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E:\Portfolio Projects\Sales Performance Dashboard - Retail\"/>
    </mc:Choice>
  </mc:AlternateContent>
  <xr:revisionPtr revIDLastSave="0" documentId="13_ncr:1_{DDDC84C4-BC17-456D-AB7C-4B6DDE8C70E9}" xr6:coauthVersionLast="47" xr6:coauthVersionMax="47" xr10:uidLastSave="{00000000-0000-0000-0000-000000000000}"/>
  <bookViews>
    <workbookView xWindow="-108" yWindow="-108" windowWidth="23256" windowHeight="12456" activeTab="3" xr2:uid="{756EBCA0-32CA-4CAE-9325-9D51F0BB3280}"/>
  </bookViews>
  <sheets>
    <sheet name="Clean_Data" sheetId="1" r:id="rId1"/>
    <sheet name="Pivot_KPI" sheetId="5" state="hidden" r:id="rId2"/>
    <sheet name="Visualizations" sheetId="3" state="hidden" r:id="rId3"/>
    <sheet name="Dashboard" sheetId="4" r:id="rId4"/>
  </sheets>
  <definedNames>
    <definedName name="_xlnm._FilterDatabase" localSheetId="0" hidden="1">Clean_Data!$A$1:$L$4984</definedName>
    <definedName name="_xlcn.WorksheetConnection_Book1sales_data1" hidden="1">sales_data[]</definedName>
    <definedName name="_xlcn.WorksheetConnection_clean_dataAK1" hidden="1">Clean_Data!$A:$L</definedName>
    <definedName name="Slicer_Month___Year">#N/A</definedName>
    <definedName name="Slicer_Product_Category1">#N/A</definedName>
    <definedName name="Slicer_Region1">#N/A</definedName>
  </definedNames>
  <calcPr calcId="191029"/>
  <pivotCaches>
    <pivotCache cacheId="838" r:id="rId5"/>
    <pivotCache cacheId="843" r:id="rId6"/>
    <pivotCache cacheId="848" r:id="rId7"/>
    <pivotCache cacheId="853" r:id="rId8"/>
    <pivotCache cacheId="1036" r:id="rId9"/>
    <pivotCache cacheId="1039" r:id="rId10"/>
    <pivotCache cacheId="1042" r:id="rId11"/>
    <pivotCache cacheId="1045" r:id="rId12"/>
    <pivotCache cacheId="1048" r:id="rId13"/>
    <pivotCache cacheId="1051" r:id="rId14"/>
    <pivotCache cacheId="1054" r:id="rId15"/>
    <pivotCache cacheId="1057" r:id="rId16"/>
    <pivotCache cacheId="1060" r:id="rId17"/>
    <pivotCache cacheId="1063" r:id="rId18"/>
  </pivotCaches>
  <extLst>
    <ext xmlns:x14="http://schemas.microsoft.com/office/spreadsheetml/2009/9/main" uri="{876F7934-8845-4945-9796-88D515C7AA90}">
      <x14:pivotCaches>
        <pivotCache cacheId="805"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data" name="sales_data" connection="WorksheetConnection_Book1!sales_data"/>
          <x15:modelTable id="Range" name="Range" connection="WorksheetConnection_clean_data!$A:$K"/>
        </x15:modelTables>
      </x15:dataModel>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002" i="1"/>
  <c r="C2003" i="1"/>
  <c r="C2004" i="1"/>
  <c r="C2005" i="1"/>
  <c r="C2006" i="1"/>
  <c r="C2007" i="1"/>
  <c r="C2008" i="1"/>
  <c r="C2009" i="1"/>
  <c r="C2010" i="1"/>
  <c r="C2011" i="1"/>
  <c r="C2012" i="1"/>
  <c r="C2013" i="1"/>
  <c r="C2014" i="1"/>
  <c r="C2015" i="1"/>
  <c r="C2016" i="1"/>
  <c r="C2017" i="1"/>
  <c r="C2018"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050" i="1"/>
  <c r="C2051" i="1"/>
  <c r="C2052" i="1"/>
  <c r="C2053" i="1"/>
  <c r="C2054" i="1"/>
  <c r="C2055" i="1"/>
  <c r="C2056" i="1"/>
  <c r="C2057" i="1"/>
  <c r="C2058" i="1"/>
  <c r="C2059" i="1"/>
  <c r="C2060" i="1"/>
  <c r="C2061" i="1"/>
  <c r="C2062" i="1"/>
  <c r="C2063" i="1"/>
  <c r="C2064" i="1"/>
  <c r="C2065" i="1"/>
  <c r="C2066" i="1"/>
  <c r="C2067" i="1"/>
  <c r="C2068" i="1"/>
  <c r="C2069" i="1"/>
  <c r="C2070" i="1"/>
  <c r="C2071" i="1"/>
  <c r="C2072" i="1"/>
  <c r="C2073" i="1"/>
  <c r="C2074" i="1"/>
  <c r="C2075" i="1"/>
  <c r="C2076" i="1"/>
  <c r="C2077" i="1"/>
  <c r="C2078" i="1"/>
  <c r="C2079" i="1"/>
  <c r="C2080" i="1"/>
  <c r="C2081" i="1"/>
  <c r="C2082" i="1"/>
  <c r="C2083" i="1"/>
  <c r="C2084" i="1"/>
  <c r="C2085" i="1"/>
  <c r="C2086" i="1"/>
  <c r="C2087" i="1"/>
  <c r="C2088" i="1"/>
  <c r="C2089" i="1"/>
  <c r="C2090" i="1"/>
  <c r="C2091" i="1"/>
  <c r="C2092" i="1"/>
  <c r="C2093" i="1"/>
  <c r="C2094" i="1"/>
  <c r="C2095" i="1"/>
  <c r="C2096" i="1"/>
  <c r="C2097" i="1"/>
  <c r="C2098" i="1"/>
  <c r="C2099" i="1"/>
  <c r="C2100" i="1"/>
  <c r="C2101" i="1"/>
  <c r="C2102" i="1"/>
  <c r="C2103" i="1"/>
  <c r="C2104" i="1"/>
  <c r="C2105" i="1"/>
  <c r="C2106" i="1"/>
  <c r="C2107" i="1"/>
  <c r="C2108" i="1"/>
  <c r="C2109" i="1"/>
  <c r="C2110" i="1"/>
  <c r="C2111" i="1"/>
  <c r="C2112" i="1"/>
  <c r="C2113" i="1"/>
  <c r="C2114" i="1"/>
  <c r="C2115" i="1"/>
  <c r="C2116" i="1"/>
  <c r="C2117" i="1"/>
  <c r="C2118" i="1"/>
  <c r="C2119" i="1"/>
  <c r="C2120" i="1"/>
  <c r="C2121" i="1"/>
  <c r="C2122" i="1"/>
  <c r="C2123" i="1"/>
  <c r="C2124" i="1"/>
  <c r="C2125" i="1"/>
  <c r="C2126" i="1"/>
  <c r="C2127" i="1"/>
  <c r="C2128" i="1"/>
  <c r="C2129" i="1"/>
  <c r="C2130" i="1"/>
  <c r="C2131" i="1"/>
  <c r="C2132" i="1"/>
  <c r="C2133" i="1"/>
  <c r="C2134" i="1"/>
  <c r="C2135" i="1"/>
  <c r="C2136" i="1"/>
  <c r="C2137" i="1"/>
  <c r="C2138" i="1"/>
  <c r="C2139" i="1"/>
  <c r="C2140" i="1"/>
  <c r="C2141" i="1"/>
  <c r="C2142" i="1"/>
  <c r="C2143" i="1"/>
  <c r="C2144" i="1"/>
  <c r="C2145" i="1"/>
  <c r="C2146" i="1"/>
  <c r="C2147" i="1"/>
  <c r="C2148" i="1"/>
  <c r="C2149" i="1"/>
  <c r="C2150" i="1"/>
  <c r="C2151" i="1"/>
  <c r="C2152" i="1"/>
  <c r="C2153" i="1"/>
  <c r="C2154" i="1"/>
  <c r="C2155" i="1"/>
  <c r="C2156" i="1"/>
  <c r="C2157" i="1"/>
  <c r="C2158" i="1"/>
  <c r="C2159" i="1"/>
  <c r="C2160" i="1"/>
  <c r="C2161" i="1"/>
  <c r="C2162" i="1"/>
  <c r="C2163" i="1"/>
  <c r="C2164" i="1"/>
  <c r="C2165" i="1"/>
  <c r="C2166" i="1"/>
  <c r="C2167" i="1"/>
  <c r="C2168" i="1"/>
  <c r="C2169" i="1"/>
  <c r="C2170" i="1"/>
  <c r="C2171" i="1"/>
  <c r="C2172" i="1"/>
  <c r="C2173" i="1"/>
  <c r="C2174" i="1"/>
  <c r="C2175" i="1"/>
  <c r="C2176" i="1"/>
  <c r="C2177" i="1"/>
  <c r="C2178" i="1"/>
  <c r="C2179" i="1"/>
  <c r="C2180" i="1"/>
  <c r="C2181" i="1"/>
  <c r="C2182" i="1"/>
  <c r="C2183" i="1"/>
  <c r="C2184" i="1"/>
  <c r="C2185" i="1"/>
  <c r="C2186" i="1"/>
  <c r="C2187" i="1"/>
  <c r="C2188" i="1"/>
  <c r="C2189" i="1"/>
  <c r="C2190" i="1"/>
  <c r="C2191" i="1"/>
  <c r="C2192" i="1"/>
  <c r="C2193" i="1"/>
  <c r="C2194" i="1"/>
  <c r="C2195" i="1"/>
  <c r="C2196" i="1"/>
  <c r="C2197" i="1"/>
  <c r="C2198" i="1"/>
  <c r="C2199" i="1"/>
  <c r="C2200" i="1"/>
  <c r="C2201" i="1"/>
  <c r="C2202" i="1"/>
  <c r="C2203" i="1"/>
  <c r="C2204" i="1"/>
  <c r="C2205" i="1"/>
  <c r="C2206" i="1"/>
  <c r="C2207" i="1"/>
  <c r="C2208" i="1"/>
  <c r="C2209" i="1"/>
  <c r="C2210" i="1"/>
  <c r="C2211" i="1"/>
  <c r="C2212" i="1"/>
  <c r="C2213" i="1"/>
  <c r="C2214" i="1"/>
  <c r="C2215" i="1"/>
  <c r="C2216" i="1"/>
  <c r="C2217" i="1"/>
  <c r="C2218" i="1"/>
  <c r="C2219" i="1"/>
  <c r="C2220" i="1"/>
  <c r="C2221" i="1"/>
  <c r="C2222" i="1"/>
  <c r="C2223" i="1"/>
  <c r="C2224" i="1"/>
  <c r="C2225" i="1"/>
  <c r="C2226" i="1"/>
  <c r="C2227" i="1"/>
  <c r="C2228" i="1"/>
  <c r="C2229" i="1"/>
  <c r="C2230" i="1"/>
  <c r="C2231" i="1"/>
  <c r="C2232" i="1"/>
  <c r="C2233" i="1"/>
  <c r="C2234" i="1"/>
  <c r="C2235" i="1"/>
  <c r="C2236" i="1"/>
  <c r="C2237" i="1"/>
  <c r="C2238" i="1"/>
  <c r="C2239" i="1"/>
  <c r="C2240" i="1"/>
  <c r="C2241" i="1"/>
  <c r="C2242" i="1"/>
  <c r="C2243" i="1"/>
  <c r="C2244" i="1"/>
  <c r="C2245" i="1"/>
  <c r="C2246" i="1"/>
  <c r="C2247" i="1"/>
  <c r="C2248" i="1"/>
  <c r="C2249" i="1"/>
  <c r="C2250" i="1"/>
  <c r="C225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2313" i="1"/>
  <c r="C2314" i="1"/>
  <c r="C2315" i="1"/>
  <c r="C2316" i="1"/>
  <c r="C2317" i="1"/>
  <c r="C2318" i="1"/>
  <c r="C2319" i="1"/>
  <c r="C2320" i="1"/>
  <c r="C2321" i="1"/>
  <c r="C2322" i="1"/>
  <c r="C2323" i="1"/>
  <c r="C2324" i="1"/>
  <c r="C2325" i="1"/>
  <c r="C2326" i="1"/>
  <c r="C2327" i="1"/>
  <c r="C2328" i="1"/>
  <c r="C2329" i="1"/>
  <c r="C2330" i="1"/>
  <c r="C2331" i="1"/>
  <c r="C2332" i="1"/>
  <c r="C2333" i="1"/>
  <c r="C2334" i="1"/>
  <c r="C2335" i="1"/>
  <c r="C2336" i="1"/>
  <c r="C2337" i="1"/>
  <c r="C2338" i="1"/>
  <c r="C2339" i="1"/>
  <c r="C2340" i="1"/>
  <c r="C2341" i="1"/>
  <c r="C2342" i="1"/>
  <c r="C2343" i="1"/>
  <c r="C2344" i="1"/>
  <c r="C2345" i="1"/>
  <c r="C2346" i="1"/>
  <c r="C2347" i="1"/>
  <c r="C2348" i="1"/>
  <c r="C2349" i="1"/>
  <c r="C2350" i="1"/>
  <c r="C2351" i="1"/>
  <c r="C2352" i="1"/>
  <c r="C2353" i="1"/>
  <c r="C2354" i="1"/>
  <c r="C2355" i="1"/>
  <c r="C2356" i="1"/>
  <c r="C2357" i="1"/>
  <c r="C2358" i="1"/>
  <c r="C2359" i="1"/>
  <c r="C2360" i="1"/>
  <c r="C2361" i="1"/>
  <c r="C2362" i="1"/>
  <c r="C2363" i="1"/>
  <c r="C2364" i="1"/>
  <c r="C2365" i="1"/>
  <c r="C2366" i="1"/>
  <c r="C2367" i="1"/>
  <c r="C2368" i="1"/>
  <c r="C2369" i="1"/>
  <c r="C2370" i="1"/>
  <c r="C2371" i="1"/>
  <c r="C2372" i="1"/>
  <c r="C2373" i="1"/>
  <c r="C2374" i="1"/>
  <c r="C2375"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2399" i="1"/>
  <c r="C2400" i="1"/>
  <c r="C2401" i="1"/>
  <c r="C2402" i="1"/>
  <c r="C2403" i="1"/>
  <c r="C2404" i="1"/>
  <c r="C2405" i="1"/>
  <c r="C2406" i="1"/>
  <c r="C2407" i="1"/>
  <c r="C2408" i="1"/>
  <c r="C2409" i="1"/>
  <c r="C2410" i="1"/>
  <c r="C2411" i="1"/>
  <c r="C2412" i="1"/>
  <c r="C2413" i="1"/>
  <c r="C2414" i="1"/>
  <c r="C2415" i="1"/>
  <c r="C2416" i="1"/>
  <c r="C2417" i="1"/>
  <c r="C2418" i="1"/>
  <c r="C2419" i="1"/>
  <c r="C2420" i="1"/>
  <c r="C2421" i="1"/>
  <c r="C2422" i="1"/>
  <c r="C2423" i="1"/>
  <c r="C2424" i="1"/>
  <c r="C2425" i="1"/>
  <c r="C2426" i="1"/>
  <c r="C2427" i="1"/>
  <c r="C2428" i="1"/>
  <c r="C2429" i="1"/>
  <c r="C2430" i="1"/>
  <c r="C2431" i="1"/>
  <c r="C2432" i="1"/>
  <c r="C2433" i="1"/>
  <c r="C2434" i="1"/>
  <c r="C2435" i="1"/>
  <c r="C2436" i="1"/>
  <c r="C2437" i="1"/>
  <c r="C2438" i="1"/>
  <c r="C2439" i="1"/>
  <c r="C2440" i="1"/>
  <c r="C2441" i="1"/>
  <c r="C2442" i="1"/>
  <c r="C2443" i="1"/>
  <c r="C2444" i="1"/>
  <c r="C2445" i="1"/>
  <c r="C2446" i="1"/>
  <c r="C2447" i="1"/>
  <c r="C2448" i="1"/>
  <c r="C2449" i="1"/>
  <c r="C2450" i="1"/>
  <c r="C2451" i="1"/>
  <c r="C2452" i="1"/>
  <c r="C2453" i="1"/>
  <c r="C2454" i="1"/>
  <c r="C2455" i="1"/>
  <c r="C2456" i="1"/>
  <c r="C2457" i="1"/>
  <c r="C2458" i="1"/>
  <c r="C2459" i="1"/>
  <c r="C2460" i="1"/>
  <c r="C2461" i="1"/>
  <c r="C2462" i="1"/>
  <c r="C2463" i="1"/>
  <c r="C2464" i="1"/>
  <c r="C2465" i="1"/>
  <c r="C2466" i="1"/>
  <c r="C2467" i="1"/>
  <c r="C2468" i="1"/>
  <c r="C2469" i="1"/>
  <c r="C2470" i="1"/>
  <c r="C2471" i="1"/>
  <c r="C2472" i="1"/>
  <c r="C2473" i="1"/>
  <c r="C2474" i="1"/>
  <c r="C2475" i="1"/>
  <c r="C2476" i="1"/>
  <c r="C2477" i="1"/>
  <c r="C2478" i="1"/>
  <c r="C2479" i="1"/>
  <c r="C2480" i="1"/>
  <c r="C2481" i="1"/>
  <c r="C2482" i="1"/>
  <c r="C2483" i="1"/>
  <c r="C2484" i="1"/>
  <c r="C2485" i="1"/>
  <c r="C2486" i="1"/>
  <c r="C2487" i="1"/>
  <c r="C2488" i="1"/>
  <c r="C2489" i="1"/>
  <c r="C2490" i="1"/>
  <c r="C2491" i="1"/>
  <c r="C2492" i="1"/>
  <c r="C2493" i="1"/>
  <c r="C2494" i="1"/>
  <c r="C2495" i="1"/>
  <c r="C2496" i="1"/>
  <c r="C2497" i="1"/>
  <c r="C2498" i="1"/>
  <c r="C2499" i="1"/>
  <c r="C2500" i="1"/>
  <c r="C2501" i="1"/>
  <c r="C2502" i="1"/>
  <c r="C2503" i="1"/>
  <c r="C2504" i="1"/>
  <c r="C2505" i="1"/>
  <c r="C2506" i="1"/>
  <c r="C2507" i="1"/>
  <c r="C2508" i="1"/>
  <c r="C2509" i="1"/>
  <c r="C2510" i="1"/>
  <c r="C2511" i="1"/>
  <c r="C2512" i="1"/>
  <c r="C2513" i="1"/>
  <c r="C2514" i="1"/>
  <c r="C2515" i="1"/>
  <c r="C2516" i="1"/>
  <c r="C2517" i="1"/>
  <c r="C2518" i="1"/>
  <c r="C2519" i="1"/>
  <c r="C2520" i="1"/>
  <c r="C2521" i="1"/>
  <c r="C2522" i="1"/>
  <c r="C2523" i="1"/>
  <c r="C2524" i="1"/>
  <c r="C2525" i="1"/>
  <c r="C2526" i="1"/>
  <c r="C2527" i="1"/>
  <c r="C2528" i="1"/>
  <c r="C2529" i="1"/>
  <c r="C2530" i="1"/>
  <c r="C2531" i="1"/>
  <c r="C2532" i="1"/>
  <c r="C2533" i="1"/>
  <c r="C2534" i="1"/>
  <c r="C2535" i="1"/>
  <c r="C2536" i="1"/>
  <c r="C2537" i="1"/>
  <c r="C2538" i="1"/>
  <c r="C2539" i="1"/>
  <c r="C2540" i="1"/>
  <c r="C2541" i="1"/>
  <c r="C2542" i="1"/>
  <c r="C2543" i="1"/>
  <c r="C2544" i="1"/>
  <c r="C2545" i="1"/>
  <c r="C2546" i="1"/>
  <c r="C2547" i="1"/>
  <c r="C2548" i="1"/>
  <c r="C2549" i="1"/>
  <c r="C2550" i="1"/>
  <c r="C2551" i="1"/>
  <c r="C2552" i="1"/>
  <c r="C2553" i="1"/>
  <c r="C2554" i="1"/>
  <c r="C2555" i="1"/>
  <c r="C2556" i="1"/>
  <c r="C2557" i="1"/>
  <c r="C2558" i="1"/>
  <c r="C2559" i="1"/>
  <c r="C2560" i="1"/>
  <c r="C2561" i="1"/>
  <c r="C2562" i="1"/>
  <c r="C2563" i="1"/>
  <c r="C2564" i="1"/>
  <c r="C2565" i="1"/>
  <c r="C2566" i="1"/>
  <c r="C2567" i="1"/>
  <c r="C2568" i="1"/>
  <c r="C2569" i="1"/>
  <c r="C2570" i="1"/>
  <c r="C2571" i="1"/>
  <c r="C2572" i="1"/>
  <c r="C2573" i="1"/>
  <c r="C2574" i="1"/>
  <c r="C2575" i="1"/>
  <c r="C2576" i="1"/>
  <c r="C2577" i="1"/>
  <c r="C2578" i="1"/>
  <c r="C2579" i="1"/>
  <c r="C2580" i="1"/>
  <c r="C2581" i="1"/>
  <c r="C2582" i="1"/>
  <c r="C2583" i="1"/>
  <c r="C2584" i="1"/>
  <c r="C2585" i="1"/>
  <c r="C2586" i="1"/>
  <c r="C2587" i="1"/>
  <c r="C2588" i="1"/>
  <c r="C2589" i="1"/>
  <c r="C2590" i="1"/>
  <c r="C2591" i="1"/>
  <c r="C2592" i="1"/>
  <c r="C2593" i="1"/>
  <c r="C2594" i="1"/>
  <c r="C2595" i="1"/>
  <c r="C2596" i="1"/>
  <c r="C2597" i="1"/>
  <c r="C2598" i="1"/>
  <c r="C2599" i="1"/>
  <c r="C2600" i="1"/>
  <c r="C2601" i="1"/>
  <c r="C2602" i="1"/>
  <c r="C2603" i="1"/>
  <c r="C2604" i="1"/>
  <c r="C2605" i="1"/>
  <c r="C2606" i="1"/>
  <c r="C2607" i="1"/>
  <c r="C2608" i="1"/>
  <c r="C2609" i="1"/>
  <c r="C2610" i="1"/>
  <c r="C2611" i="1"/>
  <c r="C2612" i="1"/>
  <c r="C2613" i="1"/>
  <c r="C2614" i="1"/>
  <c r="C2615" i="1"/>
  <c r="C2616" i="1"/>
  <c r="C2617"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2642" i="1"/>
  <c r="C2643" i="1"/>
  <c r="C2644" i="1"/>
  <c r="C2645" i="1"/>
  <c r="C2646" i="1"/>
  <c r="C2647" i="1"/>
  <c r="C2648"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673" i="1"/>
  <c r="C2674" i="1"/>
  <c r="C2675" i="1"/>
  <c r="C2676" i="1"/>
  <c r="C2677" i="1"/>
  <c r="C2678" i="1"/>
  <c r="C2679" i="1"/>
  <c r="C2680" i="1"/>
  <c r="C2681" i="1"/>
  <c r="C2682" i="1"/>
  <c r="C2683" i="1"/>
  <c r="C2684" i="1"/>
  <c r="C2685" i="1"/>
  <c r="C2686" i="1"/>
  <c r="C2687" i="1"/>
  <c r="C2688" i="1"/>
  <c r="C2689" i="1"/>
  <c r="C2690" i="1"/>
  <c r="C2691" i="1"/>
  <c r="C2692" i="1"/>
  <c r="C2693" i="1"/>
  <c r="C2694" i="1"/>
  <c r="C2695" i="1"/>
  <c r="C2696" i="1"/>
  <c r="C2697" i="1"/>
  <c r="C2698" i="1"/>
  <c r="C2699" i="1"/>
  <c r="C2700" i="1"/>
  <c r="C2701" i="1"/>
  <c r="C2702" i="1"/>
  <c r="C2703" i="1"/>
  <c r="C2704" i="1"/>
  <c r="C2705" i="1"/>
  <c r="C2706" i="1"/>
  <c r="C2707" i="1"/>
  <c r="C2708" i="1"/>
  <c r="C2709" i="1"/>
  <c r="C2710" i="1"/>
  <c r="C2711" i="1"/>
  <c r="C2712" i="1"/>
  <c r="C2713" i="1"/>
  <c r="C2714" i="1"/>
  <c r="C2715" i="1"/>
  <c r="C2716" i="1"/>
  <c r="C2717" i="1"/>
  <c r="C2718" i="1"/>
  <c r="C2719" i="1"/>
  <c r="C2720" i="1"/>
  <c r="C2721" i="1"/>
  <c r="C2722" i="1"/>
  <c r="C2723" i="1"/>
  <c r="C2724" i="1"/>
  <c r="C2725" i="1"/>
  <c r="C2726" i="1"/>
  <c r="C2727" i="1"/>
  <c r="C2728" i="1"/>
  <c r="C2729" i="1"/>
  <c r="C2730" i="1"/>
  <c r="C2731" i="1"/>
  <c r="C2732" i="1"/>
  <c r="C2733" i="1"/>
  <c r="C2734" i="1"/>
  <c r="C2735" i="1"/>
  <c r="C2736" i="1"/>
  <c r="C2737" i="1"/>
  <c r="C2738" i="1"/>
  <c r="C2739" i="1"/>
  <c r="C2740" i="1"/>
  <c r="C2741" i="1"/>
  <c r="C2742" i="1"/>
  <c r="C2743" i="1"/>
  <c r="C2744" i="1"/>
  <c r="C2745" i="1"/>
  <c r="C2746" i="1"/>
  <c r="C2747" i="1"/>
  <c r="C2748" i="1"/>
  <c r="C2749" i="1"/>
  <c r="C2750" i="1"/>
  <c r="C2751" i="1"/>
  <c r="C2752" i="1"/>
  <c r="C2753" i="1"/>
  <c r="C2754" i="1"/>
  <c r="C2755" i="1"/>
  <c r="C2756" i="1"/>
  <c r="C2757" i="1"/>
  <c r="C2758" i="1"/>
  <c r="C2759" i="1"/>
  <c r="C2760" i="1"/>
  <c r="C2761" i="1"/>
  <c r="C2762" i="1"/>
  <c r="C2763" i="1"/>
  <c r="C2764" i="1"/>
  <c r="C2765" i="1"/>
  <c r="C2766" i="1"/>
  <c r="C2767" i="1"/>
  <c r="C2768" i="1"/>
  <c r="C2769" i="1"/>
  <c r="C2770" i="1"/>
  <c r="C2771" i="1"/>
  <c r="C2772" i="1"/>
  <c r="C2773" i="1"/>
  <c r="C2774" i="1"/>
  <c r="C2775" i="1"/>
  <c r="C2776" i="1"/>
  <c r="C2777" i="1"/>
  <c r="C2778" i="1"/>
  <c r="C2779" i="1"/>
  <c r="C2780" i="1"/>
  <c r="C2781" i="1"/>
  <c r="C2782" i="1"/>
  <c r="C2783" i="1"/>
  <c r="C2784" i="1"/>
  <c r="C2785" i="1"/>
  <c r="C2786" i="1"/>
  <c r="C2787" i="1"/>
  <c r="C2788" i="1"/>
  <c r="C2789" i="1"/>
  <c r="C2790" i="1"/>
  <c r="C2791" i="1"/>
  <c r="C2792" i="1"/>
  <c r="C2793" i="1"/>
  <c r="C2794" i="1"/>
  <c r="C2795" i="1"/>
  <c r="C2796" i="1"/>
  <c r="C2797" i="1"/>
  <c r="C2798" i="1"/>
  <c r="C2799" i="1"/>
  <c r="C2800" i="1"/>
  <c r="C2801" i="1"/>
  <c r="C2802" i="1"/>
  <c r="C2803" i="1"/>
  <c r="C2804" i="1"/>
  <c r="C2805" i="1"/>
  <c r="C2806" i="1"/>
  <c r="C2807" i="1"/>
  <c r="C2808" i="1"/>
  <c r="C2809" i="1"/>
  <c r="C2810" i="1"/>
  <c r="C2811" i="1"/>
  <c r="C2812" i="1"/>
  <c r="C2813" i="1"/>
  <c r="C2814" i="1"/>
  <c r="C2815" i="1"/>
  <c r="C2816" i="1"/>
  <c r="C2817" i="1"/>
  <c r="C2818" i="1"/>
  <c r="C2819" i="1"/>
  <c r="C2820" i="1"/>
  <c r="C2821" i="1"/>
  <c r="C2822" i="1"/>
  <c r="C2823" i="1"/>
  <c r="C2824" i="1"/>
  <c r="C2825" i="1"/>
  <c r="C2826" i="1"/>
  <c r="C2827" i="1"/>
  <c r="C2828" i="1"/>
  <c r="C2829" i="1"/>
  <c r="C2830" i="1"/>
  <c r="C2831" i="1"/>
  <c r="C2832" i="1"/>
  <c r="C2833" i="1"/>
  <c r="C2834" i="1"/>
  <c r="C2835" i="1"/>
  <c r="C2836" i="1"/>
  <c r="C2837" i="1"/>
  <c r="C2838" i="1"/>
  <c r="C2839" i="1"/>
  <c r="C2840" i="1"/>
  <c r="C2841" i="1"/>
  <c r="C2842" i="1"/>
  <c r="C2843" i="1"/>
  <c r="C2844" i="1"/>
  <c r="C2845" i="1"/>
  <c r="C2846" i="1"/>
  <c r="C2847" i="1"/>
  <c r="C2848" i="1"/>
  <c r="C2849" i="1"/>
  <c r="C2850" i="1"/>
  <c r="C2851" i="1"/>
  <c r="C2852" i="1"/>
  <c r="C2853" i="1"/>
  <c r="C2854" i="1"/>
  <c r="C2855" i="1"/>
  <c r="C2856" i="1"/>
  <c r="C2857" i="1"/>
  <c r="C2858" i="1"/>
  <c r="C2859" i="1"/>
  <c r="C2860" i="1"/>
  <c r="C2861" i="1"/>
  <c r="C2862" i="1"/>
  <c r="C2863" i="1"/>
  <c r="C2864" i="1"/>
  <c r="C2865" i="1"/>
  <c r="C2866" i="1"/>
  <c r="C2867" i="1"/>
  <c r="C2868" i="1"/>
  <c r="C2869" i="1"/>
  <c r="C2870" i="1"/>
  <c r="C2871" i="1"/>
  <c r="C2872" i="1"/>
  <c r="C2873" i="1"/>
  <c r="C2874" i="1"/>
  <c r="C2875" i="1"/>
  <c r="C2876" i="1"/>
  <c r="C2877" i="1"/>
  <c r="C2878" i="1"/>
  <c r="C2879" i="1"/>
  <c r="C2880" i="1"/>
  <c r="C2881" i="1"/>
  <c r="C2882" i="1"/>
  <c r="C2883" i="1"/>
  <c r="C2884" i="1"/>
  <c r="C2885" i="1"/>
  <c r="C2886" i="1"/>
  <c r="C2887" i="1"/>
  <c r="C2888" i="1"/>
  <c r="C2889" i="1"/>
  <c r="C2890" i="1"/>
  <c r="C2891" i="1"/>
  <c r="C2892" i="1"/>
  <c r="C2893" i="1"/>
  <c r="C2894" i="1"/>
  <c r="C2895" i="1"/>
  <c r="C2896" i="1"/>
  <c r="C2897" i="1"/>
  <c r="C2898" i="1"/>
  <c r="C2899" i="1"/>
  <c r="C2900" i="1"/>
  <c r="C2901" i="1"/>
  <c r="C2902" i="1"/>
  <c r="C2903" i="1"/>
  <c r="C2904" i="1"/>
  <c r="C2905" i="1"/>
  <c r="C2906" i="1"/>
  <c r="C2907" i="1"/>
  <c r="C2908" i="1"/>
  <c r="C2909" i="1"/>
  <c r="C2910" i="1"/>
  <c r="C2911" i="1"/>
  <c r="C2912" i="1"/>
  <c r="C2913" i="1"/>
  <c r="C2914" i="1"/>
  <c r="C2915" i="1"/>
  <c r="C2916" i="1"/>
  <c r="C2917" i="1"/>
  <c r="C2918" i="1"/>
  <c r="C2919" i="1"/>
  <c r="C2920" i="1"/>
  <c r="C2921" i="1"/>
  <c r="C2922" i="1"/>
  <c r="C2923" i="1"/>
  <c r="C2924" i="1"/>
  <c r="C2925" i="1"/>
  <c r="C2926" i="1"/>
  <c r="C2927" i="1"/>
  <c r="C2928" i="1"/>
  <c r="C2929" i="1"/>
  <c r="C2930" i="1"/>
  <c r="C2931" i="1"/>
  <c r="C2932" i="1"/>
  <c r="C2933" i="1"/>
  <c r="C2934" i="1"/>
  <c r="C2935" i="1"/>
  <c r="C2936" i="1"/>
  <c r="C2937" i="1"/>
  <c r="C2938" i="1"/>
  <c r="C2939" i="1"/>
  <c r="C2940" i="1"/>
  <c r="C2941" i="1"/>
  <c r="C2942" i="1"/>
  <c r="C2943" i="1"/>
  <c r="C2944" i="1"/>
  <c r="C2945" i="1"/>
  <c r="C2946" i="1"/>
  <c r="C2947" i="1"/>
  <c r="C2948" i="1"/>
  <c r="C2949" i="1"/>
  <c r="C2950" i="1"/>
  <c r="C2951" i="1"/>
  <c r="C2952" i="1"/>
  <c r="C2953" i="1"/>
  <c r="C2954" i="1"/>
  <c r="C2955" i="1"/>
  <c r="C2956" i="1"/>
  <c r="C2957" i="1"/>
  <c r="C2958" i="1"/>
  <c r="C2959" i="1"/>
  <c r="C2960" i="1"/>
  <c r="C2961" i="1"/>
  <c r="C2962" i="1"/>
  <c r="C2963" i="1"/>
  <c r="C2964" i="1"/>
  <c r="C2965" i="1"/>
  <c r="C2966" i="1"/>
  <c r="C2967" i="1"/>
  <c r="C2968" i="1"/>
  <c r="C2969" i="1"/>
  <c r="C2970" i="1"/>
  <c r="C2971" i="1"/>
  <c r="C2972" i="1"/>
  <c r="C2973" i="1"/>
  <c r="C2974" i="1"/>
  <c r="C2975" i="1"/>
  <c r="C2976" i="1"/>
  <c r="C2977" i="1"/>
  <c r="C2978" i="1"/>
  <c r="C2979" i="1"/>
  <c r="C2980" i="1"/>
  <c r="C2981" i="1"/>
  <c r="C2982" i="1"/>
  <c r="C2983" i="1"/>
  <c r="C2984" i="1"/>
  <c r="C2985" i="1"/>
  <c r="C2986" i="1"/>
  <c r="C2987" i="1"/>
  <c r="C2988" i="1"/>
  <c r="C2989" i="1"/>
  <c r="C2990" i="1"/>
  <c r="C2991" i="1"/>
  <c r="C2992" i="1"/>
  <c r="C2993" i="1"/>
  <c r="C2994" i="1"/>
  <c r="C2995" i="1"/>
  <c r="C2996" i="1"/>
  <c r="C2997" i="1"/>
  <c r="C2998" i="1"/>
  <c r="C2999" i="1"/>
  <c r="C3000" i="1"/>
  <c r="C3001" i="1"/>
  <c r="C3002" i="1"/>
  <c r="C3003" i="1"/>
  <c r="C3004" i="1"/>
  <c r="C3005" i="1"/>
  <c r="C3006" i="1"/>
  <c r="C3007" i="1"/>
  <c r="C3008" i="1"/>
  <c r="C3009" i="1"/>
  <c r="C3010" i="1"/>
  <c r="C3011" i="1"/>
  <c r="C3012" i="1"/>
  <c r="C3013" i="1"/>
  <c r="C3014" i="1"/>
  <c r="C3015" i="1"/>
  <c r="C3016" i="1"/>
  <c r="C3017" i="1"/>
  <c r="C3018" i="1"/>
  <c r="C3019" i="1"/>
  <c r="C3020" i="1"/>
  <c r="C3021" i="1"/>
  <c r="C3022" i="1"/>
  <c r="C3023" i="1"/>
  <c r="C3024" i="1"/>
  <c r="C3025" i="1"/>
  <c r="C3026" i="1"/>
  <c r="C3027" i="1"/>
  <c r="C3028" i="1"/>
  <c r="C3029" i="1"/>
  <c r="C3030" i="1"/>
  <c r="C3031" i="1"/>
  <c r="C3032" i="1"/>
  <c r="C3033" i="1"/>
  <c r="C3034" i="1"/>
  <c r="C3035" i="1"/>
  <c r="C3036" i="1"/>
  <c r="C3037" i="1"/>
  <c r="C3038" i="1"/>
  <c r="C3039" i="1"/>
  <c r="C3040" i="1"/>
  <c r="C3041" i="1"/>
  <c r="C3042" i="1"/>
  <c r="C3043" i="1"/>
  <c r="C3044" i="1"/>
  <c r="C3045" i="1"/>
  <c r="C3046" i="1"/>
  <c r="C3047" i="1"/>
  <c r="C3048" i="1"/>
  <c r="C3049" i="1"/>
  <c r="C3050" i="1"/>
  <c r="C3051" i="1"/>
  <c r="C3052" i="1"/>
  <c r="C3053" i="1"/>
  <c r="C3054" i="1"/>
  <c r="C3055" i="1"/>
  <c r="C3056" i="1"/>
  <c r="C3057" i="1"/>
  <c r="C3058" i="1"/>
  <c r="C3059" i="1"/>
  <c r="C3060" i="1"/>
  <c r="C3061" i="1"/>
  <c r="C3062" i="1"/>
  <c r="C3063" i="1"/>
  <c r="C3064" i="1"/>
  <c r="C3065" i="1"/>
  <c r="C3066" i="1"/>
  <c r="C3067" i="1"/>
  <c r="C3068" i="1"/>
  <c r="C3069" i="1"/>
  <c r="C3070" i="1"/>
  <c r="C3071" i="1"/>
  <c r="C3072" i="1"/>
  <c r="C3073" i="1"/>
  <c r="C3074" i="1"/>
  <c r="C3075" i="1"/>
  <c r="C3076" i="1"/>
  <c r="C3077" i="1"/>
  <c r="C3078" i="1"/>
  <c r="C3079" i="1"/>
  <c r="C3080" i="1"/>
  <c r="C3081" i="1"/>
  <c r="C3082" i="1"/>
  <c r="C3083" i="1"/>
  <c r="C3084" i="1"/>
  <c r="C3085" i="1"/>
  <c r="C3086" i="1"/>
  <c r="C3087" i="1"/>
  <c r="C3088"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3132" i="1"/>
  <c r="C3133" i="1"/>
  <c r="C3134" i="1"/>
  <c r="C3135" i="1"/>
  <c r="C3136" i="1"/>
  <c r="C3137" i="1"/>
  <c r="C3138" i="1"/>
  <c r="C3139" i="1"/>
  <c r="C3140" i="1"/>
  <c r="C3141" i="1"/>
  <c r="C3142" i="1"/>
  <c r="C3143" i="1"/>
  <c r="C3144" i="1"/>
  <c r="C3145" i="1"/>
  <c r="C3146" i="1"/>
  <c r="C3147" i="1"/>
  <c r="C3148" i="1"/>
  <c r="C3149" i="1"/>
  <c r="C3150" i="1"/>
  <c r="C3151" i="1"/>
  <c r="C3152" i="1"/>
  <c r="C3153" i="1"/>
  <c r="C3154" i="1"/>
  <c r="C3155" i="1"/>
  <c r="C3156" i="1"/>
  <c r="C3157" i="1"/>
  <c r="C3158" i="1"/>
  <c r="C3159" i="1"/>
  <c r="C3160" i="1"/>
  <c r="C3161" i="1"/>
  <c r="C3162" i="1"/>
  <c r="C3163" i="1"/>
  <c r="C3164" i="1"/>
  <c r="C3165" i="1"/>
  <c r="C3166" i="1"/>
  <c r="C3167" i="1"/>
  <c r="C3168" i="1"/>
  <c r="C3169" i="1"/>
  <c r="C3170" i="1"/>
  <c r="C3171" i="1"/>
  <c r="C3172" i="1"/>
  <c r="C3173" i="1"/>
  <c r="C3174" i="1"/>
  <c r="C3175" i="1"/>
  <c r="C3176" i="1"/>
  <c r="C3177" i="1"/>
  <c r="C3178" i="1"/>
  <c r="C3179" i="1"/>
  <c r="C3180" i="1"/>
  <c r="C3181" i="1"/>
  <c r="C3182" i="1"/>
  <c r="C3183" i="1"/>
  <c r="C3184" i="1"/>
  <c r="C3185" i="1"/>
  <c r="C3186" i="1"/>
  <c r="C3187" i="1"/>
  <c r="C3188" i="1"/>
  <c r="C3189" i="1"/>
  <c r="C3190" i="1"/>
  <c r="C3191" i="1"/>
  <c r="C3192" i="1"/>
  <c r="C3193" i="1"/>
  <c r="C3194" i="1"/>
  <c r="C3195" i="1"/>
  <c r="C3196" i="1"/>
  <c r="C3197" i="1"/>
  <c r="C3198" i="1"/>
  <c r="C3199" i="1"/>
  <c r="C3200" i="1"/>
  <c r="C3201" i="1"/>
  <c r="C3202" i="1"/>
  <c r="C3203" i="1"/>
  <c r="C3204" i="1"/>
  <c r="C3205" i="1"/>
  <c r="C3206" i="1"/>
  <c r="C3207" i="1"/>
  <c r="C3208" i="1"/>
  <c r="C3209" i="1"/>
  <c r="C3210" i="1"/>
  <c r="C3211" i="1"/>
  <c r="C3212" i="1"/>
  <c r="C3213" i="1"/>
  <c r="C3214" i="1"/>
  <c r="C3215" i="1"/>
  <c r="C3216" i="1"/>
  <c r="C3217" i="1"/>
  <c r="C3218" i="1"/>
  <c r="C3219" i="1"/>
  <c r="C3220" i="1"/>
  <c r="C3221" i="1"/>
  <c r="C3222" i="1"/>
  <c r="C3223" i="1"/>
  <c r="C3224" i="1"/>
  <c r="C3225"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3262" i="1"/>
  <c r="C3263" i="1"/>
  <c r="C3264" i="1"/>
  <c r="C3265" i="1"/>
  <c r="C3266" i="1"/>
  <c r="C3267" i="1"/>
  <c r="C3268" i="1"/>
  <c r="C3269" i="1"/>
  <c r="C3270" i="1"/>
  <c r="C3271" i="1"/>
  <c r="C3272" i="1"/>
  <c r="C3273" i="1"/>
  <c r="C3274" i="1"/>
  <c r="C3275" i="1"/>
  <c r="C3276" i="1"/>
  <c r="C3277" i="1"/>
  <c r="C3278" i="1"/>
  <c r="C3279" i="1"/>
  <c r="C3280" i="1"/>
  <c r="C3281" i="1"/>
  <c r="C3282" i="1"/>
  <c r="C3283" i="1"/>
  <c r="C3284" i="1"/>
  <c r="C3285" i="1"/>
  <c r="C3286" i="1"/>
  <c r="C3287" i="1"/>
  <c r="C3288" i="1"/>
  <c r="C3289" i="1"/>
  <c r="C3290" i="1"/>
  <c r="C3291" i="1"/>
  <c r="C3292" i="1"/>
  <c r="C3293" i="1"/>
  <c r="C3294" i="1"/>
  <c r="C3295" i="1"/>
  <c r="C3296" i="1"/>
  <c r="C3297" i="1"/>
  <c r="C3298" i="1"/>
  <c r="C3299" i="1"/>
  <c r="C3300" i="1"/>
  <c r="C3301" i="1"/>
  <c r="C3302" i="1"/>
  <c r="C3303" i="1"/>
  <c r="C3304" i="1"/>
  <c r="C3305" i="1"/>
  <c r="C3306" i="1"/>
  <c r="C3307" i="1"/>
  <c r="C3308" i="1"/>
  <c r="C3309" i="1"/>
  <c r="C3310" i="1"/>
  <c r="C3311" i="1"/>
  <c r="C3312" i="1"/>
  <c r="C3313" i="1"/>
  <c r="C3314" i="1"/>
  <c r="C3315" i="1"/>
  <c r="C3316" i="1"/>
  <c r="C3317" i="1"/>
  <c r="C3318" i="1"/>
  <c r="C3319" i="1"/>
  <c r="C3320" i="1"/>
  <c r="C3321" i="1"/>
  <c r="C3322" i="1"/>
  <c r="C3323" i="1"/>
  <c r="C3324" i="1"/>
  <c r="C3325" i="1"/>
  <c r="C3326" i="1"/>
  <c r="C3327" i="1"/>
  <c r="C3328" i="1"/>
  <c r="C3329" i="1"/>
  <c r="C3330" i="1"/>
  <c r="C3331" i="1"/>
  <c r="C3332" i="1"/>
  <c r="C3333" i="1"/>
  <c r="C3334" i="1"/>
  <c r="C3335" i="1"/>
  <c r="C3336" i="1"/>
  <c r="C3337" i="1"/>
  <c r="C3338" i="1"/>
  <c r="C3339" i="1"/>
  <c r="C3340" i="1"/>
  <c r="C3341" i="1"/>
  <c r="C3342" i="1"/>
  <c r="C3343" i="1"/>
  <c r="C3344" i="1"/>
  <c r="C3345" i="1"/>
  <c r="C3346" i="1"/>
  <c r="C3347" i="1"/>
  <c r="C3348" i="1"/>
  <c r="C3349" i="1"/>
  <c r="C3350" i="1"/>
  <c r="C3351" i="1"/>
  <c r="C3352" i="1"/>
  <c r="C3353" i="1"/>
  <c r="C3354" i="1"/>
  <c r="C3355" i="1"/>
  <c r="C3356" i="1"/>
  <c r="C3357" i="1"/>
  <c r="C3358" i="1"/>
  <c r="C3359" i="1"/>
  <c r="C3360" i="1"/>
  <c r="C3361" i="1"/>
  <c r="C3362" i="1"/>
  <c r="C3363" i="1"/>
  <c r="C3364" i="1"/>
  <c r="C3365" i="1"/>
  <c r="C3366" i="1"/>
  <c r="C3367" i="1"/>
  <c r="C3368" i="1"/>
  <c r="C3369" i="1"/>
  <c r="C3370" i="1"/>
  <c r="C3371" i="1"/>
  <c r="C3372" i="1"/>
  <c r="C3373" i="1"/>
  <c r="C3374" i="1"/>
  <c r="C3375" i="1"/>
  <c r="C3376" i="1"/>
  <c r="C3377" i="1"/>
  <c r="C3378" i="1"/>
  <c r="C3379" i="1"/>
  <c r="C3380" i="1"/>
  <c r="C3381" i="1"/>
  <c r="C3382" i="1"/>
  <c r="C3383" i="1"/>
  <c r="C3384" i="1"/>
  <c r="C3385" i="1"/>
  <c r="C3386" i="1"/>
  <c r="C3387" i="1"/>
  <c r="C3388" i="1"/>
  <c r="C3389" i="1"/>
  <c r="C3390" i="1"/>
  <c r="C3391" i="1"/>
  <c r="C3392" i="1"/>
  <c r="C3393" i="1"/>
  <c r="C3394" i="1"/>
  <c r="C3395" i="1"/>
  <c r="C3396" i="1"/>
  <c r="C3397" i="1"/>
  <c r="C3398" i="1"/>
  <c r="C3399" i="1"/>
  <c r="C3400" i="1"/>
  <c r="C3401" i="1"/>
  <c r="C3402" i="1"/>
  <c r="C3403" i="1"/>
  <c r="C3404" i="1"/>
  <c r="C3405" i="1"/>
  <c r="C3406" i="1"/>
  <c r="C3407" i="1"/>
  <c r="C3408" i="1"/>
  <c r="C3409" i="1"/>
  <c r="C3410" i="1"/>
  <c r="C3411" i="1"/>
  <c r="C3412" i="1"/>
  <c r="C3413" i="1"/>
  <c r="C3414" i="1"/>
  <c r="C3415" i="1"/>
  <c r="C3416" i="1"/>
  <c r="C3417" i="1"/>
  <c r="C3418" i="1"/>
  <c r="C3419" i="1"/>
  <c r="C3420" i="1"/>
  <c r="C3421" i="1"/>
  <c r="C3422" i="1"/>
  <c r="C3423" i="1"/>
  <c r="C3424" i="1"/>
  <c r="C3425" i="1"/>
  <c r="C3426"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457" i="1"/>
  <c r="C3458" i="1"/>
  <c r="C3459" i="1"/>
  <c r="C3460" i="1"/>
  <c r="C3461" i="1"/>
  <c r="C3462" i="1"/>
  <c r="C3463" i="1"/>
  <c r="C3464" i="1"/>
  <c r="C3465" i="1"/>
  <c r="C3466" i="1"/>
  <c r="C3467" i="1"/>
  <c r="C3468" i="1"/>
  <c r="C3469" i="1"/>
  <c r="C3470" i="1"/>
  <c r="C3471" i="1"/>
  <c r="C3472" i="1"/>
  <c r="C3473" i="1"/>
  <c r="C3474" i="1"/>
  <c r="C3475" i="1"/>
  <c r="C3476" i="1"/>
  <c r="C3477" i="1"/>
  <c r="C3478" i="1"/>
  <c r="C3479" i="1"/>
  <c r="C3480" i="1"/>
  <c r="C3481" i="1"/>
  <c r="C3482" i="1"/>
  <c r="C3483" i="1"/>
  <c r="C3484" i="1"/>
  <c r="C3485" i="1"/>
  <c r="C3486" i="1"/>
  <c r="C3487" i="1"/>
  <c r="C3488" i="1"/>
  <c r="C3489" i="1"/>
  <c r="C3490" i="1"/>
  <c r="C3491" i="1"/>
  <c r="C3492"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3522" i="1"/>
  <c r="C3523" i="1"/>
  <c r="C3524" i="1"/>
  <c r="C3525" i="1"/>
  <c r="C3526" i="1"/>
  <c r="C3527" i="1"/>
  <c r="C3528" i="1"/>
  <c r="C3529" i="1"/>
  <c r="C3530" i="1"/>
  <c r="C3531" i="1"/>
  <c r="C3532" i="1"/>
  <c r="C3533" i="1"/>
  <c r="C3534" i="1"/>
  <c r="C3535" i="1"/>
  <c r="C3536" i="1"/>
  <c r="C3537" i="1"/>
  <c r="C3538" i="1"/>
  <c r="C3539" i="1"/>
  <c r="C3540" i="1"/>
  <c r="C3541" i="1"/>
  <c r="C3542" i="1"/>
  <c r="C3543" i="1"/>
  <c r="C3544" i="1"/>
  <c r="C3545" i="1"/>
  <c r="C3546" i="1"/>
  <c r="C3547" i="1"/>
  <c r="C3548" i="1"/>
  <c r="C3549" i="1"/>
  <c r="C3550" i="1"/>
  <c r="C3551" i="1"/>
  <c r="C3552" i="1"/>
  <c r="C3553" i="1"/>
  <c r="C3554" i="1"/>
  <c r="C3555" i="1"/>
  <c r="C3556" i="1"/>
  <c r="C3557" i="1"/>
  <c r="C3558" i="1"/>
  <c r="C3559" i="1"/>
  <c r="C3560" i="1"/>
  <c r="C3561" i="1"/>
  <c r="C3562" i="1"/>
  <c r="C3563" i="1"/>
  <c r="C3564" i="1"/>
  <c r="C3565" i="1"/>
  <c r="C3566" i="1"/>
  <c r="C3567" i="1"/>
  <c r="C3568" i="1"/>
  <c r="C3569" i="1"/>
  <c r="C3570" i="1"/>
  <c r="C3571" i="1"/>
  <c r="C3572" i="1"/>
  <c r="C3573" i="1"/>
  <c r="C3574" i="1"/>
  <c r="C3575" i="1"/>
  <c r="C3576" i="1"/>
  <c r="C3577" i="1"/>
  <c r="C3578" i="1"/>
  <c r="C3579" i="1"/>
  <c r="C3580" i="1"/>
  <c r="C3581" i="1"/>
  <c r="C3582" i="1"/>
  <c r="C3583" i="1"/>
  <c r="C3584" i="1"/>
  <c r="C3585" i="1"/>
  <c r="C3586" i="1"/>
  <c r="C3587" i="1"/>
  <c r="C3588" i="1"/>
  <c r="C3589" i="1"/>
  <c r="C3590" i="1"/>
  <c r="C3591" i="1"/>
  <c r="C3592" i="1"/>
  <c r="C3593" i="1"/>
  <c r="C3594" i="1"/>
  <c r="C3595" i="1"/>
  <c r="C3596" i="1"/>
  <c r="C3597" i="1"/>
  <c r="C3598" i="1"/>
  <c r="C3599" i="1"/>
  <c r="C3600" i="1"/>
  <c r="C3601" i="1"/>
  <c r="C3602" i="1"/>
  <c r="C3603" i="1"/>
  <c r="C3604" i="1"/>
  <c r="C3605" i="1"/>
  <c r="C3606" i="1"/>
  <c r="C3607" i="1"/>
  <c r="C3608" i="1"/>
  <c r="C3609" i="1"/>
  <c r="C3610" i="1"/>
  <c r="C3611" i="1"/>
  <c r="C3612" i="1"/>
  <c r="C3613" i="1"/>
  <c r="C3614" i="1"/>
  <c r="C3615" i="1"/>
  <c r="C3616" i="1"/>
  <c r="C3617" i="1"/>
  <c r="C3618" i="1"/>
  <c r="C3619" i="1"/>
  <c r="C3620" i="1"/>
  <c r="C3621" i="1"/>
  <c r="C3622" i="1"/>
  <c r="C3623" i="1"/>
  <c r="C3624" i="1"/>
  <c r="C3625" i="1"/>
  <c r="C3626" i="1"/>
  <c r="C3627" i="1"/>
  <c r="C3628" i="1"/>
  <c r="C3629" i="1"/>
  <c r="C3630" i="1"/>
  <c r="C3631" i="1"/>
  <c r="C3632" i="1"/>
  <c r="C3633" i="1"/>
  <c r="C3634" i="1"/>
  <c r="C3635" i="1"/>
  <c r="C3636" i="1"/>
  <c r="C3637" i="1"/>
  <c r="C3638" i="1"/>
  <c r="C3639" i="1"/>
  <c r="C3640" i="1"/>
  <c r="C3641" i="1"/>
  <c r="C3642" i="1"/>
  <c r="C3643" i="1"/>
  <c r="C3644" i="1"/>
  <c r="C3645" i="1"/>
  <c r="C3646" i="1"/>
  <c r="C3647" i="1"/>
  <c r="C3648" i="1"/>
  <c r="C3649" i="1"/>
  <c r="C3650" i="1"/>
  <c r="C3651" i="1"/>
  <c r="C3652" i="1"/>
  <c r="C3653" i="1"/>
  <c r="C3654" i="1"/>
  <c r="C3655" i="1"/>
  <c r="C3656" i="1"/>
  <c r="C3657" i="1"/>
  <c r="C3658" i="1"/>
  <c r="C3659" i="1"/>
  <c r="C3660" i="1"/>
  <c r="C3661" i="1"/>
  <c r="C3662" i="1"/>
  <c r="C3663" i="1"/>
  <c r="C3664" i="1"/>
  <c r="C3665" i="1"/>
  <c r="C3666" i="1"/>
  <c r="C3667" i="1"/>
  <c r="C3668" i="1"/>
  <c r="C3669" i="1"/>
  <c r="C3670" i="1"/>
  <c r="C3671" i="1"/>
  <c r="C3672" i="1"/>
  <c r="C3673" i="1"/>
  <c r="C3674" i="1"/>
  <c r="C3675" i="1"/>
  <c r="C3676" i="1"/>
  <c r="C3677" i="1"/>
  <c r="C3678" i="1"/>
  <c r="C3679" i="1"/>
  <c r="C3680" i="1"/>
  <c r="C3681" i="1"/>
  <c r="C3682" i="1"/>
  <c r="C3683" i="1"/>
  <c r="C3684" i="1"/>
  <c r="C3685" i="1"/>
  <c r="C3686" i="1"/>
  <c r="C3687" i="1"/>
  <c r="C3688" i="1"/>
  <c r="C3689" i="1"/>
  <c r="C3690" i="1"/>
  <c r="C3691" i="1"/>
  <c r="C3692" i="1"/>
  <c r="C3693" i="1"/>
  <c r="C3694" i="1"/>
  <c r="C3695" i="1"/>
  <c r="C3696" i="1"/>
  <c r="C3697" i="1"/>
  <c r="C3698" i="1"/>
  <c r="C3699" i="1"/>
  <c r="C3700" i="1"/>
  <c r="C3701" i="1"/>
  <c r="C3702" i="1"/>
  <c r="C3703" i="1"/>
  <c r="C3704" i="1"/>
  <c r="C3705" i="1"/>
  <c r="C3706" i="1"/>
  <c r="C3707" i="1"/>
  <c r="C3708" i="1"/>
  <c r="C3709" i="1"/>
  <c r="C3710" i="1"/>
  <c r="C3711" i="1"/>
  <c r="C3712" i="1"/>
  <c r="C3713" i="1"/>
  <c r="C3714" i="1"/>
  <c r="C3715" i="1"/>
  <c r="C3716" i="1"/>
  <c r="C3717" i="1"/>
  <c r="C3718" i="1"/>
  <c r="C3719" i="1"/>
  <c r="C3720" i="1"/>
  <c r="C3721" i="1"/>
  <c r="C3722" i="1"/>
  <c r="C3723" i="1"/>
  <c r="C3724" i="1"/>
  <c r="C3725" i="1"/>
  <c r="C3726" i="1"/>
  <c r="C3727" i="1"/>
  <c r="C3728" i="1"/>
  <c r="C3729" i="1"/>
  <c r="C3730" i="1"/>
  <c r="C3731" i="1"/>
  <c r="C3732" i="1"/>
  <c r="C3733" i="1"/>
  <c r="C3734" i="1"/>
  <c r="C3735" i="1"/>
  <c r="C3736" i="1"/>
  <c r="C3737" i="1"/>
  <c r="C3738" i="1"/>
  <c r="C3739" i="1"/>
  <c r="C3740" i="1"/>
  <c r="C3741" i="1"/>
  <c r="C3742" i="1"/>
  <c r="C3743" i="1"/>
  <c r="C3744" i="1"/>
  <c r="C3745" i="1"/>
  <c r="C3746" i="1"/>
  <c r="C3747" i="1"/>
  <c r="C3748" i="1"/>
  <c r="C3749" i="1"/>
  <c r="C3750" i="1"/>
  <c r="C3751" i="1"/>
  <c r="C3752" i="1"/>
  <c r="C3753" i="1"/>
  <c r="C3754" i="1"/>
  <c r="C3755" i="1"/>
  <c r="C3756" i="1"/>
  <c r="C3757" i="1"/>
  <c r="C3758" i="1"/>
  <c r="C3759" i="1"/>
  <c r="C3760" i="1"/>
  <c r="C3761" i="1"/>
  <c r="C3762" i="1"/>
  <c r="C3763" i="1"/>
  <c r="C3764" i="1"/>
  <c r="C3765" i="1"/>
  <c r="C3766" i="1"/>
  <c r="C3767" i="1"/>
  <c r="C3768" i="1"/>
  <c r="C3769" i="1"/>
  <c r="C3770" i="1"/>
  <c r="C3771" i="1"/>
  <c r="C3772" i="1"/>
  <c r="C3773" i="1"/>
  <c r="C3774" i="1"/>
  <c r="C3775" i="1"/>
  <c r="C3776" i="1"/>
  <c r="C3777" i="1"/>
  <c r="C3778" i="1"/>
  <c r="C3779" i="1"/>
  <c r="C3780" i="1"/>
  <c r="C3781" i="1"/>
  <c r="C3782" i="1"/>
  <c r="C3783" i="1"/>
  <c r="C3784" i="1"/>
  <c r="C3785" i="1"/>
  <c r="C3786" i="1"/>
  <c r="C3787" i="1"/>
  <c r="C3788" i="1"/>
  <c r="C3789" i="1"/>
  <c r="C3790" i="1"/>
  <c r="C3791" i="1"/>
  <c r="C3792" i="1"/>
  <c r="C3793" i="1"/>
  <c r="C3794" i="1"/>
  <c r="C3795" i="1"/>
  <c r="C3796" i="1"/>
  <c r="C3797" i="1"/>
  <c r="C3798" i="1"/>
  <c r="C3799" i="1"/>
  <c r="C3800" i="1"/>
  <c r="C3801" i="1"/>
  <c r="C3802" i="1"/>
  <c r="C3803" i="1"/>
  <c r="C3804" i="1"/>
  <c r="C3805" i="1"/>
  <c r="C3806" i="1"/>
  <c r="C3807" i="1"/>
  <c r="C3808" i="1"/>
  <c r="C3809" i="1"/>
  <c r="C3810" i="1"/>
  <c r="C3811" i="1"/>
  <c r="C3812" i="1"/>
  <c r="C3813" i="1"/>
  <c r="C3814" i="1"/>
  <c r="C3815" i="1"/>
  <c r="C3816" i="1"/>
  <c r="C3817" i="1"/>
  <c r="C3818" i="1"/>
  <c r="C3819" i="1"/>
  <c r="C3820" i="1"/>
  <c r="C3821" i="1"/>
  <c r="C3822" i="1"/>
  <c r="C3823" i="1"/>
  <c r="C3824" i="1"/>
  <c r="C3825" i="1"/>
  <c r="C3826" i="1"/>
  <c r="C3827" i="1"/>
  <c r="C3828" i="1"/>
  <c r="C3829" i="1"/>
  <c r="C3830" i="1"/>
  <c r="C3831" i="1"/>
  <c r="C3832" i="1"/>
  <c r="C3833" i="1"/>
  <c r="C3834" i="1"/>
  <c r="C3835" i="1"/>
  <c r="C3836" i="1"/>
  <c r="C3837" i="1"/>
  <c r="C3838" i="1"/>
  <c r="C3839" i="1"/>
  <c r="C3840" i="1"/>
  <c r="C3841" i="1"/>
  <c r="C3842" i="1"/>
  <c r="C3843" i="1"/>
  <c r="C3844" i="1"/>
  <c r="C3845" i="1"/>
  <c r="C3846" i="1"/>
  <c r="C3847" i="1"/>
  <c r="C3848" i="1"/>
  <c r="C3849" i="1"/>
  <c r="C3850" i="1"/>
  <c r="C3851" i="1"/>
  <c r="C3852" i="1"/>
  <c r="C3853" i="1"/>
  <c r="C3854" i="1"/>
  <c r="C3855" i="1"/>
  <c r="C3856" i="1"/>
  <c r="C3857" i="1"/>
  <c r="C3858" i="1"/>
  <c r="C3859" i="1"/>
  <c r="C3860" i="1"/>
  <c r="C3861" i="1"/>
  <c r="C3862" i="1"/>
  <c r="C3863" i="1"/>
  <c r="C3864" i="1"/>
  <c r="C3865" i="1"/>
  <c r="C3866" i="1"/>
  <c r="C3867" i="1"/>
  <c r="C3868" i="1"/>
  <c r="C3869" i="1"/>
  <c r="C3870" i="1"/>
  <c r="C3871" i="1"/>
  <c r="C3872" i="1"/>
  <c r="C3873" i="1"/>
  <c r="C3874" i="1"/>
  <c r="C3875" i="1"/>
  <c r="C3876" i="1"/>
  <c r="C3877" i="1"/>
  <c r="C3878" i="1"/>
  <c r="C3879" i="1"/>
  <c r="C3880" i="1"/>
  <c r="C3881" i="1"/>
  <c r="C3882" i="1"/>
  <c r="C3883" i="1"/>
  <c r="C3884" i="1"/>
  <c r="C3885" i="1"/>
  <c r="C3886" i="1"/>
  <c r="C3887" i="1"/>
  <c r="C3888" i="1"/>
  <c r="C3889" i="1"/>
  <c r="C3890" i="1"/>
  <c r="C3891" i="1"/>
  <c r="C3892" i="1"/>
  <c r="C3893" i="1"/>
  <c r="C3894" i="1"/>
  <c r="C3895" i="1"/>
  <c r="C3896" i="1"/>
  <c r="C3897" i="1"/>
  <c r="C3898" i="1"/>
  <c r="C3899" i="1"/>
  <c r="C3900" i="1"/>
  <c r="C3901" i="1"/>
  <c r="C3902" i="1"/>
  <c r="C3903" i="1"/>
  <c r="C3904" i="1"/>
  <c r="C3905" i="1"/>
  <c r="C3906" i="1"/>
  <c r="C3907" i="1"/>
  <c r="C3908" i="1"/>
  <c r="C3909" i="1"/>
  <c r="C3910" i="1"/>
  <c r="C3911" i="1"/>
  <c r="C3912" i="1"/>
  <c r="C3913" i="1"/>
  <c r="C3914" i="1"/>
  <c r="C3915" i="1"/>
  <c r="C3916" i="1"/>
  <c r="C3917" i="1"/>
  <c r="C3918" i="1"/>
  <c r="C3919" i="1"/>
  <c r="C3920" i="1"/>
  <c r="C3921" i="1"/>
  <c r="C3922" i="1"/>
  <c r="C3923" i="1"/>
  <c r="C3924" i="1"/>
  <c r="C3925" i="1"/>
  <c r="C3926" i="1"/>
  <c r="C3927" i="1"/>
  <c r="C3928" i="1"/>
  <c r="C3929" i="1"/>
  <c r="C3930" i="1"/>
  <c r="C3931" i="1"/>
  <c r="C3932" i="1"/>
  <c r="C3933" i="1"/>
  <c r="C3934" i="1"/>
  <c r="C3935" i="1"/>
  <c r="C3936" i="1"/>
  <c r="C3937" i="1"/>
  <c r="C3938" i="1"/>
  <c r="C3939" i="1"/>
  <c r="C3940" i="1"/>
  <c r="C3941" i="1"/>
  <c r="C3942" i="1"/>
  <c r="C3943" i="1"/>
  <c r="C3944" i="1"/>
  <c r="C3945" i="1"/>
  <c r="C3946" i="1"/>
  <c r="C3947" i="1"/>
  <c r="C3948" i="1"/>
  <c r="C3949" i="1"/>
  <c r="C3950" i="1"/>
  <c r="C3951" i="1"/>
  <c r="C3952" i="1"/>
  <c r="C3953" i="1"/>
  <c r="C3954" i="1"/>
  <c r="C3955" i="1"/>
  <c r="C3956" i="1"/>
  <c r="C3957" i="1"/>
  <c r="C3958" i="1"/>
  <c r="C3959" i="1"/>
  <c r="C3960" i="1"/>
  <c r="C3961" i="1"/>
  <c r="C3962" i="1"/>
  <c r="C3963" i="1"/>
  <c r="C3964" i="1"/>
  <c r="C3965" i="1"/>
  <c r="C3966" i="1"/>
  <c r="C3967" i="1"/>
  <c r="C3968" i="1"/>
  <c r="C3969" i="1"/>
  <c r="C3970" i="1"/>
  <c r="C3971" i="1"/>
  <c r="C3972" i="1"/>
  <c r="C3973" i="1"/>
  <c r="C3974" i="1"/>
  <c r="C3975" i="1"/>
  <c r="C3976" i="1"/>
  <c r="C3977" i="1"/>
  <c r="C3978" i="1"/>
  <c r="C3979" i="1"/>
  <c r="C3980" i="1"/>
  <c r="C3981" i="1"/>
  <c r="C3982" i="1"/>
  <c r="C3983" i="1"/>
  <c r="C3984" i="1"/>
  <c r="C3985" i="1"/>
  <c r="C3986" i="1"/>
  <c r="C3987" i="1"/>
  <c r="C3988" i="1"/>
  <c r="C3989" i="1"/>
  <c r="C3990" i="1"/>
  <c r="C3991" i="1"/>
  <c r="C3992" i="1"/>
  <c r="C3993" i="1"/>
  <c r="C3994" i="1"/>
  <c r="C3995" i="1"/>
  <c r="C3996" i="1"/>
  <c r="C3997" i="1"/>
  <c r="C3998" i="1"/>
  <c r="C3999" i="1"/>
  <c r="C4000" i="1"/>
  <c r="C4001" i="1"/>
  <c r="C4002" i="1"/>
  <c r="C4003" i="1"/>
  <c r="C4004" i="1"/>
  <c r="C4005" i="1"/>
  <c r="C4006" i="1"/>
  <c r="C4007" i="1"/>
  <c r="C4008" i="1"/>
  <c r="C4009" i="1"/>
  <c r="C4010" i="1"/>
  <c r="C4011" i="1"/>
  <c r="C4012" i="1"/>
  <c r="C4013" i="1"/>
  <c r="C4014" i="1"/>
  <c r="C4015" i="1"/>
  <c r="C4016" i="1"/>
  <c r="C4017" i="1"/>
  <c r="C4018" i="1"/>
  <c r="C4019" i="1"/>
  <c r="C4020" i="1"/>
  <c r="C4021" i="1"/>
  <c r="C4022" i="1"/>
  <c r="C4023" i="1"/>
  <c r="C4024" i="1"/>
  <c r="C4025" i="1"/>
  <c r="C4026" i="1"/>
  <c r="C4027" i="1"/>
  <c r="C4028" i="1"/>
  <c r="C4029" i="1"/>
  <c r="C4030" i="1"/>
  <c r="C4031"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4056" i="1"/>
  <c r="C4057" i="1"/>
  <c r="C4058" i="1"/>
  <c r="C4059" i="1"/>
  <c r="C4060" i="1"/>
  <c r="C4061" i="1"/>
  <c r="C4062" i="1"/>
  <c r="C4063" i="1"/>
  <c r="C4064" i="1"/>
  <c r="C4065" i="1"/>
  <c r="C4066" i="1"/>
  <c r="C4067" i="1"/>
  <c r="C4068"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094" i="1"/>
  <c r="C4095" i="1"/>
  <c r="C4096" i="1"/>
  <c r="C4097" i="1"/>
  <c r="C4098" i="1"/>
  <c r="C4099" i="1"/>
  <c r="C4100" i="1"/>
  <c r="C4101" i="1"/>
  <c r="C4102" i="1"/>
  <c r="C4103" i="1"/>
  <c r="C4104" i="1"/>
  <c r="C4105" i="1"/>
  <c r="C4106" i="1"/>
  <c r="C4107" i="1"/>
  <c r="C4108" i="1"/>
  <c r="C4109" i="1"/>
  <c r="C4110" i="1"/>
  <c r="C4111" i="1"/>
  <c r="C4112" i="1"/>
  <c r="C4113" i="1"/>
  <c r="C4114" i="1"/>
  <c r="C4115" i="1"/>
  <c r="C4116" i="1"/>
  <c r="C4117" i="1"/>
  <c r="C4118" i="1"/>
  <c r="C4119" i="1"/>
  <c r="C4120" i="1"/>
  <c r="C4121" i="1"/>
  <c r="C4122" i="1"/>
  <c r="C4123" i="1"/>
  <c r="C4124" i="1"/>
  <c r="C4125" i="1"/>
  <c r="C4126" i="1"/>
  <c r="C4127" i="1"/>
  <c r="C4128" i="1"/>
  <c r="C4129" i="1"/>
  <c r="C4130" i="1"/>
  <c r="C4131" i="1"/>
  <c r="C4132" i="1"/>
  <c r="C4133" i="1"/>
  <c r="C4134" i="1"/>
  <c r="C4135" i="1"/>
  <c r="C4136" i="1"/>
  <c r="C4137" i="1"/>
  <c r="C4138" i="1"/>
  <c r="C4139" i="1"/>
  <c r="C4140" i="1"/>
  <c r="C4141" i="1"/>
  <c r="C4142" i="1"/>
  <c r="C4143" i="1"/>
  <c r="C4144" i="1"/>
  <c r="C4145" i="1"/>
  <c r="C4146" i="1"/>
  <c r="C4147" i="1"/>
  <c r="C4148" i="1"/>
  <c r="C4149" i="1"/>
  <c r="C4150" i="1"/>
  <c r="C4151" i="1"/>
  <c r="C4152" i="1"/>
  <c r="C4153" i="1"/>
  <c r="C4154" i="1"/>
  <c r="C4155" i="1"/>
  <c r="C4156" i="1"/>
  <c r="C4157" i="1"/>
  <c r="C4158" i="1"/>
  <c r="C4159" i="1"/>
  <c r="C4160" i="1"/>
  <c r="C4161" i="1"/>
  <c r="C4162" i="1"/>
  <c r="C4163" i="1"/>
  <c r="C4164" i="1"/>
  <c r="C4165" i="1"/>
  <c r="C4166" i="1"/>
  <c r="C4167" i="1"/>
  <c r="C4168" i="1"/>
  <c r="C4169" i="1"/>
  <c r="C4170" i="1"/>
  <c r="C4171" i="1"/>
  <c r="C4172" i="1"/>
  <c r="C4173" i="1"/>
  <c r="C4174" i="1"/>
  <c r="C4175" i="1"/>
  <c r="C4176" i="1"/>
  <c r="C4177" i="1"/>
  <c r="C4178" i="1"/>
  <c r="C4179" i="1"/>
  <c r="C4180" i="1"/>
  <c r="C4181" i="1"/>
  <c r="C4182" i="1"/>
  <c r="C4183" i="1"/>
  <c r="C4184" i="1"/>
  <c r="C4185" i="1"/>
  <c r="C4186" i="1"/>
  <c r="C4187" i="1"/>
  <c r="C4188" i="1"/>
  <c r="C4189" i="1"/>
  <c r="C4190" i="1"/>
  <c r="C4191" i="1"/>
  <c r="C4192" i="1"/>
  <c r="C4193" i="1"/>
  <c r="C4194" i="1"/>
  <c r="C4195" i="1"/>
  <c r="C4196" i="1"/>
  <c r="C4197" i="1"/>
  <c r="C4198" i="1"/>
  <c r="C4199" i="1"/>
  <c r="C4200" i="1"/>
  <c r="C4201" i="1"/>
  <c r="C4202" i="1"/>
  <c r="C4203" i="1"/>
  <c r="C4204" i="1"/>
  <c r="C4205" i="1"/>
  <c r="C4206" i="1"/>
  <c r="C4207" i="1"/>
  <c r="C4208" i="1"/>
  <c r="C4209" i="1"/>
  <c r="C4210" i="1"/>
  <c r="C4211" i="1"/>
  <c r="C4212" i="1"/>
  <c r="C4213" i="1"/>
  <c r="C4214" i="1"/>
  <c r="C4215" i="1"/>
  <c r="C4216" i="1"/>
  <c r="C4217" i="1"/>
  <c r="C4218" i="1"/>
  <c r="C4219" i="1"/>
  <c r="C4220" i="1"/>
  <c r="C4221" i="1"/>
  <c r="C4222" i="1"/>
  <c r="C4223" i="1"/>
  <c r="C4224" i="1"/>
  <c r="C4225" i="1"/>
  <c r="C4226" i="1"/>
  <c r="C4227" i="1"/>
  <c r="C4228" i="1"/>
  <c r="C4229" i="1"/>
  <c r="C4230" i="1"/>
  <c r="C4231" i="1"/>
  <c r="C4232" i="1"/>
  <c r="C4233" i="1"/>
  <c r="C4234" i="1"/>
  <c r="C4235" i="1"/>
  <c r="C4236" i="1"/>
  <c r="C4237" i="1"/>
  <c r="C4238" i="1"/>
  <c r="C4239" i="1"/>
  <c r="C4240" i="1"/>
  <c r="C4241" i="1"/>
  <c r="C4242" i="1"/>
  <c r="C4243" i="1"/>
  <c r="C4244" i="1"/>
  <c r="C4245" i="1"/>
  <c r="C4246" i="1"/>
  <c r="C4247" i="1"/>
  <c r="C4248" i="1"/>
  <c r="C4249" i="1"/>
  <c r="C4250" i="1"/>
  <c r="C4251" i="1"/>
  <c r="C4252" i="1"/>
  <c r="C4253" i="1"/>
  <c r="C4254" i="1"/>
  <c r="C4255" i="1"/>
  <c r="C4256" i="1"/>
  <c r="C4257" i="1"/>
  <c r="C4258" i="1"/>
  <c r="C4259" i="1"/>
  <c r="C4260" i="1"/>
  <c r="C4261" i="1"/>
  <c r="C4262" i="1"/>
  <c r="C4263" i="1"/>
  <c r="C4264" i="1"/>
  <c r="C4265" i="1"/>
  <c r="C4266" i="1"/>
  <c r="C4267" i="1"/>
  <c r="C4268" i="1"/>
  <c r="C4269" i="1"/>
  <c r="C4270" i="1"/>
  <c r="C4271" i="1"/>
  <c r="C4272" i="1"/>
  <c r="C4273" i="1"/>
  <c r="C4274" i="1"/>
  <c r="C4275" i="1"/>
  <c r="C4276" i="1"/>
  <c r="C4277" i="1"/>
  <c r="C4278" i="1"/>
  <c r="C4279" i="1"/>
  <c r="C4280" i="1"/>
  <c r="C4281" i="1"/>
  <c r="C4282" i="1"/>
  <c r="C4283" i="1"/>
  <c r="C4284" i="1"/>
  <c r="C4285" i="1"/>
  <c r="C4286" i="1"/>
  <c r="C4287" i="1"/>
  <c r="C4288" i="1"/>
  <c r="C4289" i="1"/>
  <c r="C4290" i="1"/>
  <c r="C4291" i="1"/>
  <c r="C4292" i="1"/>
  <c r="C4293" i="1"/>
  <c r="C4294" i="1"/>
  <c r="C4295" i="1"/>
  <c r="C4296" i="1"/>
  <c r="C4297" i="1"/>
  <c r="C4298" i="1"/>
  <c r="C4299" i="1"/>
  <c r="C4300" i="1"/>
  <c r="C4301" i="1"/>
  <c r="C4302" i="1"/>
  <c r="C4303" i="1"/>
  <c r="C4304" i="1"/>
  <c r="C4305" i="1"/>
  <c r="C4306" i="1"/>
  <c r="C4307" i="1"/>
  <c r="C4308" i="1"/>
  <c r="C4309" i="1"/>
  <c r="C4310" i="1"/>
  <c r="C4311" i="1"/>
  <c r="C4312" i="1"/>
  <c r="C4313" i="1"/>
  <c r="C4314" i="1"/>
  <c r="C4315" i="1"/>
  <c r="C4316" i="1"/>
  <c r="C4317" i="1"/>
  <c r="C4318" i="1"/>
  <c r="C4319" i="1"/>
  <c r="C4320" i="1"/>
  <c r="C4321" i="1"/>
  <c r="C4322" i="1"/>
  <c r="C4323" i="1"/>
  <c r="C4324" i="1"/>
  <c r="C4325"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4" i="1"/>
  <c r="C4355" i="1"/>
  <c r="C4356" i="1"/>
  <c r="C4357" i="1"/>
  <c r="C4358" i="1"/>
  <c r="C4359" i="1"/>
  <c r="C4360" i="1"/>
  <c r="C4361" i="1"/>
  <c r="C4362" i="1"/>
  <c r="C4363" i="1"/>
  <c r="C4364" i="1"/>
  <c r="C4365" i="1"/>
  <c r="C4366" i="1"/>
  <c r="C4367" i="1"/>
  <c r="C4368" i="1"/>
  <c r="C4369" i="1"/>
  <c r="C4370" i="1"/>
  <c r="C4371" i="1"/>
  <c r="C4372" i="1"/>
  <c r="C4373" i="1"/>
  <c r="C4374" i="1"/>
  <c r="C4375" i="1"/>
  <c r="C4376" i="1"/>
  <c r="C4377" i="1"/>
  <c r="C4378" i="1"/>
  <c r="C4379" i="1"/>
  <c r="C4380" i="1"/>
  <c r="C4381" i="1"/>
  <c r="C4382" i="1"/>
  <c r="C4383" i="1"/>
  <c r="C4384" i="1"/>
  <c r="C4385" i="1"/>
  <c r="C4386" i="1"/>
  <c r="C4387" i="1"/>
  <c r="C4388" i="1"/>
  <c r="C4389" i="1"/>
  <c r="C4390" i="1"/>
  <c r="C4391" i="1"/>
  <c r="C4392" i="1"/>
  <c r="C4393" i="1"/>
  <c r="C4394" i="1"/>
  <c r="C4395" i="1"/>
  <c r="C4396" i="1"/>
  <c r="C4397" i="1"/>
  <c r="C4398" i="1"/>
  <c r="C4399" i="1"/>
  <c r="C4400" i="1"/>
  <c r="C4401" i="1"/>
  <c r="C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4609" i="1"/>
  <c r="C4610" i="1"/>
  <c r="C4611" i="1"/>
  <c r="C4612" i="1"/>
  <c r="C4613" i="1"/>
  <c r="C4614" i="1"/>
  <c r="C4615" i="1"/>
  <c r="C4616" i="1"/>
  <c r="C4617" i="1"/>
  <c r="C4618" i="1"/>
  <c r="C4619" i="1"/>
  <c r="C4620" i="1"/>
  <c r="C4621" i="1"/>
  <c r="C4622" i="1"/>
  <c r="C4623" i="1"/>
  <c r="C4624" i="1"/>
  <c r="C4625" i="1"/>
  <c r="C4626" i="1"/>
  <c r="C4627" i="1"/>
  <c r="C4628" i="1"/>
  <c r="C4629" i="1"/>
  <c r="C4630" i="1"/>
  <c r="C4631" i="1"/>
  <c r="C4632" i="1"/>
  <c r="C4633" i="1"/>
  <c r="C4634" i="1"/>
  <c r="C4635" i="1"/>
  <c r="C4636" i="1"/>
  <c r="C4637" i="1"/>
  <c r="C4638" i="1"/>
  <c r="C4639" i="1"/>
  <c r="C4640" i="1"/>
  <c r="C4641" i="1"/>
  <c r="C4642" i="1"/>
  <c r="C4643" i="1"/>
  <c r="C4644" i="1"/>
  <c r="C4645" i="1"/>
  <c r="C4646" i="1"/>
  <c r="C4647" i="1"/>
  <c r="C4648" i="1"/>
  <c r="C4649" i="1"/>
  <c r="C4650" i="1"/>
  <c r="C4651" i="1"/>
  <c r="C4652" i="1"/>
  <c r="C4653" i="1"/>
  <c r="C4654" i="1"/>
  <c r="C4655" i="1"/>
  <c r="C4656" i="1"/>
  <c r="C4657" i="1"/>
  <c r="C4658" i="1"/>
  <c r="C4659" i="1"/>
  <c r="C4660" i="1"/>
  <c r="C4661" i="1"/>
  <c r="C4662" i="1"/>
  <c r="C4663" i="1"/>
  <c r="C4664" i="1"/>
  <c r="C4665" i="1"/>
  <c r="C4666" i="1"/>
  <c r="C4667" i="1"/>
  <c r="C4668" i="1"/>
  <c r="C4669" i="1"/>
  <c r="C4670" i="1"/>
  <c r="C4671" i="1"/>
  <c r="C4672" i="1"/>
  <c r="C4673" i="1"/>
  <c r="C4674" i="1"/>
  <c r="C4675" i="1"/>
  <c r="C4676" i="1"/>
  <c r="C4677" i="1"/>
  <c r="C4678" i="1"/>
  <c r="C4679" i="1"/>
  <c r="C4680" i="1"/>
  <c r="C4681" i="1"/>
  <c r="C4682" i="1"/>
  <c r="C4683" i="1"/>
  <c r="C4684" i="1"/>
  <c r="C4685" i="1"/>
  <c r="C4686" i="1"/>
  <c r="C4687" i="1"/>
  <c r="C4688" i="1"/>
  <c r="C4689" i="1"/>
  <c r="C4690" i="1"/>
  <c r="C4691" i="1"/>
  <c r="C4692" i="1"/>
  <c r="C4693" i="1"/>
  <c r="C4694" i="1"/>
  <c r="C4695" i="1"/>
  <c r="C4696" i="1"/>
  <c r="C4697" i="1"/>
  <c r="C4698" i="1"/>
  <c r="C4699" i="1"/>
  <c r="C4700" i="1"/>
  <c r="C4701" i="1"/>
  <c r="C4702" i="1"/>
  <c r="C4703" i="1"/>
  <c r="C4704" i="1"/>
  <c r="C4705" i="1"/>
  <c r="C4706" i="1"/>
  <c r="C4707" i="1"/>
  <c r="C4708" i="1"/>
  <c r="C4709" i="1"/>
  <c r="C4710" i="1"/>
  <c r="C4711" i="1"/>
  <c r="C4712" i="1"/>
  <c r="C4713" i="1"/>
  <c r="C4714" i="1"/>
  <c r="C4715" i="1"/>
  <c r="C4716" i="1"/>
  <c r="C4717" i="1"/>
  <c r="C4718" i="1"/>
  <c r="C4719" i="1"/>
  <c r="C4720" i="1"/>
  <c r="C4721" i="1"/>
  <c r="C4722" i="1"/>
  <c r="C4723" i="1"/>
  <c r="C4724" i="1"/>
  <c r="C4725" i="1"/>
  <c r="C4726" i="1"/>
  <c r="C4727" i="1"/>
  <c r="C4728" i="1"/>
  <c r="C4729" i="1"/>
  <c r="C4730" i="1"/>
  <c r="C4731" i="1"/>
  <c r="C4732" i="1"/>
  <c r="C4733" i="1"/>
  <c r="C4734" i="1"/>
  <c r="C4735" i="1"/>
  <c r="C4736" i="1"/>
  <c r="C4737" i="1"/>
  <c r="C4738" i="1"/>
  <c r="C4739" i="1"/>
  <c r="C4740" i="1"/>
  <c r="C4741" i="1"/>
  <c r="C4742" i="1"/>
  <c r="C4743" i="1"/>
  <c r="C4744" i="1"/>
  <c r="C4745" i="1"/>
  <c r="C4746" i="1"/>
  <c r="C4747" i="1"/>
  <c r="C4748" i="1"/>
  <c r="C4749" i="1"/>
  <c r="C4750" i="1"/>
  <c r="C4751" i="1"/>
  <c r="C4752" i="1"/>
  <c r="C4753" i="1"/>
  <c r="C4754" i="1"/>
  <c r="C4755" i="1"/>
  <c r="C4756" i="1"/>
  <c r="C4757" i="1"/>
  <c r="C4758" i="1"/>
  <c r="C4759" i="1"/>
  <c r="C4760" i="1"/>
  <c r="C4761" i="1"/>
  <c r="C4762" i="1"/>
  <c r="C4763" i="1"/>
  <c r="C4764" i="1"/>
  <c r="C4765" i="1"/>
  <c r="C4766" i="1"/>
  <c r="C4767" i="1"/>
  <c r="C4768" i="1"/>
  <c r="C4769" i="1"/>
  <c r="C4770" i="1"/>
  <c r="C4771" i="1"/>
  <c r="C4772" i="1"/>
  <c r="C4773" i="1"/>
  <c r="C4774" i="1"/>
  <c r="C4775" i="1"/>
  <c r="C4776" i="1"/>
  <c r="C4777" i="1"/>
  <c r="C4778" i="1"/>
  <c r="C4779" i="1"/>
  <c r="C4780" i="1"/>
  <c r="C4781" i="1"/>
  <c r="C4782" i="1"/>
  <c r="C4783" i="1"/>
  <c r="C4784" i="1"/>
  <c r="C4785" i="1"/>
  <c r="C4786" i="1"/>
  <c r="C4787" i="1"/>
  <c r="C4788" i="1"/>
  <c r="C478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4863" i="1"/>
  <c r="C4864" i="1"/>
  <c r="C4865" i="1"/>
  <c r="C4866" i="1"/>
  <c r="C4867" i="1"/>
  <c r="C4868" i="1"/>
  <c r="C4869" i="1"/>
  <c r="C4870" i="1"/>
  <c r="C4871" i="1"/>
  <c r="C4872" i="1"/>
  <c r="C4873" i="1"/>
  <c r="C4874" i="1"/>
  <c r="C4875" i="1"/>
  <c r="C4876" i="1"/>
  <c r="C4877" i="1"/>
  <c r="C4878" i="1"/>
  <c r="C4879" i="1"/>
  <c r="C4880" i="1"/>
  <c r="C4881" i="1"/>
  <c r="C4882" i="1"/>
  <c r="C4883" i="1"/>
  <c r="C4884" i="1"/>
  <c r="C4885" i="1"/>
  <c r="C4886" i="1"/>
  <c r="C4887" i="1"/>
  <c r="C4888" i="1"/>
  <c r="C4889" i="1"/>
  <c r="C4890" i="1"/>
  <c r="C4891" i="1"/>
  <c r="C4892" i="1"/>
  <c r="C4893" i="1"/>
  <c r="C4894" i="1"/>
  <c r="C4895" i="1"/>
  <c r="C4896" i="1"/>
  <c r="C4897" i="1"/>
  <c r="C4898" i="1"/>
  <c r="C4899" i="1"/>
  <c r="C4900" i="1"/>
  <c r="C4901" i="1"/>
  <c r="C4902" i="1"/>
  <c r="C4903" i="1"/>
  <c r="C4904" i="1"/>
  <c r="C4905" i="1"/>
  <c r="C4906" i="1"/>
  <c r="C4907" i="1"/>
  <c r="C4908" i="1"/>
  <c r="C4909" i="1"/>
  <c r="C4910" i="1"/>
  <c r="C4911" i="1"/>
  <c r="C4912" i="1"/>
  <c r="C4913" i="1"/>
  <c r="C4914" i="1"/>
  <c r="C4915" i="1"/>
  <c r="C4916" i="1"/>
  <c r="C4917" i="1"/>
  <c r="C4918" i="1"/>
  <c r="C4919" i="1"/>
  <c r="C4920" i="1"/>
  <c r="C4921" i="1"/>
  <c r="C4922" i="1"/>
  <c r="C4923" i="1"/>
  <c r="C4924" i="1"/>
  <c r="C4925" i="1"/>
  <c r="C4926" i="1"/>
  <c r="C4927" i="1"/>
  <c r="C4928" i="1"/>
  <c r="C4929" i="1"/>
  <c r="C4930" i="1"/>
  <c r="C4931" i="1"/>
  <c r="C4932" i="1"/>
  <c r="C4933" i="1"/>
  <c r="C4934" i="1"/>
  <c r="C4935" i="1"/>
  <c r="C4936" i="1"/>
  <c r="C4937" i="1"/>
  <c r="C4938" i="1"/>
  <c r="C4939" i="1"/>
  <c r="C4940" i="1"/>
  <c r="C4941" i="1"/>
  <c r="C4942" i="1"/>
  <c r="C4943" i="1"/>
  <c r="C4944" i="1"/>
  <c r="C4945" i="1"/>
  <c r="C4946" i="1"/>
  <c r="C4947" i="1"/>
  <c r="C4948" i="1"/>
  <c r="C4949" i="1"/>
  <c r="C4950" i="1"/>
  <c r="C4951" i="1"/>
  <c r="C4952" i="1"/>
  <c r="C4953" i="1"/>
  <c r="C4954" i="1"/>
  <c r="C4955" i="1"/>
  <c r="C4956" i="1"/>
  <c r="C4957" i="1"/>
  <c r="C4958" i="1"/>
  <c r="C4959" i="1"/>
  <c r="C4960" i="1"/>
  <c r="C4961" i="1"/>
  <c r="C4962" i="1"/>
  <c r="C4963" i="1"/>
  <c r="C4964" i="1"/>
  <c r="C4965" i="1"/>
  <c r="C4966" i="1"/>
  <c r="C4967" i="1"/>
  <c r="C4968" i="1"/>
  <c r="C4969" i="1"/>
  <c r="C4970" i="1"/>
  <c r="C4971" i="1"/>
  <c r="C4972" i="1"/>
  <c r="C4973" i="1"/>
  <c r="C4974" i="1"/>
  <c r="C4975" i="1"/>
  <c r="C4976" i="1"/>
  <c r="C4977" i="1"/>
  <c r="C4978" i="1"/>
  <c r="C4979" i="1"/>
  <c r="C4980" i="1"/>
  <c r="C4981" i="1"/>
  <c r="C4982" i="1"/>
  <c r="C4983" i="1"/>
  <c r="C4984" i="1"/>
  <c r="C2" i="1"/>
  <c r="E3" i="5"/>
  <c r="G3" i="5"/>
  <c r="C3" i="5"/>
  <c r="A3" i="5"/>
  <c r="J4465" i="1" l="1"/>
  <c r="I3859" i="1"/>
  <c r="I3477" i="1"/>
  <c r="I3743" i="1"/>
  <c r="J3092" i="1"/>
  <c r="I4734" i="1"/>
  <c r="J4959" i="1"/>
  <c r="J3" i="1"/>
  <c r="I619" i="1"/>
  <c r="I1702" i="1"/>
  <c r="J4397" i="1"/>
  <c r="I788" i="1"/>
  <c r="I2148" i="1"/>
  <c r="J611" i="1"/>
  <c r="J2015" i="1"/>
  <c r="I3309" i="1"/>
  <c r="J4241" i="1"/>
  <c r="I447" i="1"/>
  <c r="I2106" i="1"/>
  <c r="I3304" i="1"/>
  <c r="I3438" i="1"/>
  <c r="I3934" i="1"/>
  <c r="I4137" i="1"/>
  <c r="I2154" i="1"/>
  <c r="I1558" i="1"/>
  <c r="I4515" i="1"/>
  <c r="I4536" i="1"/>
  <c r="J2084" i="1"/>
  <c r="J4078" i="1"/>
  <c r="I1908" i="1"/>
  <c r="J2893" i="1"/>
  <c r="I3992" i="1"/>
  <c r="I4897" i="1"/>
  <c r="J1875" i="1"/>
  <c r="I3402" i="1"/>
  <c r="I2872" i="1"/>
  <c r="I3057" i="1"/>
  <c r="J2556" i="1"/>
  <c r="I1656" i="1"/>
  <c r="I1570" i="1"/>
  <c r="J3539" i="1"/>
  <c r="I3701" i="1"/>
  <c r="J4680" i="1"/>
  <c r="I2715" i="1"/>
  <c r="I1715" i="1"/>
  <c r="J2923" i="1"/>
  <c r="J373" i="1"/>
  <c r="J3199" i="1"/>
  <c r="J1307" i="1"/>
  <c r="I1354" i="1"/>
  <c r="J3755" i="1"/>
  <c r="I2500" i="1"/>
  <c r="I2602" i="1"/>
  <c r="J1991" i="1"/>
  <c r="I681" i="1"/>
  <c r="J1560" i="1"/>
  <c r="I500" i="1"/>
  <c r="I2881" i="1"/>
  <c r="J4258" i="1"/>
  <c r="I659" i="1"/>
  <c r="J4306" i="1"/>
  <c r="I1186" i="1"/>
  <c r="J2280" i="1"/>
  <c r="J2600" i="1"/>
  <c r="I2871" i="1"/>
  <c r="J2651" i="1"/>
  <c r="J4295" i="1"/>
  <c r="I1832" i="1"/>
  <c r="I4054" i="1"/>
  <c r="I2779" i="1"/>
  <c r="J3399" i="1"/>
  <c r="I3038" i="1"/>
  <c r="I734" i="1"/>
  <c r="J3564" i="1"/>
  <c r="I2117" i="1"/>
  <c r="J1876" i="1"/>
  <c r="J3573" i="1"/>
  <c r="I1905" i="1"/>
  <c r="I805" i="1"/>
  <c r="J3776" i="1"/>
  <c r="I3450" i="1"/>
  <c r="I3795" i="1"/>
  <c r="J2466" i="1"/>
  <c r="J913" i="1"/>
  <c r="I3605" i="1"/>
  <c r="I168" i="1"/>
  <c r="I1580" i="1"/>
  <c r="I3228" i="1"/>
  <c r="J3916" i="1"/>
  <c r="I268" i="1"/>
  <c r="I1340" i="1"/>
  <c r="J2072" i="1"/>
  <c r="I1591" i="1"/>
  <c r="J3116" i="1"/>
  <c r="J1885" i="1"/>
  <c r="I1372" i="1"/>
  <c r="I104" i="1"/>
  <c r="I763" i="1"/>
  <c r="I2366" i="1"/>
  <c r="I959" i="1"/>
  <c r="I3927" i="1"/>
  <c r="J3581" i="1"/>
  <c r="J1934" i="1"/>
  <c r="J1954" i="1"/>
  <c r="I974" i="1"/>
  <c r="J896" i="1"/>
  <c r="I1543" i="1"/>
  <c r="I3019" i="1"/>
  <c r="I4647" i="1"/>
  <c r="J1978" i="1"/>
  <c r="I3284" i="1"/>
  <c r="I4530" i="1"/>
  <c r="I753" i="1"/>
  <c r="I3923" i="1"/>
  <c r="J2676" i="1"/>
  <c r="J3652" i="1"/>
  <c r="J1107" i="1"/>
  <c r="I4620" i="1"/>
  <c r="I1444" i="1"/>
  <c r="I2308" i="1"/>
  <c r="I576" i="1"/>
  <c r="J1409" i="1"/>
  <c r="J1554" i="1"/>
  <c r="J4496" i="1"/>
  <c r="I2259" i="1"/>
  <c r="J4840" i="1"/>
  <c r="J3301" i="1"/>
  <c r="I2320" i="1"/>
  <c r="I4325" i="1"/>
  <c r="I2909" i="1"/>
  <c r="J18" i="1"/>
  <c r="I177" i="1"/>
  <c r="J1264" i="1"/>
  <c r="J2822" i="1"/>
  <c r="J1740" i="1"/>
  <c r="I4674" i="1"/>
  <c r="J615" i="1"/>
  <c r="J486" i="1"/>
  <c r="I1131" i="1"/>
  <c r="J1351" i="1"/>
  <c r="I1142" i="1"/>
  <c r="I3091" i="1"/>
  <c r="I4404" i="1"/>
  <c r="J2005" i="1"/>
  <c r="J3200" i="1"/>
  <c r="I2864" i="1"/>
  <c r="I3305" i="1"/>
  <c r="J3435" i="1"/>
  <c r="J3467" i="1"/>
  <c r="J1759" i="1"/>
  <c r="J2892" i="1"/>
  <c r="I2894" i="1"/>
  <c r="J37" i="1"/>
  <c r="I3571" i="1"/>
  <c r="I2640" i="1"/>
  <c r="I2994" i="1"/>
  <c r="I4715" i="1"/>
  <c r="I3925" i="1"/>
  <c r="J286" i="1"/>
  <c r="I1902" i="1"/>
  <c r="J166" i="1"/>
  <c r="I1022" i="1"/>
  <c r="I1532" i="1"/>
  <c r="I1181" i="1"/>
  <c r="I819" i="1"/>
  <c r="J4815" i="1"/>
  <c r="J1022" i="1"/>
  <c r="J4595" i="1"/>
  <c r="J3186" i="1"/>
  <c r="I2174" i="1"/>
  <c r="I983" i="1"/>
  <c r="J1033" i="1"/>
  <c r="I357" i="1"/>
  <c r="J2166" i="1"/>
  <c r="J305" i="1"/>
  <c r="I3218" i="1"/>
  <c r="I1199" i="1"/>
  <c r="J3850" i="1"/>
  <c r="J3537" i="1"/>
  <c r="J603" i="1"/>
  <c r="J1478" i="1"/>
  <c r="I798" i="1"/>
  <c r="I2063" i="1"/>
  <c r="J650" i="1"/>
  <c r="I88" i="1"/>
  <c r="I10" i="1"/>
  <c r="J3028" i="1"/>
  <c r="I3672" i="1"/>
  <c r="I3860" i="1"/>
  <c r="I1884" i="1"/>
  <c r="I2544" i="1"/>
  <c r="I3854" i="1"/>
  <c r="I4071" i="1"/>
  <c r="I1525" i="1"/>
  <c r="I604" i="1"/>
  <c r="I2578" i="1"/>
  <c r="I4488" i="1"/>
  <c r="J3151" i="1"/>
  <c r="I3134" i="1"/>
  <c r="J2218" i="1"/>
  <c r="I3843" i="1"/>
  <c r="J3191" i="1"/>
  <c r="I3638" i="1"/>
  <c r="J4673" i="1"/>
  <c r="I435" i="1"/>
  <c r="J3608" i="1"/>
  <c r="I3017" i="1"/>
  <c r="J177" i="1"/>
  <c r="J46" i="1"/>
  <c r="J3290" i="1"/>
  <c r="J3121" i="1"/>
  <c r="I4302" i="1"/>
  <c r="J2234" i="1"/>
  <c r="I305" i="1"/>
  <c r="I2701" i="1"/>
  <c r="J513" i="1"/>
  <c r="J1201" i="1"/>
  <c r="J707" i="1"/>
  <c r="I4760" i="1"/>
  <c r="I1467" i="1"/>
  <c r="J4297" i="1"/>
  <c r="J2181" i="1"/>
  <c r="I2094" i="1"/>
  <c r="J3261" i="1"/>
  <c r="I773" i="1"/>
  <c r="J2277" i="1"/>
  <c r="I3977" i="1"/>
  <c r="J2064" i="1"/>
  <c r="J1056" i="1"/>
  <c r="J762" i="1"/>
  <c r="I1665" i="1"/>
  <c r="I1087" i="1"/>
  <c r="J3807" i="1"/>
  <c r="J996" i="1"/>
  <c r="I2291" i="1"/>
  <c r="I75" i="1"/>
  <c r="I3534" i="1"/>
  <c r="J4488" i="1"/>
  <c r="I1577" i="1"/>
  <c r="J3228" i="1"/>
  <c r="J491" i="1"/>
  <c r="I3413" i="1"/>
  <c r="I3266" i="1"/>
  <c r="J1121" i="1"/>
  <c r="I491" i="1"/>
  <c r="I2504" i="1"/>
  <c r="J3255" i="1"/>
  <c r="J4261" i="1"/>
  <c r="J2361" i="1"/>
  <c r="I1025" i="1"/>
  <c r="J2764" i="1"/>
  <c r="I3765" i="1"/>
  <c r="I1212" i="1"/>
  <c r="I4073" i="1"/>
  <c r="I4944" i="1"/>
  <c r="I2016" i="1"/>
  <c r="J1973" i="1"/>
  <c r="J3583" i="1"/>
  <c r="J2912" i="1"/>
  <c r="I1208" i="1"/>
  <c r="I4449" i="1"/>
  <c r="J1119" i="1"/>
  <c r="J2757" i="1"/>
  <c r="I828" i="1"/>
  <c r="I3806" i="1"/>
  <c r="I4241" i="1"/>
  <c r="J1794" i="1"/>
  <c r="J4791" i="1"/>
  <c r="J1706" i="1"/>
  <c r="I4663" i="1"/>
  <c r="I2515" i="1"/>
  <c r="J2004" i="1"/>
  <c r="I1111" i="1"/>
  <c r="I4266" i="1"/>
  <c r="J2177" i="1"/>
  <c r="I3420" i="1"/>
  <c r="J3149" i="1"/>
  <c r="I2389" i="1"/>
  <c r="J89" i="1"/>
  <c r="I1746" i="1"/>
  <c r="J4084" i="1"/>
  <c r="J2237" i="1"/>
  <c r="I235" i="1"/>
  <c r="I1638" i="1"/>
  <c r="I4339" i="1"/>
  <c r="J1936" i="1"/>
  <c r="J1078" i="1"/>
  <c r="I3162" i="1"/>
  <c r="J1866" i="1"/>
  <c r="I17" i="1"/>
  <c r="J2208" i="1"/>
  <c r="J4882" i="1"/>
  <c r="I2616" i="1"/>
  <c r="I129" i="1"/>
  <c r="J1708" i="1"/>
  <c r="I2382" i="1"/>
  <c r="J3640" i="1"/>
  <c r="I4652" i="1"/>
  <c r="J593" i="1"/>
  <c r="I2230" i="1"/>
  <c r="J2513" i="1"/>
  <c r="I4280" i="1"/>
  <c r="J4516" i="1"/>
  <c r="I3965" i="1"/>
  <c r="J2550" i="1"/>
  <c r="J4703" i="1"/>
  <c r="J3698" i="1"/>
  <c r="J1319" i="1"/>
  <c r="I4624" i="1"/>
  <c r="I1495" i="1"/>
  <c r="J1792" i="1"/>
  <c r="J4370" i="1"/>
  <c r="J1365" i="1"/>
  <c r="I4948" i="1"/>
  <c r="J1566" i="1"/>
  <c r="I3872" i="1"/>
  <c r="I3746" i="1"/>
  <c r="J1505" i="1"/>
  <c r="I3815" i="1"/>
  <c r="I534" i="1"/>
  <c r="I7" i="1"/>
  <c r="J2780" i="1"/>
  <c r="I758" i="1"/>
  <c r="I931" i="1"/>
  <c r="J1382" i="1"/>
  <c r="I3232" i="1"/>
  <c r="J4860" i="1"/>
  <c r="I328" i="1"/>
  <c r="I3166" i="1"/>
  <c r="I522" i="1"/>
  <c r="I3595" i="1"/>
  <c r="J3052" i="1"/>
  <c r="J38" i="1"/>
  <c r="J1897" i="1"/>
  <c r="J4927" i="1"/>
  <c r="I2813" i="1"/>
  <c r="J1956" i="1"/>
  <c r="J148" i="1"/>
  <c r="J4301" i="1"/>
  <c r="I771" i="1"/>
  <c r="I351" i="1"/>
  <c r="J1858" i="1"/>
  <c r="J890" i="1"/>
  <c r="I3754" i="1"/>
  <c r="J1299" i="1"/>
  <c r="I3979" i="1"/>
  <c r="I275" i="1"/>
  <c r="I4892" i="1"/>
  <c r="J2058" i="1"/>
  <c r="J1257" i="1"/>
  <c r="J179" i="1"/>
  <c r="J2041" i="1"/>
  <c r="I2747" i="1"/>
  <c r="J4173" i="1"/>
  <c r="I3188" i="1"/>
  <c r="I3154" i="1"/>
  <c r="J3473" i="1"/>
  <c r="J4359" i="1"/>
  <c r="J83" i="1"/>
  <c r="I2622" i="1"/>
  <c r="J2680" i="1"/>
  <c r="J4837" i="1"/>
  <c r="I646" i="1"/>
  <c r="J4926" i="1"/>
  <c r="I2272" i="1"/>
  <c r="J2818" i="1"/>
  <c r="J3995" i="1"/>
  <c r="I4508" i="1"/>
  <c r="I4267" i="1"/>
  <c r="I3771" i="1"/>
  <c r="J4152" i="1"/>
  <c r="I4914" i="1"/>
  <c r="J2505" i="1"/>
  <c r="J3567" i="1"/>
  <c r="I754" i="1"/>
  <c r="J4115" i="1"/>
  <c r="I4632" i="1"/>
  <c r="I1316" i="1"/>
  <c r="J4960" i="1"/>
  <c r="I263" i="1"/>
  <c r="J633" i="1"/>
  <c r="I444" i="1"/>
  <c r="J2020" i="1"/>
  <c r="J4531" i="1"/>
  <c r="J4128" i="1"/>
  <c r="J1122" i="1"/>
  <c r="J4349" i="1"/>
  <c r="J4489" i="1"/>
  <c r="I2079" i="1"/>
  <c r="I2710" i="1"/>
  <c r="J816" i="1"/>
  <c r="I676" i="1"/>
  <c r="I3794" i="1"/>
  <c r="J3173" i="1"/>
  <c r="J2982" i="1"/>
  <c r="J3247" i="1"/>
  <c r="I2210" i="1"/>
  <c r="I476" i="1"/>
  <c r="I4274" i="1"/>
  <c r="I3035" i="1"/>
  <c r="I4521" i="1"/>
  <c r="J712" i="1"/>
  <c r="I1754" i="1"/>
  <c r="J4225" i="1"/>
  <c r="J600" i="1"/>
  <c r="I1654" i="1"/>
  <c r="J2306" i="1"/>
  <c r="J2419" i="1"/>
  <c r="J2017" i="1"/>
  <c r="I1538" i="1"/>
  <c r="I1182" i="1"/>
  <c r="J386" i="1"/>
  <c r="J1059" i="1"/>
  <c r="J3123" i="1"/>
  <c r="J2960" i="1"/>
  <c r="J4668" i="1"/>
  <c r="I838" i="1"/>
  <c r="J108" i="1"/>
  <c r="J2379" i="1"/>
  <c r="I1592" i="1"/>
  <c r="I1564" i="1"/>
  <c r="J2381" i="1"/>
  <c r="I946" i="1"/>
  <c r="I1733" i="1"/>
  <c r="J689" i="1"/>
  <c r="I13" i="1"/>
  <c r="I4600" i="1"/>
  <c r="J1404" i="1"/>
  <c r="I3481" i="1"/>
  <c r="J3137" i="1"/>
  <c r="J1895" i="1"/>
  <c r="I4730" i="1"/>
  <c r="J3411" i="1"/>
  <c r="I335" i="1"/>
  <c r="J3242" i="1"/>
  <c r="J1439" i="1"/>
  <c r="I636" i="1"/>
  <c r="J4154" i="1"/>
  <c r="J2798" i="1"/>
  <c r="J2243" i="1"/>
  <c r="I1062" i="1"/>
  <c r="J647" i="1"/>
  <c r="I2029" i="1"/>
  <c r="I3478" i="1"/>
  <c r="I4059" i="1"/>
  <c r="I4596" i="1"/>
  <c r="I589" i="1"/>
  <c r="I1007" i="1"/>
  <c r="J3917" i="1"/>
  <c r="J2441" i="1"/>
  <c r="I4761" i="1"/>
  <c r="I1651" i="1"/>
  <c r="J2323" i="1"/>
  <c r="J4865" i="1"/>
  <c r="J1845" i="1"/>
  <c r="J927" i="1"/>
  <c r="J3647" i="1"/>
  <c r="J2534" i="1"/>
  <c r="J4799" i="1"/>
  <c r="I767" i="1"/>
  <c r="J4909" i="1"/>
  <c r="I3537" i="1"/>
  <c r="J2469" i="1"/>
  <c r="J2326" i="1"/>
  <c r="J2233" i="1"/>
  <c r="I4579" i="1"/>
  <c r="I4256" i="1"/>
  <c r="J1518" i="1"/>
  <c r="I3346" i="1"/>
  <c r="J2931" i="1"/>
  <c r="I2458" i="1"/>
  <c r="I563" i="1"/>
  <c r="I1775" i="1"/>
  <c r="I3725" i="1"/>
  <c r="J3836" i="1"/>
  <c r="J3707" i="1"/>
  <c r="J1399" i="1"/>
  <c r="I3366" i="1"/>
  <c r="I2039" i="1"/>
  <c r="J2515" i="1"/>
  <c r="I3222" i="1"/>
  <c r="I3158" i="1"/>
  <c r="I2694" i="1"/>
  <c r="J2571" i="1"/>
  <c r="I119" i="1"/>
  <c r="J3013" i="1"/>
  <c r="I4696" i="1"/>
  <c r="J1751" i="1"/>
  <c r="J749" i="1"/>
  <c r="J3119" i="1"/>
  <c r="I1479" i="1"/>
  <c r="I2608" i="1"/>
  <c r="J3628" i="1"/>
  <c r="I2077" i="1"/>
  <c r="I131" i="1"/>
  <c r="I1635" i="1"/>
  <c r="J4524" i="1"/>
  <c r="J1690" i="1"/>
  <c r="J2359" i="1"/>
  <c r="I1928" i="1"/>
  <c r="I4311" i="1"/>
  <c r="J1253" i="1"/>
  <c r="I2100" i="1"/>
  <c r="I4977" i="1"/>
  <c r="I2190" i="1"/>
  <c r="J4847" i="1"/>
  <c r="J2718" i="1"/>
  <c r="I4925" i="1"/>
  <c r="J4347" i="1"/>
  <c r="I2847" i="1"/>
  <c r="I3191" i="1"/>
  <c r="I1705" i="1"/>
  <c r="I3830" i="1"/>
  <c r="I3742" i="1"/>
  <c r="J4366" i="1"/>
  <c r="J2920" i="1"/>
  <c r="I2130" i="1"/>
  <c r="I3285" i="1"/>
  <c r="J1503" i="1"/>
  <c r="J1025" i="1"/>
  <c r="J4858" i="1"/>
  <c r="I3926" i="1"/>
  <c r="I981" i="1"/>
  <c r="I3505" i="1"/>
  <c r="I2088" i="1"/>
  <c r="J1170" i="1"/>
  <c r="J1684" i="1"/>
  <c r="J358" i="1"/>
  <c r="J2860" i="1"/>
  <c r="I1428" i="1"/>
  <c r="J4117" i="1"/>
  <c r="J440" i="1"/>
  <c r="I3565" i="1"/>
  <c r="J505" i="1"/>
  <c r="I4053" i="1"/>
  <c r="I2405" i="1"/>
  <c r="I548" i="1"/>
  <c r="I2839" i="1"/>
  <c r="I3234" i="1"/>
  <c r="J960" i="1"/>
  <c r="I211" i="1"/>
  <c r="I2378" i="1"/>
  <c r="I3385" i="1"/>
  <c r="J1163" i="1"/>
  <c r="I3855" i="1"/>
  <c r="J4725" i="1"/>
  <c r="I3365" i="1"/>
  <c r="I4343" i="1"/>
  <c r="I3174" i="1"/>
  <c r="J2432" i="1"/>
  <c r="J2886" i="1"/>
  <c r="J4537" i="1"/>
  <c r="J436" i="1"/>
  <c r="J3912" i="1"/>
  <c r="J1553" i="1"/>
  <c r="J14" i="1"/>
  <c r="I83" i="1"/>
  <c r="J694" i="1"/>
  <c r="I2965" i="1"/>
  <c r="J3488" i="1"/>
  <c r="I1244" i="1"/>
  <c r="I310" i="1"/>
  <c r="J1089" i="1"/>
  <c r="J1420" i="1"/>
  <c r="J618" i="1"/>
  <c r="I4866" i="1"/>
  <c r="J3693" i="1"/>
  <c r="I4381" i="1"/>
  <c r="I2924" i="1"/>
  <c r="J3540" i="1"/>
  <c r="I2511" i="1"/>
  <c r="I3531" i="1"/>
  <c r="I2543" i="1"/>
  <c r="I1230" i="1"/>
  <c r="J1414" i="1"/>
  <c r="J743" i="1"/>
  <c r="J3868" i="1"/>
  <c r="I710" i="1"/>
  <c r="J2123" i="1"/>
  <c r="J4299" i="1"/>
  <c r="I1450" i="1"/>
  <c r="J2961" i="1"/>
  <c r="J1128" i="1"/>
  <c r="I4949" i="1"/>
  <c r="J3037" i="1"/>
  <c r="J968" i="1"/>
  <c r="J2707" i="1"/>
  <c r="I1886" i="1"/>
  <c r="J3937" i="1"/>
  <c r="J4409" i="1"/>
  <c r="J2521" i="1"/>
  <c r="J180" i="1"/>
  <c r="J1325" i="1"/>
  <c r="J4850" i="1"/>
  <c r="I3686" i="1"/>
  <c r="I1621" i="1"/>
  <c r="I1535" i="1"/>
  <c r="J3448" i="1"/>
  <c r="I488" i="1"/>
  <c r="J2878" i="1"/>
  <c r="I3120" i="1"/>
  <c r="J4515" i="1"/>
  <c r="I3289" i="1"/>
  <c r="I4885" i="1"/>
  <c r="J1005" i="1"/>
  <c r="I3521" i="1"/>
  <c r="J1652" i="1"/>
  <c r="J3865" i="1"/>
  <c r="I4392" i="1"/>
  <c r="J2711" i="1"/>
  <c r="J3133" i="1"/>
  <c r="J36" i="1"/>
  <c r="I3036" i="1"/>
  <c r="J876" i="1"/>
  <c r="I2235" i="1"/>
  <c r="I4915" i="1"/>
  <c r="I4602" i="1"/>
  <c r="J1775" i="1"/>
  <c r="I1852" i="1"/>
  <c r="I869" i="1"/>
  <c r="I4535" i="1"/>
  <c r="J1919" i="1"/>
  <c r="J695" i="1"/>
  <c r="I3557" i="1"/>
  <c r="I2698" i="1"/>
  <c r="I1648" i="1"/>
  <c r="J410" i="1"/>
  <c r="J834" i="1"/>
  <c r="I2855" i="1"/>
  <c r="I3379" i="1"/>
  <c r="J2418" i="1"/>
  <c r="J4794" i="1"/>
  <c r="J3220" i="1"/>
  <c r="J352" i="1"/>
  <c r="I3618" i="1"/>
  <c r="I55" i="1"/>
  <c r="I2307" i="1"/>
  <c r="J1661" i="1"/>
  <c r="I997" i="1"/>
  <c r="I3069" i="1"/>
  <c r="I3907" i="1"/>
  <c r="I1358" i="1"/>
  <c r="J2766" i="1"/>
  <c r="J1915" i="1"/>
  <c r="I673" i="1"/>
  <c r="J4976" i="1"/>
  <c r="I3281" i="1"/>
  <c r="J3003" i="1"/>
  <c r="J1835" i="1"/>
  <c r="I4002" i="1"/>
  <c r="J3773" i="1"/>
  <c r="I2102" i="1"/>
  <c r="J2406" i="1"/>
  <c r="I4550" i="1"/>
  <c r="I2465" i="1"/>
  <c r="J4130" i="1"/>
  <c r="J55" i="1"/>
  <c r="I4092" i="1"/>
  <c r="I2706" i="1"/>
  <c r="J1101" i="1"/>
  <c r="J972" i="1"/>
  <c r="J1523" i="1"/>
  <c r="J2412" i="1"/>
  <c r="J3398" i="1"/>
  <c r="I4939" i="1"/>
  <c r="J3163" i="1"/>
  <c r="I694" i="1"/>
  <c r="J295" i="1"/>
  <c r="J188" i="1"/>
  <c r="J4918" i="1"/>
  <c r="J2485" i="1"/>
  <c r="I4825" i="1"/>
  <c r="J4216" i="1"/>
  <c r="J4190" i="1"/>
  <c r="J3018" i="1"/>
  <c r="I1440" i="1"/>
  <c r="I2031" i="1"/>
  <c r="J949" i="1"/>
  <c r="I3749" i="1"/>
  <c r="I1402" i="1"/>
  <c r="J4601" i="1"/>
  <c r="J2270" i="1"/>
  <c r="J4377" i="1"/>
  <c r="J4771" i="1"/>
  <c r="J4498" i="1"/>
  <c r="J986" i="1"/>
  <c r="I1145" i="1"/>
  <c r="J4441" i="1"/>
  <c r="I1095" i="1"/>
  <c r="J3739" i="1"/>
  <c r="J2517" i="1"/>
  <c r="I4049" i="1"/>
  <c r="J3419" i="1"/>
  <c r="I3419" i="1"/>
  <c r="J291" i="1"/>
  <c r="I3253" i="1"/>
  <c r="J991" i="1"/>
  <c r="J4412" i="1"/>
  <c r="J2029" i="1"/>
  <c r="J2288" i="1"/>
  <c r="J745" i="1"/>
  <c r="I2267" i="1"/>
  <c r="J239" i="1"/>
  <c r="J645" i="1"/>
  <c r="J2315" i="1"/>
  <c r="I985" i="1"/>
  <c r="I4777" i="1"/>
  <c r="I1174" i="1"/>
  <c r="I3063" i="1"/>
  <c r="I3369" i="1"/>
  <c r="I4063" i="1"/>
  <c r="I2341" i="1"/>
  <c r="I876" i="1"/>
  <c r="I4401" i="1"/>
  <c r="I180" i="1"/>
  <c r="J977" i="1"/>
  <c r="J1475" i="1"/>
  <c r="I4626" i="1"/>
  <c r="I4013" i="1"/>
  <c r="J2675" i="1"/>
  <c r="J4352" i="1"/>
  <c r="I4789" i="1"/>
  <c r="J2974" i="1"/>
  <c r="J143" i="1"/>
  <c r="J1055" i="1"/>
  <c r="I533" i="1"/>
  <c r="I3197" i="1"/>
  <c r="I49" i="1"/>
  <c r="I3059" i="1"/>
  <c r="J2000" i="1"/>
  <c r="I1658" i="1"/>
  <c r="I4044" i="1"/>
  <c r="J3923" i="1"/>
  <c r="I1500" i="1"/>
  <c r="I1659" i="1"/>
  <c r="I1862" i="1"/>
  <c r="I2569" i="1"/>
  <c r="J4769" i="1"/>
  <c r="I3096" i="1"/>
  <c r="J2999" i="1"/>
  <c r="J4373" i="1"/>
  <c r="J1596" i="1"/>
  <c r="J4741" i="1"/>
  <c r="I4921" i="1"/>
  <c r="J4293" i="1"/>
  <c r="I3896" i="1"/>
  <c r="J495" i="1"/>
  <c r="J692" i="1"/>
  <c r="J1266" i="1"/>
  <c r="J599" i="1"/>
  <c r="J2835" i="1"/>
  <c r="I936" i="1"/>
  <c r="I3544" i="1"/>
  <c r="J272" i="1"/>
  <c r="I3604" i="1"/>
  <c r="I1718" i="1"/>
  <c r="J872" i="1"/>
  <c r="J1239" i="1"/>
  <c r="I3527" i="1"/>
  <c r="J940" i="1"/>
  <c r="J1268" i="1"/>
  <c r="I1245" i="1"/>
  <c r="I3835" i="1"/>
  <c r="J2883" i="1"/>
  <c r="I4670" i="1"/>
  <c r="I751" i="1"/>
  <c r="J1115" i="1"/>
  <c r="J1640" i="1"/>
  <c r="J814" i="1"/>
  <c r="I3694" i="1"/>
  <c r="I1974" i="1"/>
  <c r="J1542" i="1"/>
  <c r="I1083" i="1"/>
  <c r="J2273" i="1"/>
  <c r="J2350" i="1"/>
  <c r="I3703" i="1"/>
  <c r="J4727" i="1"/>
  <c r="J2308" i="1"/>
  <c r="J899" i="1"/>
  <c r="J1427" i="1"/>
  <c r="J232" i="1"/>
  <c r="J575" i="1"/>
  <c r="J3789" i="1"/>
  <c r="J112" i="1"/>
  <c r="J1260" i="1"/>
  <c r="J1952" i="1"/>
  <c r="J3863" i="1"/>
  <c r="I4574" i="1"/>
  <c r="I2582" i="1"/>
  <c r="I2440" i="1"/>
  <c r="I4752" i="1"/>
  <c r="J317" i="1"/>
  <c r="J4260" i="1"/>
  <c r="J235" i="1"/>
  <c r="J2448" i="1"/>
  <c r="I821" i="1"/>
  <c r="J3055" i="1"/>
  <c r="J2425" i="1"/>
  <c r="J4939" i="1"/>
  <c r="I4395" i="1"/>
  <c r="J4947" i="1"/>
  <c r="J4521" i="1"/>
  <c r="I2683" i="1"/>
  <c r="J4008" i="1"/>
  <c r="J397" i="1"/>
  <c r="I2408" i="1"/>
  <c r="I1296" i="1"/>
  <c r="J3506" i="1"/>
  <c r="I3945" i="1"/>
  <c r="I465" i="1"/>
  <c r="J4206" i="1"/>
  <c r="I1630" i="1"/>
  <c r="J3783" i="1"/>
  <c r="I4756" i="1"/>
  <c r="I281" i="1"/>
  <c r="J3047" i="1"/>
  <c r="I101" i="1"/>
  <c r="J3174" i="1"/>
  <c r="J2783" i="1"/>
  <c r="I777" i="1"/>
  <c r="J528" i="1"/>
  <c r="I3373" i="1"/>
  <c r="J4358" i="1"/>
  <c r="J1675" i="1"/>
  <c r="J126" i="1"/>
  <c r="I4520" i="1"/>
  <c r="J3509" i="1"/>
  <c r="J12" i="1"/>
  <c r="J1321" i="1"/>
  <c r="I203" i="1"/>
  <c r="I135" i="1"/>
  <c r="J3011" i="1"/>
  <c r="J578" i="1"/>
  <c r="J273" i="1"/>
  <c r="I915" i="1"/>
  <c r="J1687" i="1"/>
  <c r="I2310" i="1"/>
  <c r="J76" i="1"/>
  <c r="J3421" i="1"/>
  <c r="J1091" i="1"/>
  <c r="I1255" i="1"/>
  <c r="I1356" i="1"/>
  <c r="I227" i="1"/>
  <c r="J2050" i="1"/>
  <c r="J835" i="1"/>
  <c r="I457" i="1"/>
  <c r="I196" i="1"/>
  <c r="I1394" i="1"/>
  <c r="I3318" i="1"/>
  <c r="I865" i="1"/>
  <c r="I4174" i="1"/>
  <c r="J3726" i="1"/>
  <c r="J3740" i="1"/>
  <c r="J1267" i="1"/>
  <c r="J463" i="1"/>
  <c r="J1275" i="1"/>
  <c r="J4120" i="1"/>
  <c r="I2944" i="1"/>
  <c r="I3817" i="1"/>
  <c r="J464" i="1"/>
  <c r="I2960" i="1"/>
  <c r="J1606" i="1"/>
  <c r="J1694" i="1"/>
  <c r="I4798" i="1"/>
  <c r="I166" i="1"/>
  <c r="I4547" i="1"/>
  <c r="I4413" i="1"/>
  <c r="J2593" i="1"/>
  <c r="J3792" i="1"/>
  <c r="J1461" i="1"/>
  <c r="I91" i="1"/>
  <c r="J279" i="1"/>
  <c r="I4037" i="1"/>
  <c r="J341" i="1"/>
  <c r="J3848" i="1"/>
  <c r="J4466" i="1"/>
  <c r="J3992" i="1"/>
  <c r="J1735" i="1"/>
  <c r="I3985" i="1"/>
  <c r="J3665" i="1"/>
  <c r="I4172" i="1"/>
  <c r="J4049" i="1"/>
  <c r="I1187" i="1"/>
  <c r="I529" i="1"/>
  <c r="J3512" i="1"/>
  <c r="J4808" i="1"/>
  <c r="J2598" i="1"/>
  <c r="J400" i="1"/>
  <c r="I4959" i="1"/>
  <c r="I4244" i="1"/>
  <c r="J4" i="1"/>
  <c r="J3621" i="1"/>
  <c r="J4767" i="1"/>
  <c r="I512" i="1"/>
  <c r="I3356" i="1"/>
  <c r="I4584" i="1"/>
  <c r="I3167" i="1"/>
  <c r="I2656" i="1"/>
  <c r="I59" i="1"/>
  <c r="J150" i="1"/>
  <c r="I3981" i="1"/>
  <c r="J2852" i="1"/>
  <c r="I3864" i="1"/>
  <c r="I3683" i="1"/>
  <c r="J4199" i="1"/>
  <c r="I4330" i="1"/>
  <c r="J4879" i="1"/>
  <c r="I3050" i="1"/>
  <c r="I2757" i="1"/>
  <c r="I3657" i="1"/>
  <c r="J1877" i="1"/>
  <c r="J3678" i="1"/>
  <c r="J1193" i="1"/>
  <c r="I2432" i="1"/>
  <c r="J881" i="1"/>
  <c r="J1974" i="1"/>
  <c r="I789" i="1"/>
  <c r="I682" i="1"/>
  <c r="I3111" i="1"/>
  <c r="J3196" i="1"/>
  <c r="I1291" i="1"/>
  <c r="I866" i="1"/>
  <c r="I1491" i="1"/>
  <c r="I4807" i="1"/>
  <c r="I4144" i="1"/>
  <c r="I4057" i="1"/>
  <c r="J4315" i="1"/>
  <c r="I3441" i="1"/>
  <c r="I790" i="1"/>
  <c r="I4714" i="1"/>
  <c r="J4559" i="1"/>
  <c r="J2848" i="1"/>
  <c r="I505" i="1"/>
  <c r="J2102" i="1"/>
  <c r="I2437" i="1"/>
  <c r="I2285" i="1"/>
  <c r="J2190" i="1"/>
  <c r="I1048" i="1"/>
  <c r="I583" i="1"/>
  <c r="J1180" i="1"/>
  <c r="J4880" i="1"/>
  <c r="I1421" i="1"/>
  <c r="J3880" i="1"/>
  <c r="I2330" i="1"/>
  <c r="I122" i="1"/>
  <c r="I4783" i="1"/>
  <c r="I3446" i="1"/>
  <c r="I3277" i="1"/>
  <c r="J4170" i="1"/>
  <c r="I1278" i="1"/>
  <c r="I4502" i="1"/>
  <c r="J3384" i="1"/>
  <c r="I1951" i="1"/>
  <c r="I3319" i="1"/>
  <c r="J4775" i="1"/>
  <c r="I4881" i="1"/>
  <c r="J2516" i="1"/>
  <c r="I4929" i="1"/>
  <c r="I2657" i="1"/>
  <c r="J2802" i="1"/>
  <c r="I842" i="1"/>
  <c r="I672" i="1"/>
  <c r="J3122" i="1"/>
  <c r="J1545" i="1"/>
  <c r="J568" i="1"/>
  <c r="I3205" i="1"/>
  <c r="I1727" i="1"/>
  <c r="I3834" i="1"/>
  <c r="I4737" i="1"/>
  <c r="J248" i="1"/>
  <c r="I4104" i="1"/>
  <c r="J3919" i="1"/>
  <c r="J2898" i="1"/>
  <c r="I3042" i="1"/>
  <c r="J128" i="1"/>
  <c r="I184" i="1"/>
  <c r="I547" i="1"/>
  <c r="J4133" i="1"/>
  <c r="I3485" i="1"/>
  <c r="J3761" i="1"/>
  <c r="J2736" i="1"/>
  <c r="I3611" i="1"/>
  <c r="I2469" i="1"/>
  <c r="J539" i="1"/>
  <c r="J4541" i="1"/>
  <c r="J268" i="1"/>
  <c r="I413" i="1"/>
  <c r="J2158" i="1"/>
  <c r="I4175" i="1"/>
  <c r="I2877" i="1"/>
  <c r="J120" i="1"/>
  <c r="I3367" i="1"/>
  <c r="I43" i="1"/>
  <c r="J994" i="1"/>
  <c r="I1082" i="1"/>
  <c r="I2516" i="1"/>
  <c r="I631" i="1"/>
  <c r="J2242" i="1"/>
  <c r="J4838" i="1"/>
  <c r="I470" i="1"/>
  <c r="I4429" i="1"/>
  <c r="J4501" i="1"/>
  <c r="I3494" i="1"/>
  <c r="I415" i="1"/>
  <c r="I3640" i="1"/>
  <c r="J3854" i="1"/>
  <c r="I162" i="1"/>
  <c r="I3264" i="1"/>
  <c r="J3657" i="1"/>
  <c r="I3606" i="1"/>
  <c r="J1046" i="1"/>
  <c r="J4394" i="1"/>
  <c r="J4590" i="1"/>
  <c r="I3462" i="1"/>
  <c r="J1929" i="1"/>
  <c r="J3089" i="1"/>
  <c r="J3947" i="1"/>
  <c r="J3336" i="1"/>
  <c r="J1769" i="1"/>
  <c r="I366" i="1"/>
  <c r="J1908" i="1"/>
  <c r="J72" i="1"/>
  <c r="I3276" i="1"/>
  <c r="J1432" i="1"/>
  <c r="J3829" i="1"/>
  <c r="J2773" i="1"/>
  <c r="I4010" i="1"/>
  <c r="J1457" i="1"/>
  <c r="I2621" i="1"/>
  <c r="J4580" i="1"/>
  <c r="J1648" i="1"/>
  <c r="J4510" i="1"/>
  <c r="J4415" i="1"/>
  <c r="J2906" i="1"/>
  <c r="I4305" i="1"/>
  <c r="I3748" i="1"/>
  <c r="J4612" i="1"/>
  <c r="I3300" i="1"/>
  <c r="J4790" i="1"/>
  <c r="I1066" i="1"/>
  <c r="J3402" i="1"/>
  <c r="I4151" i="1"/>
  <c r="J4930" i="1"/>
  <c r="I3539" i="1"/>
  <c r="I2483" i="1"/>
  <c r="J4230" i="1"/>
  <c r="J1937" i="1"/>
  <c r="J4427" i="1"/>
  <c r="I481" i="1"/>
  <c r="J2080" i="1"/>
  <c r="J1992" i="1"/>
  <c r="J3189" i="1"/>
  <c r="I1425" i="1"/>
  <c r="I1246" i="1"/>
  <c r="I889" i="1"/>
  <c r="I1328" i="1"/>
  <c r="J1305" i="1"/>
  <c r="I1424" i="1"/>
  <c r="I2654" i="1"/>
  <c r="I3993" i="1"/>
  <c r="J952" i="1"/>
  <c r="I3483" i="1"/>
  <c r="J4751" i="1"/>
  <c r="I2875" i="1"/>
  <c r="J4726" i="1"/>
  <c r="J4718" i="1"/>
  <c r="J1240" i="1"/>
  <c r="I2185" i="1"/>
  <c r="I3708" i="1"/>
  <c r="J3389" i="1"/>
  <c r="J1320" i="1"/>
  <c r="I377" i="1"/>
  <c r="J4963" i="1"/>
  <c r="J1753" i="1"/>
  <c r="J1019" i="1"/>
  <c r="I284" i="1"/>
  <c r="I170" i="1"/>
  <c r="J3885" i="1"/>
  <c r="J842" i="1"/>
  <c r="I3101" i="1"/>
  <c r="I4385" i="1"/>
  <c r="J2804" i="1"/>
  <c r="J1142" i="1"/>
  <c r="J4562" i="1"/>
  <c r="I1518" i="1"/>
  <c r="J966" i="1"/>
  <c r="I251" i="1"/>
  <c r="I4448" i="1"/>
  <c r="J774" i="1"/>
  <c r="I2207" i="1"/>
  <c r="J4917" i="1"/>
  <c r="J4928" i="1"/>
  <c r="J164" i="1"/>
  <c r="I2574" i="1"/>
  <c r="J1498" i="1"/>
  <c r="J2250" i="1"/>
  <c r="I1797" i="1"/>
  <c r="J332" i="1"/>
  <c r="J1615" i="1"/>
  <c r="J4519" i="1"/>
  <c r="I1214" i="1"/>
  <c r="I3673" i="1"/>
  <c r="I4697" i="1"/>
  <c r="J4650" i="1"/>
  <c r="J4778" i="1"/>
  <c r="I611" i="1"/>
  <c r="J753" i="1"/>
  <c r="I2189" i="1"/>
  <c r="I4476" i="1"/>
  <c r="J4807" i="1"/>
  <c r="I3374" i="1"/>
  <c r="J2480" i="1"/>
  <c r="I1562" i="1"/>
  <c r="I2388" i="1"/>
  <c r="I887" i="1"/>
  <c r="I2034" i="1"/>
  <c r="I2275" i="1"/>
  <c r="J4372" i="1"/>
  <c r="J88" i="1"/>
  <c r="J2623" i="1"/>
  <c r="J1140" i="1"/>
  <c r="J746" i="1"/>
  <c r="J2309" i="1"/>
  <c r="J396" i="1"/>
  <c r="I3538" i="1"/>
  <c r="J3576" i="1"/>
  <c r="I2767" i="1"/>
  <c r="J2570" i="1"/>
  <c r="I801" i="1"/>
  <c r="I1178" i="1"/>
  <c r="J3160" i="1"/>
  <c r="I841" i="1"/>
  <c r="I1921" i="1"/>
  <c r="J3661" i="1"/>
  <c r="J4374" i="1"/>
  <c r="I3498" i="1"/>
  <c r="I4643" i="1"/>
  <c r="J2436" i="1"/>
  <c r="J2192" i="1"/>
  <c r="I138" i="1"/>
  <c r="J4127" i="1"/>
  <c r="I3231" i="1"/>
  <c r="I1728" i="1"/>
  <c r="I4083" i="1"/>
  <c r="J2858" i="1"/>
  <c r="I2454" i="1"/>
  <c r="J3235" i="1"/>
  <c r="J4290" i="1"/>
  <c r="J3067" i="1"/>
  <c r="I1361" i="1"/>
  <c r="I2926" i="1"/>
  <c r="I4905" i="1"/>
  <c r="I3770" i="1"/>
  <c r="J2042" i="1"/>
  <c r="I3656" i="1"/>
  <c r="I3589" i="1"/>
  <c r="I884" i="1"/>
  <c r="I4856" i="1"/>
  <c r="J3849" i="1"/>
  <c r="J4476" i="1"/>
  <c r="I1576" i="1"/>
  <c r="J3718" i="1"/>
  <c r="J1516" i="1"/>
  <c r="J4388" i="1"/>
  <c r="I2337" i="1"/>
  <c r="I391" i="1"/>
  <c r="J2752" i="1"/>
  <c r="J2154" i="1"/>
  <c r="J2726" i="1"/>
  <c r="I237" i="1"/>
  <c r="J121" i="1"/>
  <c r="I1013" i="1"/>
  <c r="I4240" i="1"/>
  <c r="I2239" i="1"/>
  <c r="I2459" i="1"/>
  <c r="J3816" i="1"/>
  <c r="J1985" i="1"/>
  <c r="J100" i="1"/>
  <c r="J4596" i="1"/>
  <c r="I1855" i="1"/>
  <c r="J3676" i="1"/>
  <c r="I1274" i="1"/>
  <c r="I2203" i="1"/>
  <c r="J2881" i="1"/>
  <c r="J213" i="1"/>
  <c r="J810" i="1"/>
  <c r="I1147" i="1"/>
  <c r="J4979" i="1"/>
  <c r="J3699" i="1"/>
  <c r="I1807" i="1"/>
  <c r="I3715" i="1"/>
  <c r="I2537" i="1"/>
  <c r="J3998" i="1"/>
  <c r="J59" i="1"/>
  <c r="J220" i="1"/>
  <c r="J110" i="1"/>
  <c r="I2472" i="1"/>
  <c r="I160" i="1"/>
  <c r="J2575" i="1"/>
  <c r="I3080" i="1"/>
  <c r="I4444" i="1"/>
  <c r="I2353" i="1"/>
  <c r="J2246" i="1"/>
  <c r="J3800" i="1"/>
  <c r="J1464" i="1"/>
  <c r="I4481" i="1"/>
  <c r="I2180" i="1"/>
  <c r="I1292" i="1"/>
  <c r="I66" i="1"/>
  <c r="J748" i="1"/>
  <c r="I4910" i="1"/>
  <c r="I2399" i="1"/>
  <c r="J2458" i="1"/>
  <c r="J1509" i="1"/>
  <c r="I2090" i="1"/>
  <c r="J4761" i="1"/>
  <c r="I1952" i="1"/>
  <c r="J1634" i="1"/>
  <c r="I4682" i="1"/>
  <c r="I2421" i="1"/>
  <c r="I4642" i="1"/>
  <c r="J3799" i="1"/>
  <c r="J264" i="1"/>
  <c r="I1887" i="1"/>
  <c r="I4189" i="1"/>
  <c r="J4037" i="1"/>
  <c r="J1537" i="1"/>
  <c r="I2862" i="1"/>
  <c r="I2695" i="1"/>
  <c r="I1247" i="1"/>
  <c r="J4785" i="1"/>
  <c r="I316" i="1"/>
  <c r="J2045" i="1"/>
  <c r="I4019" i="1"/>
  <c r="J45" i="1"/>
  <c r="I4588" i="1"/>
  <c r="J4379" i="1"/>
  <c r="J1668" i="1"/>
  <c r="I173" i="1"/>
  <c r="I4634" i="1"/>
  <c r="J4451" i="1"/>
  <c r="J4910" i="1"/>
  <c r="J3157" i="1"/>
  <c r="J1200" i="1"/>
  <c r="J4735" i="1"/>
  <c r="I1854" i="1"/>
  <c r="I1078" i="1"/>
  <c r="I2784" i="1"/>
  <c r="I1660" i="1"/>
  <c r="I4538" i="1"/>
  <c r="I4141" i="1"/>
  <c r="I140" i="1"/>
  <c r="J1096" i="1"/>
  <c r="I1916" i="1"/>
  <c r="J3038" i="1"/>
  <c r="J384" i="1"/>
  <c r="J3685" i="1"/>
  <c r="J2604" i="1"/>
  <c r="I2617" i="1"/>
  <c r="I239" i="1"/>
  <c r="I4791" i="1"/>
  <c r="I1173" i="1"/>
  <c r="I527" i="1"/>
  <c r="J1085" i="1"/>
  <c r="I3479" i="1"/>
  <c r="I3221" i="1"/>
  <c r="J256" i="1"/>
  <c r="I999" i="1"/>
  <c r="I1769" i="1"/>
  <c r="I906" i="1"/>
  <c r="I4646" i="1"/>
  <c r="J2457" i="1"/>
  <c r="I4950" i="1"/>
  <c r="I3935" i="1"/>
  <c r="I3033" i="1"/>
  <c r="I1072" i="1"/>
  <c r="I3757" i="1"/>
  <c r="I250" i="1"/>
  <c r="J4961" i="1"/>
  <c r="I3697" i="1"/>
  <c r="J1074" i="1"/>
  <c r="J3063" i="1"/>
  <c r="J1286" i="1"/>
  <c r="J4545" i="1"/>
  <c r="I1594" i="1"/>
  <c r="J4763" i="1"/>
  <c r="J978" i="1"/>
  <c r="J581" i="1"/>
  <c r="J4801" i="1"/>
  <c r="I4690" i="1"/>
  <c r="I2198" i="1"/>
  <c r="I3125" i="1"/>
  <c r="I3355" i="1"/>
  <c r="J4696" i="1"/>
  <c r="I4347" i="1"/>
  <c r="J3751" i="1"/>
  <c r="I3292" i="1"/>
  <c r="J3549" i="1"/>
  <c r="J1413" i="1"/>
  <c r="I3269" i="1"/>
  <c r="J2765" i="1"/>
  <c r="J1469" i="1"/>
  <c r="J2052" i="1"/>
  <c r="I4464" i="1"/>
  <c r="I408" i="1"/>
  <c r="I2915" i="1"/>
  <c r="J3194" i="1"/>
  <c r="J4684" i="1"/>
  <c r="J1436" i="1"/>
  <c r="I3692" i="1"/>
  <c r="I2830" i="1"/>
  <c r="J4455" i="1"/>
  <c r="I3902" i="1"/>
  <c r="J212" i="1"/>
  <c r="I1258" i="1"/>
  <c r="I382" i="1"/>
  <c r="I3335" i="1"/>
  <c r="I4432" i="1"/>
  <c r="J4759" i="1"/>
  <c r="I4551" i="1"/>
  <c r="J4346" i="1"/>
  <c r="J616" i="1"/>
  <c r="J679" i="1"/>
  <c r="I2700" i="1"/>
  <c r="I273" i="1"/>
  <c r="I2876" i="1"/>
  <c r="J2808" i="1"/>
  <c r="J4982" i="1"/>
  <c r="J4432" i="1"/>
  <c r="J3994" i="1"/>
  <c r="I4947" i="1"/>
  <c r="I4524" i="1"/>
  <c r="I2110" i="1"/>
  <c r="I929" i="1"/>
  <c r="J3876" i="1"/>
  <c r="J845" i="1"/>
  <c r="J3115" i="1"/>
  <c r="I458" i="1"/>
  <c r="J2531" i="1"/>
  <c r="J654" i="1"/>
  <c r="I826" i="1"/>
  <c r="I4296" i="1"/>
  <c r="J3936" i="1"/>
  <c r="I2219" i="1"/>
  <c r="I1169" i="1"/>
  <c r="J553" i="1"/>
  <c r="J311" i="1"/>
  <c r="J4437" i="1"/>
  <c r="J4140" i="1"/>
  <c r="J4039" i="1"/>
  <c r="I3126" i="1"/>
  <c r="I36" i="1"/>
  <c r="J2391" i="1"/>
  <c r="J4698" i="1"/>
  <c r="I249" i="1"/>
  <c r="I2850" i="1"/>
  <c r="J3716" i="1"/>
  <c r="J4866" i="1"/>
  <c r="I2798" i="1"/>
  <c r="J688" i="1"/>
  <c r="I2981" i="1"/>
  <c r="I3333" i="1"/>
  <c r="I3648" i="1"/>
  <c r="J2921" i="1"/>
  <c r="J1676" i="1"/>
  <c r="J2664" i="1"/>
  <c r="J3905" i="1"/>
  <c r="I149" i="1"/>
  <c r="J2867" i="1"/>
  <c r="I123" i="1"/>
  <c r="I689" i="1"/>
  <c r="I2856" i="1"/>
  <c r="I4543" i="1"/>
  <c r="J988" i="1"/>
  <c r="J1395" i="1"/>
  <c r="I3041" i="1"/>
  <c r="I800" i="1"/>
  <c r="J4676" i="1"/>
  <c r="J1454" i="1"/>
  <c r="I96" i="1"/>
  <c r="I1400" i="1"/>
  <c r="J3562" i="1"/>
  <c r="I2136" i="1"/>
  <c r="I2165" i="1"/>
  <c r="I4090" i="1"/>
  <c r="J3431" i="1"/>
  <c r="J4779" i="1"/>
  <c r="I1640" i="1"/>
  <c r="J428" i="1"/>
  <c r="I2717" i="1"/>
  <c r="J655" i="1"/>
  <c r="J469" i="1"/>
  <c r="I3076" i="1"/>
  <c r="J4266" i="1"/>
  <c r="J1968" i="1"/>
  <c r="I4637" i="1"/>
  <c r="J4631" i="1"/>
  <c r="J3818" i="1"/>
  <c r="I1399" i="1"/>
  <c r="J4252" i="1"/>
  <c r="I110" i="1"/>
  <c r="J2113" i="1"/>
  <c r="J1993" i="1"/>
  <c r="I4659" i="1"/>
  <c r="J1353" i="1"/>
  <c r="I2175" i="1"/>
  <c r="I3377" i="1"/>
  <c r="J367" i="1"/>
  <c r="J130" i="1"/>
  <c r="I136" i="1"/>
  <c r="I77" i="1"/>
  <c r="J2716" i="1"/>
  <c r="I920" i="1"/>
  <c r="J1570" i="1"/>
  <c r="I3777" i="1"/>
  <c r="I1257" i="1"/>
  <c r="I4173" i="1"/>
  <c r="I2818" i="1"/>
  <c r="J3442" i="1"/>
  <c r="J3530" i="1"/>
  <c r="J4256" i="1"/>
  <c r="J3985" i="1"/>
  <c r="I1225" i="1"/>
  <c r="J2138" i="1"/>
  <c r="J3584" i="1"/>
  <c r="I952" i="1"/>
  <c r="I2355" i="1"/>
  <c r="I3653" i="1"/>
  <c r="I4731" i="1"/>
  <c r="J2083" i="1"/>
  <c r="I4603" i="1"/>
  <c r="I747" i="1"/>
  <c r="I679" i="1"/>
  <c r="I3740" i="1"/>
  <c r="J4818" i="1"/>
  <c r="J49" i="1"/>
  <c r="J1116" i="1"/>
  <c r="I1510" i="1"/>
  <c r="I2752" i="1"/>
  <c r="I1093" i="1"/>
  <c r="J4056" i="1"/>
  <c r="I697" i="1"/>
  <c r="J316" i="1"/>
  <c r="I4671" i="1"/>
  <c r="I572" i="1"/>
  <c r="I4788" i="1"/>
  <c r="I4870" i="1"/>
  <c r="J4666" i="1"/>
  <c r="J2615" i="1"/>
  <c r="I2878" i="1"/>
  <c r="I3406" i="1"/>
  <c r="I3712" i="1"/>
  <c r="J176" i="1"/>
  <c r="I1877" i="1"/>
  <c r="I1984" i="1"/>
  <c r="J569" i="1"/>
  <c r="J2963" i="1"/>
  <c r="J2527" i="1"/>
  <c r="I4164" i="1"/>
  <c r="J3383" i="1"/>
  <c r="I2014" i="1"/>
  <c r="I4517" i="1"/>
  <c r="I4509" i="1"/>
  <c r="I1127" i="1"/>
  <c r="I3541" i="1"/>
  <c r="J791" i="1"/>
  <c r="I4705" i="1"/>
  <c r="I1664" i="1"/>
  <c r="J4253" i="1"/>
  <c r="J3519" i="1"/>
  <c r="J3894" i="1"/>
  <c r="J35" i="1"/>
  <c r="I1465" i="1"/>
  <c r="J4878" i="1"/>
  <c r="I1374" i="1"/>
  <c r="I197" i="1"/>
  <c r="J1528" i="1"/>
  <c r="J2475" i="1"/>
  <c r="I1129" i="1"/>
  <c r="J894" i="1"/>
  <c r="J4789" i="1"/>
  <c r="I3948" i="1"/>
  <c r="J2795" i="1"/>
  <c r="I834" i="1"/>
  <c r="I3237" i="1"/>
  <c r="I4185" i="1"/>
  <c r="J3244" i="1"/>
  <c r="J979" i="1"/>
  <c r="I1411" i="1"/>
  <c r="J211" i="1"/>
  <c r="J4957" i="1"/>
  <c r="I3670" i="1"/>
  <c r="J2396" i="1"/>
  <c r="I507" i="1"/>
  <c r="I1990" i="1"/>
  <c r="J3717" i="1"/>
  <c r="I3112" i="1"/>
  <c r="I1946" i="1"/>
  <c r="J4381" i="1"/>
  <c r="J3639" i="1"/>
  <c r="J3117" i="1"/>
  <c r="I2415" i="1"/>
  <c r="J3914" i="1"/>
  <c r="J3205" i="1"/>
  <c r="I214" i="1"/>
  <c r="I2525" i="1"/>
  <c r="J1308" i="1"/>
  <c r="J4287" i="1"/>
  <c r="J838" i="1"/>
  <c r="I3030" i="1"/>
  <c r="I3045" i="1"/>
  <c r="J1067" i="1"/>
  <c r="J1043" i="1"/>
  <c r="I2603" i="1"/>
  <c r="J2307" i="1"/>
  <c r="I2297" i="1"/>
  <c r="J1100" i="1"/>
  <c r="J80" i="1"/>
  <c r="I1999" i="1"/>
  <c r="I4888" i="1"/>
  <c r="I4750" i="1"/>
  <c r="I1409" i="1"/>
  <c r="I696" i="1"/>
  <c r="I4326" i="1"/>
  <c r="J325" i="1"/>
  <c r="J3796" i="1"/>
  <c r="I2214" i="1"/>
  <c r="I4936" i="1"/>
  <c r="I1167" i="1"/>
  <c r="J1443" i="1"/>
  <c r="I1554" i="1"/>
  <c r="J636" i="1"/>
  <c r="J2979" i="1"/>
  <c r="I3157" i="1"/>
  <c r="I2434" i="1"/>
  <c r="I3078" i="1"/>
  <c r="J335" i="1"/>
  <c r="I2104" i="1"/>
  <c r="J1761" i="1"/>
  <c r="I2980" i="1"/>
  <c r="J606" i="1"/>
  <c r="I224" i="1"/>
  <c r="J550" i="1"/>
  <c r="J4784" i="1"/>
  <c r="J4067" i="1"/>
  <c r="J2496" i="1"/>
  <c r="I3780" i="1"/>
  <c r="J296" i="1"/>
  <c r="I2860" i="1"/>
  <c r="J2902" i="1"/>
  <c r="J4094" i="1"/>
  <c r="I3631" i="1"/>
  <c r="I3810" i="1"/>
  <c r="J3250" i="1"/>
  <c r="I4834" i="1"/>
  <c r="I2703" i="1"/>
  <c r="J926" i="1"/>
  <c r="J1688" i="1"/>
  <c r="I4594" i="1"/>
  <c r="I307" i="1"/>
  <c r="I2157" i="1"/>
  <c r="I4963" i="1"/>
  <c r="J4036" i="1"/>
  <c r="I3089" i="1"/>
  <c r="I511" i="1"/>
  <c r="J4109" i="1"/>
  <c r="J2933" i="1"/>
  <c r="J3697" i="1"/>
  <c r="I3549" i="1"/>
  <c r="I3950" i="1"/>
  <c r="I3060" i="1"/>
  <c r="I3798" i="1"/>
  <c r="J1252" i="1"/>
  <c r="J1314" i="1"/>
  <c r="J4970" i="1"/>
  <c r="J3326" i="1"/>
  <c r="J2992" i="1"/>
  <c r="J2737" i="1"/>
  <c r="J4610" i="1"/>
  <c r="I2916" i="1"/>
  <c r="J3918" i="1"/>
  <c r="I2076" i="1"/>
  <c r="J1418" i="1"/>
  <c r="J3725" i="1"/>
  <c r="J4804" i="1"/>
  <c r="I2093" i="1"/>
  <c r="I4040" i="1"/>
  <c r="I1152" i="1"/>
  <c r="J766" i="1"/>
  <c r="J935" i="1"/>
  <c r="I230" i="1"/>
  <c r="I397" i="1"/>
  <c r="J3625" i="1"/>
  <c r="J496" i="1"/>
  <c r="I4342" i="1"/>
  <c r="J2697" i="1"/>
  <c r="I504" i="1"/>
  <c r="I2316" i="1"/>
  <c r="I883" i="1"/>
  <c r="J2796" i="1"/>
  <c r="I3400" i="1"/>
  <c r="I4757" i="1"/>
  <c r="J2587" i="1"/>
  <c r="I2553" i="1"/>
  <c r="J2614" i="1"/>
  <c r="I3503" i="1"/>
  <c r="I4450" i="1"/>
  <c r="J742" i="1"/>
  <c r="I531" i="1"/>
  <c r="J4809" i="1"/>
  <c r="J3638" i="1"/>
  <c r="J2509" i="1"/>
  <c r="I3674" i="1"/>
  <c r="J2717" i="1"/>
  <c r="J1165" i="1"/>
  <c r="I2391" i="1"/>
  <c r="J4434" i="1"/>
  <c r="I3136" i="1"/>
  <c r="I188" i="1"/>
  <c r="J2625" i="1"/>
  <c r="I3493" i="1"/>
  <c r="J2873" i="1"/>
  <c r="J980" i="1"/>
  <c r="J2844" i="1"/>
  <c r="I3245" i="1"/>
  <c r="I3267" i="1"/>
  <c r="J893" i="1"/>
  <c r="J1776" i="1"/>
  <c r="I4531" i="1"/>
  <c r="J1039" i="1"/>
  <c r="I2844" i="1"/>
  <c r="I2815" i="1"/>
  <c r="I2375" i="1"/>
  <c r="J75" i="1"/>
  <c r="I1618" i="1"/>
  <c r="I2913" i="1"/>
  <c r="I521" i="1"/>
  <c r="I3784" i="1"/>
  <c r="J4339" i="1"/>
  <c r="J3335" i="1"/>
  <c r="J2126" i="1"/>
  <c r="I81" i="1"/>
  <c r="J740" i="1"/>
  <c r="I3755" i="1"/>
  <c r="J2905" i="1"/>
  <c r="I1273" i="1"/>
  <c r="I1578" i="1"/>
  <c r="I1019" i="1"/>
  <c r="I57" i="1"/>
  <c r="I2518" i="1"/>
  <c r="I2292" i="1"/>
  <c r="J2734" i="1"/>
  <c r="I962" i="1"/>
  <c r="I2633" i="1"/>
  <c r="I4673" i="1"/>
  <c r="J342" i="1"/>
  <c r="I3404" i="1"/>
  <c r="J2725" i="1"/>
  <c r="I3246" i="1"/>
  <c r="J3515" i="1"/>
  <c r="I2598" i="1"/>
  <c r="I3675" i="1"/>
  <c r="I2233" i="1"/>
  <c r="J4901" i="1"/>
  <c r="J1804" i="1"/>
  <c r="I635" i="1"/>
  <c r="J729" i="1"/>
  <c r="J3144" i="1"/>
  <c r="J1902" i="1"/>
  <c r="I4355" i="1"/>
  <c r="J2951" i="1"/>
  <c r="I3361" i="1"/>
  <c r="I1900" i="1"/>
  <c r="I3358" i="1"/>
  <c r="J4943" i="1"/>
  <c r="J324" i="1"/>
  <c r="I4479" i="1"/>
  <c r="I4285" i="1"/>
  <c r="I840" i="1"/>
  <c r="J1236" i="1"/>
  <c r="I4787" i="1"/>
  <c r="J4731" i="1"/>
  <c r="J2917" i="1"/>
  <c r="I2255" i="1"/>
  <c r="J3732" i="1"/>
  <c r="J2994" i="1"/>
  <c r="I187" i="1"/>
  <c r="J4953" i="1"/>
  <c r="J4317" i="1"/>
  <c r="I856" i="1"/>
  <c r="J1745" i="1"/>
  <c r="I770" i="1"/>
  <c r="I3745" i="1"/>
  <c r="I3161" i="1"/>
  <c r="I2340" i="1"/>
  <c r="I410" i="1"/>
  <c r="J1633" i="1"/>
  <c r="I3669" i="1"/>
  <c r="I2245" i="1"/>
  <c r="J3679" i="1"/>
  <c r="I4145" i="1"/>
  <c r="J2408" i="1"/>
  <c r="J4414" i="1"/>
  <c r="J374" i="1"/>
  <c r="I2184" i="1"/>
  <c r="I1609" i="1"/>
  <c r="I4668" i="1"/>
  <c r="J4454" i="1"/>
  <c r="J3256" i="1"/>
  <c r="I2278" i="1"/>
  <c r="J526" i="1"/>
  <c r="J2758" i="1"/>
  <c r="I4506" i="1"/>
  <c r="I503" i="1"/>
  <c r="I1845" i="1"/>
  <c r="I633" i="1"/>
  <c r="J378" i="1"/>
  <c r="J1712" i="1"/>
  <c r="J43" i="1"/>
  <c r="J2431" i="1"/>
  <c r="J3344" i="1"/>
  <c r="J3071" i="1"/>
  <c r="I114" i="1"/>
  <c r="I1931" i="1"/>
  <c r="J4798" i="1"/>
  <c r="J2317" i="1"/>
  <c r="I3786" i="1"/>
  <c r="I3629" i="1"/>
  <c r="J4236" i="1"/>
  <c r="J270" i="1"/>
  <c r="J4739" i="1"/>
  <c r="I3200" i="1"/>
  <c r="I2822" i="1"/>
  <c r="J2472" i="1"/>
  <c r="J1111" i="1"/>
  <c r="I2889" i="1"/>
  <c r="I3600" i="1"/>
  <c r="J3713" i="1"/>
  <c r="I4577" i="1"/>
  <c r="J2367" i="1"/>
  <c r="J2940" i="1"/>
  <c r="J713" i="1"/>
  <c r="J1231" i="1"/>
  <c r="J4576" i="1"/>
  <c r="I4246" i="1"/>
  <c r="J1987" i="1"/>
  <c r="I1912" i="1"/>
  <c r="J2720" i="1"/>
  <c r="I2112" i="1"/>
  <c r="J1342" i="1"/>
  <c r="I1596" i="1"/>
  <c r="I4371" i="1"/>
  <c r="I3730" i="1"/>
  <c r="J2882" i="1"/>
  <c r="J4881" i="1"/>
  <c r="I3958" i="1"/>
  <c r="J3759" i="1"/>
  <c r="I1848" i="1"/>
  <c r="I690" i="1"/>
  <c r="I2718" i="1"/>
  <c r="J1813" i="1"/>
  <c r="I394" i="1"/>
  <c r="I3551" i="1"/>
  <c r="J1053" i="1"/>
  <c r="J3283" i="1"/>
  <c r="J2507" i="1"/>
  <c r="I4962" i="1"/>
  <c r="J4447" i="1"/>
  <c r="J3304" i="1"/>
  <c r="I3797" i="1"/>
  <c r="J3459" i="1"/>
  <c r="I2942" i="1"/>
  <c r="I288" i="1"/>
  <c r="J197" i="1"/>
  <c r="I3519" i="1"/>
  <c r="J2141" i="1"/>
  <c r="I2344" i="1"/>
  <c r="I3929" i="1"/>
  <c r="J4903" i="1"/>
  <c r="J337" i="1"/>
  <c r="J306" i="1"/>
  <c r="J3185" i="1"/>
  <c r="J3592" i="1"/>
  <c r="I1880" i="1"/>
  <c r="I2679" i="1"/>
  <c r="J4539" i="1"/>
  <c r="J3669" i="1"/>
  <c r="I2972" i="1"/>
  <c r="J1455" i="1"/>
  <c r="J447" i="1"/>
  <c r="J4607" i="1"/>
  <c r="J19" i="1"/>
  <c r="I280" i="1"/>
  <c r="I3227" i="1"/>
  <c r="J2831" i="1"/>
  <c r="I627" i="1"/>
  <c r="J3320" i="1"/>
  <c r="J3004" i="1"/>
  <c r="I403" i="1"/>
  <c r="I523" i="1"/>
  <c r="J1494" i="1"/>
  <c r="I1858" i="1"/>
  <c r="J4883" i="1"/>
  <c r="I4784" i="1"/>
  <c r="J3197" i="1"/>
  <c r="J2721" i="1"/>
  <c r="I2383" i="1"/>
  <c r="J3068" i="1"/>
  <c r="J1484" i="1"/>
  <c r="I1683" i="1"/>
  <c r="I3989" i="1"/>
  <c r="J3210" i="1"/>
  <c r="J2585" i="1"/>
  <c r="I4218" i="1"/>
  <c r="I2576" i="1"/>
  <c r="I4613" i="1"/>
  <c r="I4861" i="1"/>
  <c r="J1563" i="1"/>
  <c r="J4361" i="1"/>
  <c r="J3310" i="1"/>
  <c r="I460" i="1"/>
  <c r="J2894" i="1"/>
  <c r="J4320" i="1"/>
  <c r="I2269" i="1"/>
  <c r="J4156" i="1"/>
  <c r="J2031" i="1"/>
  <c r="I858" i="1"/>
  <c r="J4229" i="1"/>
  <c r="J4825" i="1"/>
  <c r="I217" i="1"/>
  <c r="I80" i="1"/>
  <c r="J1538" i="1"/>
  <c r="J485" i="1"/>
  <c r="I4320" i="1"/>
  <c r="I2775" i="1"/>
  <c r="I276" i="1"/>
  <c r="J2559" i="1"/>
  <c r="I1396" i="1"/>
  <c r="J826" i="1"/>
  <c r="J1629" i="1"/>
  <c r="I4838" i="1"/>
  <c r="J265" i="1"/>
  <c r="J723" i="1"/>
  <c r="I3354" i="1"/>
  <c r="I3509" i="1"/>
  <c r="I1986" i="1"/>
  <c r="J840" i="1"/>
  <c r="J3752" i="1"/>
  <c r="I4631" i="1"/>
  <c r="I293" i="1"/>
  <c r="J1916" i="1"/>
  <c r="I3952" i="1"/>
  <c r="J3803" i="1"/>
  <c r="I2741" i="1"/>
  <c r="I4332" i="1"/>
  <c r="J3733" i="1"/>
  <c r="J4279" i="1"/>
  <c r="I3223" i="1"/>
  <c r="J1507" i="1"/>
  <c r="I2286" i="1"/>
  <c r="I3315" i="1"/>
  <c r="I441" i="1"/>
  <c r="J4656" i="1"/>
  <c r="I4827" i="1"/>
  <c r="I1602" i="1"/>
  <c r="I255" i="1"/>
  <c r="J2548" i="1"/>
  <c r="I269" i="1"/>
  <c r="J4104" i="1"/>
  <c r="I862" i="1"/>
  <c r="J4935" i="1"/>
  <c r="I495" i="1"/>
  <c r="I3339" i="1"/>
  <c r="I756" i="1"/>
  <c r="I1209" i="1"/>
  <c r="I4352" i="1"/>
  <c r="I4062" i="1"/>
  <c r="I621" i="1"/>
  <c r="I1822" i="1"/>
  <c r="J1788" i="1"/>
  <c r="J4674" i="1"/>
  <c r="I4982" i="1"/>
  <c r="J2621" i="1"/>
  <c r="I4204" i="1"/>
  <c r="J1599" i="1"/>
  <c r="I2559" i="1"/>
  <c r="J1910" i="1"/>
  <c r="J4564" i="1"/>
  <c r="J3875" i="1"/>
  <c r="J3275" i="1"/>
  <c r="J4440" i="1"/>
  <c r="I1030" i="1"/>
  <c r="J2699" i="1"/>
  <c r="I400" i="1"/>
  <c r="J4207" i="1"/>
  <c r="I2409" i="1"/>
  <c r="J3231" i="1"/>
  <c r="J1172" i="1"/>
  <c r="J3723" i="1"/>
  <c r="I163" i="1"/>
  <c r="I3898" i="1"/>
  <c r="I279" i="1"/>
  <c r="I3448" i="1"/>
  <c r="J4139" i="1"/>
  <c r="J1450" i="1"/>
  <c r="I3533" i="1"/>
  <c r="I2397" i="1"/>
  <c r="I1745" i="1"/>
  <c r="J579" i="1"/>
  <c r="I1138" i="1"/>
  <c r="J2339" i="1"/>
  <c r="J370" i="1"/>
  <c r="J1065" i="1"/>
  <c r="I601" i="1"/>
  <c r="I3247" i="1"/>
  <c r="J3146" i="1"/>
  <c r="I3909" i="1"/>
  <c r="J4446" i="1"/>
  <c r="I2006" i="1"/>
  <c r="J2616" i="1"/>
  <c r="J2719" i="1"/>
  <c r="I3342" i="1"/>
  <c r="J3161" i="1"/>
  <c r="J3575" i="1"/>
  <c r="I4363" i="1"/>
  <c r="J908" i="1"/>
  <c r="I3137" i="1"/>
  <c r="J1737" i="1"/>
  <c r="J1519" i="1"/>
  <c r="I4009" i="1"/>
  <c r="J1076" i="1"/>
  <c r="J1760" i="1"/>
  <c r="I558" i="1"/>
  <c r="J64" i="1"/>
  <c r="I2303" i="1"/>
  <c r="I1079" i="1"/>
  <c r="J4795" i="1"/>
  <c r="I1941" i="1"/>
  <c r="J4224" i="1"/>
  <c r="J2389" i="1"/>
  <c r="I4169" i="1"/>
  <c r="J2729" i="1"/>
  <c r="I387" i="1"/>
  <c r="J1486" i="1"/>
  <c r="I3334" i="1"/>
  <c r="J1844" i="1"/>
  <c r="I1081" i="1"/>
  <c r="I3620" i="1"/>
  <c r="I4089" i="1"/>
  <c r="I4364" i="1"/>
  <c r="J3706" i="1"/>
  <c r="I4358" i="1"/>
  <c r="J3316" i="1"/>
  <c r="J3023" i="1"/>
  <c r="I4397" i="1"/>
  <c r="J3107" i="1"/>
  <c r="J4894" i="1"/>
  <c r="J3188" i="1"/>
  <c r="I242" i="1"/>
  <c r="J391" i="1"/>
  <c r="J3300" i="1"/>
  <c r="I125" i="1"/>
  <c r="I4282" i="1"/>
  <c r="J1371" i="1"/>
  <c r="I1893" i="1"/>
  <c r="J833" i="1"/>
  <c r="J2081" i="1"/>
  <c r="J2909" i="1"/>
  <c r="J2845" i="1"/>
  <c r="J4024" i="1"/>
  <c r="I4036" i="1"/>
  <c r="I4711" i="1"/>
  <c r="J4956" i="1"/>
  <c r="I569" i="1"/>
  <c r="J1544" i="1"/>
  <c r="J357" i="1"/>
  <c r="I1014" i="1"/>
  <c r="J3958" i="1"/>
  <c r="I4143" i="1"/>
  <c r="I2067" i="1"/>
  <c r="I4604" i="1"/>
  <c r="I877" i="1"/>
  <c r="I2892" i="1"/>
  <c r="I4644" i="1"/>
  <c r="J1971" i="1"/>
  <c r="J4131" i="1"/>
  <c r="I4029" i="1"/>
  <c r="J2332" i="1"/>
  <c r="J328" i="1"/>
  <c r="I3263" i="1"/>
  <c r="J65" i="1"/>
  <c r="J3674" i="1"/>
  <c r="J507" i="1"/>
  <c r="J4843" i="1"/>
  <c r="J2820" i="1"/>
  <c r="J583" i="1"/>
  <c r="J659" i="1"/>
  <c r="I1270" i="1"/>
  <c r="I3034" i="1"/>
  <c r="I4662" i="1"/>
  <c r="I4157" i="1"/>
  <c r="I4297" i="1"/>
  <c r="J3978" i="1"/>
  <c r="J1181" i="1"/>
  <c r="J4734" i="1"/>
  <c r="J2567" i="1"/>
  <c r="J4579" i="1"/>
  <c r="J3857" i="1"/>
  <c r="J2742" i="1"/>
  <c r="J431" i="1"/>
  <c r="J778" i="1"/>
  <c r="J4402" i="1"/>
  <c r="I2199" i="1"/>
  <c r="I2917" i="1"/>
  <c r="I2699" i="1"/>
  <c r="J903" i="1"/>
  <c r="J1491" i="1"/>
  <c r="I4499" i="1"/>
  <c r="I3969" i="1"/>
  <c r="I2086" i="1"/>
  <c r="J4195" i="1"/>
  <c r="J3877" i="1"/>
  <c r="I956" i="1"/>
  <c r="J302" i="1"/>
  <c r="I4886" i="1"/>
  <c r="J2900" i="1"/>
  <c r="I1560" i="1"/>
  <c r="J792" i="1"/>
  <c r="I4217" i="1"/>
  <c r="I2140" i="1"/>
  <c r="I202" i="1"/>
  <c r="I4868" i="1"/>
  <c r="J1559" i="1"/>
  <c r="J3570" i="1"/>
  <c r="I3768" i="1"/>
  <c r="J3073" i="1"/>
  <c r="J2378" i="1"/>
  <c r="I1954" i="1"/>
  <c r="J3489" i="1"/>
  <c r="J3482" i="1"/>
  <c r="I895" i="1"/>
  <c r="I961" i="1"/>
  <c r="J2109" i="1"/>
  <c r="J4805" i="1"/>
  <c r="J1728" i="1"/>
  <c r="I4691" i="1"/>
  <c r="J260" i="1"/>
  <c r="J1625" i="1"/>
  <c r="I2928" i="1"/>
  <c r="I3581" i="1"/>
  <c r="J605" i="1"/>
  <c r="J902" i="1"/>
  <c r="J951" i="1"/>
  <c r="J2500" i="1"/>
  <c r="J1214" i="1"/>
  <c r="J4714" i="1"/>
  <c r="J857" i="1"/>
  <c r="I2133" i="1"/>
  <c r="J4848" i="1"/>
  <c r="J3778" i="1"/>
  <c r="I816" i="1"/>
  <c r="I2319" i="1"/>
  <c r="I1162" i="1"/>
  <c r="J1749" i="1"/>
  <c r="I3738" i="1"/>
  <c r="J2299" i="1"/>
  <c r="J1083" i="1"/>
  <c r="I3011" i="1"/>
  <c r="J3781" i="1"/>
  <c r="J183" i="1"/>
  <c r="I1703" i="1"/>
  <c r="I3866" i="1"/>
  <c r="J81" i="1"/>
  <c r="I704" i="1"/>
  <c r="J644" i="1"/>
  <c r="I3747" i="1"/>
  <c r="J307" i="1"/>
  <c r="I3552" i="1"/>
  <c r="I404" i="1"/>
  <c r="I2166" i="1"/>
  <c r="J543" i="1"/>
  <c r="I685" i="1"/>
  <c r="J298" i="1"/>
  <c r="I4434" i="1"/>
  <c r="J4376" i="1"/>
  <c r="J724" i="1"/>
  <c r="J448" i="1"/>
  <c r="I4927" i="1"/>
  <c r="I913" i="1"/>
  <c r="J4551" i="1"/>
  <c r="I1377" i="1"/>
  <c r="I4180" i="1"/>
  <c r="I4039" i="1"/>
  <c r="J1754" i="1"/>
  <c r="I2070" i="1"/>
  <c r="J290" i="1"/>
  <c r="J1284" i="1"/>
  <c r="J3664" i="1"/>
  <c r="I2652" i="1"/>
  <c r="I2258" i="1"/>
  <c r="J1251" i="1"/>
  <c r="J3127" i="1"/>
  <c r="J1312" i="1"/>
  <c r="I1272" i="1"/>
  <c r="I2051" i="1"/>
  <c r="J3385" i="1"/>
  <c r="I2403" i="1"/>
  <c r="J3181" i="1"/>
  <c r="I3739" i="1"/>
  <c r="J2119" i="1"/>
  <c r="I4261" i="1"/>
  <c r="J4623" i="1"/>
  <c r="I785" i="1"/>
  <c r="J1551" i="1"/>
  <c r="I4077" i="1"/>
  <c r="J456" i="1"/>
  <c r="J3680" i="1"/>
  <c r="J3287" i="1"/>
  <c r="J1358" i="1"/>
  <c r="I1468" i="1"/>
  <c r="I2096" i="1"/>
  <c r="I4461" i="1"/>
  <c r="J722" i="1"/>
  <c r="I525" i="1"/>
  <c r="I2313" i="1"/>
  <c r="I385" i="1"/>
  <c r="I461" i="1"/>
  <c r="I4849" i="1"/>
  <c r="I1650" i="1"/>
  <c r="I3569" i="1"/>
  <c r="J2349" i="1"/>
  <c r="J3835" i="1"/>
  <c r="I3890" i="1"/>
  <c r="J1526" i="1"/>
  <c r="J2967" i="1"/>
  <c r="J1131" i="1"/>
  <c r="J3272" i="1"/>
  <c r="J587" i="1"/>
  <c r="J236" i="1"/>
  <c r="I582" i="1"/>
  <c r="I2336" i="1"/>
  <c r="I1200" i="1"/>
  <c r="I4719" i="1"/>
  <c r="J3785" i="1"/>
  <c r="J3350" i="1"/>
  <c r="I3528" i="1"/>
  <c r="I3582" i="1"/>
  <c r="I4830" i="1"/>
  <c r="I87" i="1"/>
  <c r="I3707" i="1"/>
  <c r="I330" i="1"/>
  <c r="J4671" i="1"/>
  <c r="I1192" i="1"/>
  <c r="J4787" i="1"/>
  <c r="J1298" i="1"/>
  <c r="J280" i="1"/>
  <c r="I587" i="1"/>
  <c r="J4134" i="1"/>
  <c r="I2708" i="1"/>
  <c r="I3667" i="1"/>
  <c r="J4169" i="1"/>
  <c r="I1300" i="1"/>
  <c r="I3152" i="1"/>
  <c r="I112" i="1"/>
  <c r="I2223" i="1"/>
  <c r="J3954" i="1"/>
  <c r="I299" i="1"/>
  <c r="J2560" i="1"/>
  <c r="I2418" i="1"/>
  <c r="I2264" i="1"/>
  <c r="I4219" i="1"/>
  <c r="J1726" i="1"/>
  <c r="I4123" i="1"/>
  <c r="I2098" i="1"/>
  <c r="I3417" i="1"/>
  <c r="I218" i="1"/>
  <c r="I1036" i="1"/>
  <c r="I254" i="1"/>
  <c r="I3252" i="1"/>
  <c r="J1234" i="1"/>
  <c r="J3361" i="1"/>
  <c r="I3086" i="1"/>
  <c r="J4831" i="1"/>
  <c r="I1950" i="1"/>
  <c r="J2324" i="1"/>
  <c r="J668" i="1"/>
  <c r="I479" i="1"/>
  <c r="I3199" i="1"/>
  <c r="J223" i="1"/>
  <c r="I3321" i="1"/>
  <c r="J1960" i="1"/>
  <c r="I4694" i="1"/>
  <c r="J634" i="1"/>
  <c r="I1537" i="1"/>
  <c r="I4546" i="1"/>
  <c r="I2820" i="1"/>
  <c r="J4550" i="1"/>
  <c r="I1704" i="1"/>
  <c r="I578" i="1"/>
  <c r="I3251" i="1"/>
  <c r="J4687" i="1"/>
  <c r="J2672" i="1"/>
  <c r="J1710" i="1"/>
  <c r="I4080" i="1"/>
  <c r="I4692" i="1"/>
  <c r="J2217" i="1"/>
  <c r="J1433" i="1"/>
  <c r="I955" i="1"/>
  <c r="I3279" i="1"/>
  <c r="J2124" i="1"/>
  <c r="I176" i="1"/>
  <c r="I1118" i="1"/>
  <c r="J1590" i="1"/>
  <c r="J545" i="1"/>
  <c r="I3908" i="1"/>
  <c r="I1792" i="1"/>
  <c r="I1890" i="1"/>
  <c r="I3833" i="1"/>
  <c r="I2059" i="1"/>
  <c r="J4321" i="1"/>
  <c r="J4742" i="1"/>
  <c r="I1573" i="1"/>
  <c r="I735" i="1"/>
  <c r="J1772" i="1"/>
  <c r="I343" i="1"/>
  <c r="J726" i="1"/>
  <c r="J2635" i="1"/>
  <c r="J4395" i="1"/>
  <c r="I450" i="1"/>
  <c r="I2605" i="1"/>
  <c r="I2296" i="1"/>
  <c r="J677" i="1"/>
  <c r="I1105" i="1"/>
  <c r="J1090" i="1"/>
  <c r="I3046" i="1"/>
  <c r="I466" i="1"/>
  <c r="I4800" i="1"/>
  <c r="J1653" i="1"/>
  <c r="I1017" i="1"/>
  <c r="I4161" i="1"/>
  <c r="I2294" i="1"/>
  <c r="J267" i="1"/>
  <c r="J4824" i="1"/>
  <c r="I3131" i="1"/>
  <c r="I1038" i="1"/>
  <c r="J3858" i="1"/>
  <c r="J2219" i="1"/>
  <c r="J2034" i="1"/>
  <c r="J214" i="1"/>
  <c r="I2773" i="1"/>
  <c r="I1922" i="1"/>
  <c r="I590" i="1"/>
  <c r="J4433" i="1"/>
  <c r="I3535" i="1"/>
  <c r="I2854" i="1"/>
  <c r="I108" i="1"/>
  <c r="I1991" i="1"/>
  <c r="J2403" i="1"/>
  <c r="I2360" i="1"/>
  <c r="J1859" i="1"/>
  <c r="I3858" i="1"/>
  <c r="I1423" i="1"/>
  <c r="I4182" i="1"/>
  <c r="I3792" i="1"/>
  <c r="J3001" i="1"/>
  <c r="J2740" i="1"/>
  <c r="J3582" i="1"/>
  <c r="J4710" i="1"/>
  <c r="J3601" i="1"/>
  <c r="I423" i="1"/>
  <c r="I1492" i="1"/>
  <c r="I1456" i="1"/>
  <c r="J1387" i="1"/>
  <c r="I4958" i="1"/>
  <c r="I45" i="1"/>
  <c r="I1604" i="1"/>
  <c r="J2619" i="1"/>
  <c r="J799" i="1"/>
  <c r="J2978" i="1"/>
  <c r="J3656" i="1"/>
  <c r="I3189" i="1"/>
  <c r="I1860" i="1"/>
  <c r="I3487" i="1"/>
  <c r="J4529" i="1"/>
  <c r="J2908" i="1"/>
  <c r="J2215" i="1"/>
  <c r="I1398" i="1"/>
  <c r="I278" i="1"/>
  <c r="I3574" i="1"/>
  <c r="J747" i="1"/>
  <c r="J1587" i="1"/>
  <c r="I442" i="1"/>
  <c r="J1073" i="1"/>
  <c r="I1540" i="1"/>
  <c r="I4639" i="1"/>
  <c r="J303" i="1"/>
  <c r="I3138" i="1"/>
  <c r="I2507" i="1"/>
  <c r="I2152" i="1"/>
  <c r="I1716" i="1"/>
  <c r="J3558" i="1"/>
  <c r="J3425" i="1"/>
  <c r="I3684" i="1"/>
  <c r="J1219" i="1"/>
  <c r="J2471" i="1"/>
  <c r="J449" i="1"/>
  <c r="I3776" i="1"/>
  <c r="I833" i="1"/>
  <c r="I3326" i="1"/>
  <c r="J3434" i="1"/>
  <c r="J871" i="1"/>
  <c r="J4719" i="1"/>
  <c r="J933" i="1"/>
  <c r="I3006" i="1"/>
  <c r="J3392" i="1"/>
  <c r="J2724" i="1"/>
  <c r="J813" i="1"/>
  <c r="I3303" i="1"/>
  <c r="I2536" i="1"/>
  <c r="I3273" i="1"/>
  <c r="J1511" i="1"/>
  <c r="J4337" i="1"/>
  <c r="J4043" i="1"/>
  <c r="I3796" i="1"/>
  <c r="J3143" i="1"/>
  <c r="J3961" i="1"/>
  <c r="I244" i="1"/>
  <c r="J2206" i="1"/>
  <c r="J1784" i="1"/>
  <c r="J3516" i="1"/>
  <c r="J3349" i="1"/>
  <c r="J1970" i="1"/>
  <c r="I792" i="1"/>
  <c r="I4765" i="1"/>
  <c r="I1783" i="1"/>
  <c r="I927" i="1"/>
  <c r="J3049" i="1"/>
  <c r="J1412" i="1"/>
  <c r="I1678" i="1"/>
  <c r="I4382" i="1"/>
  <c r="J4112" i="1"/>
  <c r="I1420" i="1"/>
  <c r="J4490" i="1"/>
  <c r="I1338" i="1"/>
  <c r="J2214" i="1"/>
  <c r="I1170" i="1"/>
  <c r="J1154" i="1"/>
  <c r="J1062" i="1"/>
  <c r="I2281" i="1"/>
  <c r="J4916" i="1"/>
  <c r="J1515" i="1"/>
  <c r="I2404" i="1"/>
  <c r="I434" i="1"/>
  <c r="J4493" i="1"/>
  <c r="J102" i="1"/>
  <c r="I4529" i="1"/>
  <c r="I2428" i="1"/>
  <c r="J3094" i="1"/>
  <c r="I1419" i="1"/>
  <c r="I2533" i="1"/>
  <c r="I2534" i="1"/>
  <c r="I724" i="1"/>
  <c r="J4191" i="1"/>
  <c r="J1343" i="1"/>
  <c r="J3045" i="1"/>
  <c r="I105" i="1"/>
  <c r="I926" i="1"/>
  <c r="J4762" i="1"/>
  <c r="J2351" i="1"/>
  <c r="I2780" i="1"/>
  <c r="J1506" i="1"/>
  <c r="J621" i="1"/>
  <c r="J711" i="1"/>
  <c r="I2615" i="1"/>
  <c r="I1133" i="1"/>
  <c r="I3380" i="1"/>
  <c r="I1603" i="1"/>
  <c r="J2834" i="1"/>
  <c r="I228" i="1"/>
  <c r="I2962" i="1"/>
  <c r="I1365" i="1"/>
  <c r="I1865" i="1"/>
  <c r="J4391" i="1"/>
  <c r="I774" i="1"/>
  <c r="J1842" i="1"/>
  <c r="J23" i="1"/>
  <c r="I4416" i="1"/>
  <c r="I779" i="1"/>
  <c r="I3602" i="1"/>
  <c r="J3395" i="1"/>
  <c r="J3372" i="1"/>
  <c r="I2566" i="1"/>
  <c r="J1359" i="1"/>
  <c r="I3682" i="1"/>
  <c r="J1292" i="1"/>
  <c r="I175" i="1"/>
  <c r="I1829" i="1"/>
  <c r="I4351" i="1"/>
  <c r="J4646" i="1"/>
  <c r="I1161" i="1"/>
  <c r="J4964" i="1"/>
  <c r="I2904" i="1"/>
  <c r="I1283" i="1"/>
  <c r="I3140" i="1"/>
  <c r="I784" i="1"/>
  <c r="I597" i="1"/>
  <c r="I1694" i="1"/>
  <c r="I1227" i="1"/>
  <c r="J772" i="1"/>
  <c r="I870" i="1"/>
  <c r="I1661" i="1"/>
  <c r="J359" i="1"/>
  <c r="I2329" i="1"/>
  <c r="J4822" i="1"/>
  <c r="J1650" i="1"/>
  <c r="J1402" i="1"/>
  <c r="J365" i="1"/>
  <c r="J2602" i="1"/>
  <c r="I4764" i="1"/>
  <c r="I1064" i="1"/>
  <c r="J3430" i="1"/>
  <c r="I3723" i="1"/>
  <c r="I3906" i="1"/>
  <c r="J2582" i="1"/>
  <c r="J672" i="1"/>
  <c r="J2035" i="1"/>
  <c r="I2293" i="1"/>
  <c r="I2007" i="1"/>
  <c r="J2955" i="1"/>
  <c r="I422" i="1"/>
  <c r="I3207" i="1"/>
  <c r="J4900" i="1"/>
  <c r="I52" i="1"/>
  <c r="J3224" i="1"/>
  <c r="I979" i="1"/>
  <c r="J875" i="1"/>
  <c r="I568" i="1"/>
  <c r="I3255" i="1"/>
  <c r="I3271" i="1"/>
  <c r="J189" i="1"/>
  <c r="J4717" i="1"/>
  <c r="I3988" i="1"/>
  <c r="J1208" i="1"/>
  <c r="I4082" i="1"/>
  <c r="I1447" i="1"/>
  <c r="J3748" i="1"/>
  <c r="J11" i="1"/>
  <c r="I519" i="1"/>
  <c r="J4243" i="1"/>
  <c r="I3825" i="1"/>
  <c r="I1514" i="1"/>
  <c r="I1885" i="1"/>
  <c r="I501" i="1"/>
  <c r="I478" i="1"/>
  <c r="I4047" i="1"/>
  <c r="I4898" i="1"/>
  <c r="J1852" i="1"/>
  <c r="J2627" i="1"/>
  <c r="J1709" i="1"/>
  <c r="I2829" i="1"/>
  <c r="I82" i="1"/>
  <c r="J502" i="1"/>
  <c r="J4575" i="1"/>
  <c r="J4015" i="1"/>
  <c r="I2325" i="1"/>
  <c r="J1966" i="1"/>
  <c r="I2807" i="1"/>
  <c r="I3165" i="1"/>
  <c r="J2549" i="1"/>
  <c r="I667" i="1"/>
  <c r="I4312" i="1"/>
  <c r="J3085" i="1"/>
  <c r="J4384" i="1"/>
  <c r="J2884" i="1"/>
  <c r="I1943" i="1"/>
  <c r="J2470" i="1"/>
  <c r="I3628" i="1"/>
  <c r="I530" i="1"/>
  <c r="J240" i="1"/>
  <c r="J4375" i="1"/>
  <c r="J3593" i="1"/>
  <c r="I1955" i="1"/>
  <c r="J2255" i="1"/>
  <c r="I3599" i="1"/>
  <c r="J4776" i="1"/>
  <c r="J3386" i="1"/>
  <c r="I871" i="1"/>
  <c r="J1639" i="1"/>
  <c r="J3314" i="1"/>
  <c r="J2800" i="1"/>
  <c r="J2382" i="1"/>
  <c r="I2594" i="1"/>
  <c r="J4407" i="1"/>
  <c r="I63" i="1"/>
  <c r="J675" i="1"/>
  <c r="J3370" i="1"/>
  <c r="J1930" i="1"/>
  <c r="I4132" i="1"/>
  <c r="J2209" i="1"/>
  <c r="J160" i="1"/>
  <c r="I4014" i="1"/>
  <c r="J4364" i="1"/>
  <c r="J1453" i="1"/>
  <c r="J1669" i="1"/>
  <c r="J32" i="1"/>
  <c r="J512" i="1"/>
  <c r="I1265" i="1"/>
  <c r="J4733" i="1"/>
  <c r="J3906" i="1"/>
  <c r="I3524" i="1"/>
  <c r="J3362" i="1"/>
  <c r="I4703" i="1"/>
  <c r="I835" i="1"/>
  <c r="J1818" i="1"/>
  <c r="J3359" i="1"/>
  <c r="I3432" i="1"/>
  <c r="J56" i="1"/>
  <c r="J2801" i="1"/>
  <c r="I925" i="1"/>
  <c r="J4248" i="1"/>
  <c r="I4533" i="1"/>
  <c r="I3619" i="1"/>
  <c r="I4196" i="1"/>
  <c r="I60" i="1"/>
  <c r="J3193" i="1"/>
  <c r="J1176" i="1"/>
  <c r="J3065" i="1"/>
  <c r="J602" i="1"/>
  <c r="J2465" i="1"/>
  <c r="I221" i="1"/>
  <c r="I297" i="1"/>
  <c r="I1051" i="1"/>
  <c r="J652" i="1"/>
  <c r="I1477" i="1"/>
  <c r="I1385" i="1"/>
  <c r="I2790" i="1"/>
  <c r="J1695" i="1"/>
  <c r="J3953" i="1"/>
  <c r="J4099" i="1"/>
  <c r="I2730" i="1"/>
  <c r="I320" i="1"/>
  <c r="I4755" i="1"/>
  <c r="J2040" i="1"/>
  <c r="J159" i="1"/>
  <c r="I1967" i="1"/>
  <c r="I86" i="1"/>
  <c r="J2632" i="1"/>
  <c r="I764" i="1"/>
  <c r="I2688" i="1"/>
  <c r="J2118" i="1"/>
  <c r="I1712" i="1"/>
  <c r="I2347" i="1"/>
  <c r="I3940" i="1"/>
  <c r="I4483" i="1"/>
  <c r="I3443" i="1"/>
  <c r="I31" i="1"/>
  <c r="J403" i="1"/>
  <c r="J2899" i="1"/>
  <c r="I988" i="1"/>
  <c r="I3416" i="1"/>
  <c r="I2315" i="1"/>
  <c r="I535" i="1"/>
  <c r="I1158" i="1"/>
  <c r="I145" i="1"/>
  <c r="J4954" i="1"/>
  <c r="I4878" i="1"/>
  <c r="J680" i="1"/>
  <c r="J3416" i="1"/>
  <c r="J3870" i="1"/>
  <c r="I2387" i="1"/>
  <c r="I4201" i="1"/>
  <c r="J3097" i="1"/>
  <c r="J4819" i="1"/>
  <c r="J4403" i="1"/>
  <c r="I1334" i="1"/>
  <c r="I1672" i="1"/>
  <c r="I2967" i="1"/>
  <c r="I1461" i="1"/>
  <c r="I4021" i="1"/>
  <c r="J3780" i="1"/>
  <c r="J4239" i="1"/>
  <c r="I4923" i="1"/>
  <c r="J3086" i="1"/>
  <c r="I46" i="1"/>
  <c r="J3303" i="1"/>
  <c r="I559" i="1"/>
  <c r="I2008" i="1"/>
  <c r="I1000" i="1"/>
  <c r="J3257" i="1"/>
  <c r="I2041" i="1"/>
  <c r="I4972" i="1"/>
  <c r="J125" i="1"/>
  <c r="I4622" i="1"/>
  <c r="J1012" i="1"/>
  <c r="J4194" i="1"/>
  <c r="I4451" i="1"/>
  <c r="I1175" i="1"/>
  <c r="J2329" i="1"/>
  <c r="I832" i="1"/>
  <c r="J3768" i="1"/>
  <c r="J1328" i="1"/>
  <c r="J3960" i="1"/>
  <c r="I2348" i="1"/>
  <c r="J2303" i="1"/>
  <c r="I2620" i="1"/>
  <c r="J66" i="1"/>
  <c r="I3328" i="1"/>
  <c r="J4265" i="1"/>
  <c r="J4944" i="1"/>
  <c r="I4782" i="1"/>
  <c r="J2092" i="1"/>
  <c r="J1304" i="1"/>
  <c r="J3571" i="1"/>
  <c r="J2089" i="1"/>
  <c r="J3102" i="1"/>
  <c r="J1830" i="1"/>
  <c r="J1441" i="1"/>
  <c r="I2803" i="1"/>
  <c r="J1049" i="1"/>
  <c r="I302" i="1"/>
  <c r="I1662" i="1"/>
  <c r="J3305" i="1"/>
  <c r="I3660" i="1"/>
  <c r="I313" i="1"/>
  <c r="I494" i="1"/>
  <c r="I1160" i="1"/>
  <c r="I2857" i="1"/>
  <c r="J471" i="1"/>
  <c r="J4678" i="1"/>
  <c r="I3322" i="1"/>
  <c r="I3470" i="1"/>
  <c r="I4447" i="1"/>
  <c r="I1939" i="1"/>
  <c r="J157" i="1"/>
  <c r="I4229" i="1"/>
  <c r="I4686" i="1"/>
  <c r="I1253" i="1"/>
  <c r="I3429" i="1"/>
  <c r="J1168" i="1"/>
  <c r="I2022" i="1"/>
  <c r="I2902" i="1"/>
  <c r="I2064" i="1"/>
  <c r="J1649" i="1"/>
  <c r="J3472" i="1"/>
  <c r="I2262" i="1"/>
  <c r="J981" i="1"/>
  <c r="I4192" i="1"/>
  <c r="I2709" i="1"/>
  <c r="I311" i="1"/>
  <c r="J3288" i="1"/>
  <c r="I2572" i="1"/>
  <c r="J2542" i="1"/>
  <c r="J607" i="1"/>
  <c r="J2236" i="1"/>
  <c r="J4174" i="1"/>
  <c r="I4025" i="1"/>
  <c r="J2140" i="1"/>
  <c r="I4728" i="1"/>
  <c r="J251" i="1"/>
  <c r="J1717" i="1"/>
  <c r="J2265" i="1"/>
  <c r="I4153" i="1"/>
  <c r="J2132" i="1"/>
  <c r="J4888" i="1"/>
  <c r="J1752" i="1"/>
  <c r="I3980" i="1"/>
  <c r="I2082" i="1"/>
  <c r="J3745" i="1"/>
  <c r="J4223" i="1"/>
  <c r="I1969" i="1"/>
  <c r="I1151" i="1"/>
  <c r="I3407" i="1"/>
  <c r="I1925" i="1"/>
  <c r="I3831" i="1"/>
  <c r="J681" i="1"/>
  <c r="J3113" i="1"/>
  <c r="I1636" i="1"/>
  <c r="J1403" i="1"/>
  <c r="I4519" i="1"/>
  <c r="J336" i="1"/>
  <c r="J498" i="1"/>
  <c r="J2689" i="1"/>
  <c r="J1147" i="1"/>
  <c r="J1296" i="1"/>
  <c r="J2330" i="1"/>
  <c r="I3764" i="1"/>
  <c r="J53" i="1"/>
  <c r="J2827" i="1"/>
  <c r="I1339" i="1"/>
  <c r="J4032" i="1"/>
  <c r="J2863" i="1"/>
  <c r="J3237" i="1"/>
  <c r="I686" i="1"/>
  <c r="I3054" i="1"/>
  <c r="I2195" i="1"/>
  <c r="I3153" i="1"/>
  <c r="J4023" i="1"/>
  <c r="I2385" i="1"/>
  <c r="J2606" i="1"/>
  <c r="J3499" i="1"/>
  <c r="J2761" i="1"/>
  <c r="J4497" i="1"/>
  <c r="I4033" i="1"/>
  <c r="I3008" i="1"/>
  <c r="J3750" i="1"/>
  <c r="I1911" i="1"/>
  <c r="I4337" i="1"/>
  <c r="I84" i="1"/>
  <c r="J4089" i="1"/>
  <c r="I4139" i="1"/>
  <c r="J1104" i="1"/>
  <c r="I2392" i="1"/>
  <c r="I3721" i="1"/>
  <c r="I253" i="1"/>
  <c r="I3043" i="1"/>
  <c r="J2356" i="1"/>
  <c r="J4793" i="1"/>
  <c r="J527" i="1"/>
  <c r="I4055" i="1"/>
  <c r="J1541" i="1"/>
  <c r="J3014" i="1"/>
  <c r="J2959" i="1"/>
  <c r="I171" i="1"/>
  <c r="I2346" i="1"/>
  <c r="I4882" i="1"/>
  <c r="J1779" i="1"/>
  <c r="I1730" i="1"/>
  <c r="I4665" i="1"/>
  <c r="J2673" i="1"/>
  <c r="J1437" i="1"/>
  <c r="J4906" i="1"/>
  <c r="I3848" i="1"/>
  <c r="I289" i="1"/>
  <c r="I3176" i="1"/>
  <c r="I1773" i="1"/>
  <c r="I3121" i="1"/>
  <c r="I2898" i="1"/>
  <c r="I4812" i="1"/>
  <c r="J784" i="1"/>
  <c r="I3522" i="1"/>
  <c r="J3148" i="1"/>
  <c r="J957" i="1"/>
  <c r="J3168" i="1"/>
  <c r="J1153" i="1"/>
  <c r="I4258" i="1"/>
  <c r="J2252" i="1"/>
  <c r="J4107" i="1"/>
  <c r="J1044" i="1"/>
  <c r="I3842" i="1"/>
  <c r="J4509" i="1"/>
  <c r="I1840" i="1"/>
  <c r="J24" i="1"/>
  <c r="J922" i="1"/>
  <c r="I3995" i="1"/>
  <c r="I1701" i="1"/>
  <c r="I318" i="1"/>
  <c r="I2893" i="1"/>
  <c r="J4362" i="1"/>
  <c r="I1482" i="1"/>
  <c r="J592" i="1"/>
  <c r="I2957" i="1"/>
  <c r="I656" i="1"/>
  <c r="I4472" i="1"/>
  <c r="J2394" i="1"/>
  <c r="J4555" i="1"/>
  <c r="I4437" i="1"/>
  <c r="J2117" i="1"/>
  <c r="J2297" i="1"/>
  <c r="J1357" i="1"/>
  <c r="J4538" i="1"/>
  <c r="J1864" i="1"/>
  <c r="I2786" i="1"/>
  <c r="J2272" i="1"/>
  <c r="J1470" i="1"/>
  <c r="J1630" i="1"/>
  <c r="I1350" i="1"/>
  <c r="J2701" i="1"/>
  <c r="I3709" i="1"/>
  <c r="I2232" i="1"/>
  <c r="J4474" i="1"/>
  <c r="I1235" i="1"/>
  <c r="J4721" i="1"/>
  <c r="I3471" i="1"/>
  <c r="J2264" i="1"/>
  <c r="J3077" i="1"/>
  <c r="J3941" i="1"/>
  <c r="J2579" i="1"/>
  <c r="J2782" i="1"/>
  <c r="J4800" i="1"/>
  <c r="I2641" i="1"/>
  <c r="I1559" i="1"/>
  <c r="I70" i="1"/>
  <c r="J70" i="1"/>
  <c r="I1120" i="1"/>
  <c r="J2163" i="1"/>
  <c r="I2470" i="1"/>
  <c r="J821" i="1"/>
  <c r="I1677" i="1"/>
  <c r="J736" i="1"/>
  <c r="J3129" i="1"/>
  <c r="I1671" i="1"/>
  <c r="J2048" i="1"/>
  <c r="I2531" i="1"/>
  <c r="I3026" i="1"/>
  <c r="J1493" i="1"/>
  <c r="I3116" i="1"/>
  <c r="I1581" i="1"/>
  <c r="J1249" i="1"/>
  <c r="I3392" i="1"/>
  <c r="J2279" i="1"/>
  <c r="J2216" i="1"/>
  <c r="J2153" i="1"/>
  <c r="I3502" i="1"/>
  <c r="J3254" i="1"/>
  <c r="I1321" i="1"/>
  <c r="I2250" i="1"/>
  <c r="J2082" i="1"/>
  <c r="I321" i="1"/>
  <c r="J760" i="1"/>
  <c r="I3633" i="1"/>
  <c r="I4875" i="1"/>
  <c r="I4772" i="1"/>
  <c r="I939" i="1"/>
  <c r="J4272" i="1"/>
  <c r="J2555" i="1"/>
  <c r="I4618" i="1"/>
  <c r="I4775" i="1"/>
  <c r="J323" i="1"/>
  <c r="I4619" i="1"/>
  <c r="J2240" i="1"/>
  <c r="I4585" i="1"/>
  <c r="J3720" i="1"/>
  <c r="I3729" i="1"/>
  <c r="I4951" i="1"/>
  <c r="I3371" i="1"/>
  <c r="J446" i="1"/>
  <c r="I4804" i="1"/>
  <c r="J2435" i="1"/>
  <c r="I2447" i="1"/>
  <c r="J4968" i="1"/>
  <c r="I3722" i="1"/>
  <c r="I845" i="1"/>
  <c r="I3598" i="1"/>
  <c r="I1101" i="1"/>
  <c r="J4219" i="1"/>
  <c r="J3078" i="1"/>
  <c r="I3461" i="1"/>
  <c r="J1534" i="1"/>
  <c r="I1324" i="1"/>
  <c r="I3678" i="1"/>
  <c r="I4616" i="1"/>
  <c r="J846" i="1"/>
  <c r="I1666" i="1"/>
  <c r="I2448" i="1"/>
  <c r="J4694" i="1"/>
  <c r="I2959" i="1"/>
  <c r="I966" i="1"/>
  <c r="J3632" i="1"/>
  <c r="I791" i="1"/>
  <c r="J1218" i="1"/>
  <c r="I2002" i="1"/>
  <c r="J1536" i="1"/>
  <c r="J4905" i="1"/>
  <c r="I2493" i="1"/>
  <c r="I4884" i="1"/>
  <c r="J1028" i="1"/>
  <c r="I1499" i="1"/>
  <c r="J3529" i="1"/>
  <c r="J1619" i="1"/>
  <c r="J1224" i="1"/>
  <c r="I1198" i="1"/>
  <c r="I2084" i="1"/>
  <c r="I1303" i="1"/>
  <c r="J4752" i="1"/>
  <c r="I1508" i="1"/>
  <c r="J3171" i="1"/>
  <c r="J1581" i="1"/>
  <c r="I1655" i="1"/>
  <c r="I3705" i="1"/>
  <c r="J2660" i="1"/>
  <c r="J771" i="1"/>
  <c r="I2787" i="1"/>
  <c r="I4940" i="1"/>
  <c r="I4746" i="1"/>
  <c r="J4611" i="1"/>
  <c r="J3886" i="1"/>
  <c r="J1103" i="1"/>
  <c r="J4967" i="1"/>
  <c r="J851" i="1"/>
  <c r="J1972" i="1"/>
  <c r="I3938" i="1"/>
  <c r="J2880" i="1"/>
  <c r="J2149" i="1"/>
  <c r="I2821" i="1"/>
  <c r="J231" i="1"/>
  <c r="J1855" i="1"/>
  <c r="I4287" i="1"/>
  <c r="J1697" i="1"/>
  <c r="I3359" i="1"/>
  <c r="I3282" i="1"/>
  <c r="I3265" i="1"/>
  <c r="J1188" i="1"/>
  <c r="J3152" i="1"/>
  <c r="I3173" i="1"/>
  <c r="J580" i="1"/>
  <c r="J2462" i="1"/>
  <c r="I2618" i="1"/>
  <c r="I2445" i="1"/>
  <c r="J2249" i="1"/>
  <c r="I2666" i="1"/>
  <c r="I1942" i="1"/>
  <c r="J2584" i="1"/>
  <c r="J1080" i="1"/>
  <c r="I4964" i="1"/>
  <c r="J2971" i="1"/>
  <c r="I3427" i="1"/>
  <c r="J1476" i="1"/>
  <c r="I1550" i="1"/>
  <c r="I4847" i="1"/>
  <c r="J2130" i="1"/>
  <c r="J4462" i="1"/>
  <c r="I3526" i="1"/>
  <c r="J494" i="1"/>
  <c r="J2497" i="1"/>
  <c r="J2747" i="1"/>
  <c r="J3243" i="1"/>
  <c r="J708" i="1"/>
  <c r="I4212" i="1"/>
  <c r="J3666" i="1"/>
  <c r="J2131" i="1"/>
  <c r="I3119" i="1"/>
  <c r="I879" i="1"/>
  <c r="J2398" i="1"/>
  <c r="I272" i="1"/>
  <c r="J924" i="1"/>
  <c r="I4747" i="1"/>
  <c r="J1811" i="1"/>
  <c r="J4082" i="1"/>
  <c r="J2611" i="1"/>
  <c r="I4592" i="1"/>
  <c r="I1243" i="1"/>
  <c r="I4072" i="1"/>
  <c r="I2502" i="1"/>
  <c r="I3622" i="1"/>
  <c r="I969" i="1"/>
  <c r="I3973" i="1"/>
  <c r="J3468" i="1"/>
  <c r="J1746" i="1"/>
  <c r="I2317" i="1"/>
  <c r="J4002" i="1"/>
  <c r="I300" i="1"/>
  <c r="I4273" i="1"/>
  <c r="I4376" i="1"/>
  <c r="J135" i="1"/>
  <c r="J3169" i="1"/>
  <c r="J3508" i="1"/>
  <c r="I860" i="1"/>
  <c r="J3777" i="1"/>
  <c r="J1238" i="1"/>
  <c r="J2767" i="1"/>
  <c r="J1330" i="1"/>
  <c r="I1077" i="1"/>
  <c r="I1611" i="1"/>
  <c r="J567" i="1"/>
  <c r="J2973" i="1"/>
  <c r="I4214" i="1"/>
  <c r="I1516" i="1"/>
  <c r="J3356" i="1"/>
  <c r="J3808" i="1"/>
  <c r="J2832" i="1"/>
  <c r="J2683" i="1"/>
  <c r="J2184" i="1"/>
  <c r="J1988" i="1"/>
  <c r="I1484" i="1"/>
  <c r="J3511" i="1"/>
  <c r="I2964" i="1"/>
  <c r="J27" i="1"/>
  <c r="J61" i="1"/>
  <c r="J3072" i="1"/>
  <c r="I2883" i="1"/>
  <c r="J595" i="1"/>
  <c r="J300" i="1"/>
  <c r="I2542" i="1"/>
  <c r="J4242" i="1"/>
  <c r="J465" i="1"/>
  <c r="I3048" i="1"/>
  <c r="I1541" i="1"/>
  <c r="I2126" i="1"/>
  <c r="J3042" i="1"/>
  <c r="I2010" i="1"/>
  <c r="J1645" i="1"/>
  <c r="J4059" i="1"/>
  <c r="I2181" i="1"/>
  <c r="J2640" i="1"/>
  <c r="I4068" i="1"/>
  <c r="I1003" i="1"/>
  <c r="I516" i="1"/>
  <c r="I3114" i="1"/>
  <c r="J4016" i="1"/>
  <c r="J2341" i="1"/>
  <c r="J671" i="1"/>
  <c r="I2610" i="1"/>
  <c r="J1036" i="1"/>
  <c r="I2376" i="1"/>
  <c r="I11" i="1"/>
  <c r="I3021" i="1"/>
  <c r="I2144" i="1"/>
  <c r="J3944" i="1"/>
  <c r="J3930" i="1"/>
  <c r="J2405" i="1"/>
  <c r="J2310" i="1"/>
  <c r="J1989" i="1"/>
  <c r="J969" i="1"/>
  <c r="I630" i="1"/>
  <c r="I2896" i="1"/>
  <c r="J1998" i="1"/>
  <c r="J2987" i="1"/>
  <c r="I3299" i="1"/>
  <c r="J2601" i="1"/>
  <c r="I2494" i="1"/>
  <c r="J2704" i="1"/>
  <c r="J570" i="1"/>
  <c r="I2802" i="1"/>
  <c r="J1557" i="1"/>
  <c r="J518" i="1"/>
  <c r="J921" i="1"/>
  <c r="I4903" i="1"/>
  <c r="J3022" i="1"/>
  <c r="J1715" i="1"/>
  <c r="J3479" i="1"/>
  <c r="J3084" i="1"/>
  <c r="J1175" i="1"/>
  <c r="J69" i="1"/>
  <c r="J3522" i="1"/>
  <c r="I3627" i="1"/>
  <c r="I1528" i="1"/>
  <c r="I4655" i="1"/>
  <c r="I4456" i="1"/>
  <c r="I4128" i="1"/>
  <c r="I571" i="1"/>
  <c r="J1013" i="1"/>
  <c r="I4806" i="1"/>
  <c r="I2309" i="1"/>
  <c r="I4006" i="1"/>
  <c r="J74" i="1"/>
  <c r="I3445" i="1"/>
  <c r="J1063" i="1"/>
  <c r="I1793" i="1"/>
  <c r="J999" i="1"/>
  <c r="I957" i="1"/>
  <c r="I2705" i="1"/>
  <c r="I662" i="1"/>
  <c r="J3881" i="1"/>
  <c r="I2644" i="1"/>
  <c r="I370" i="1"/>
  <c r="I2584" i="1"/>
  <c r="I3184" i="1"/>
  <c r="J1199" i="1"/>
  <c r="I1699" i="1"/>
  <c r="J733" i="1"/>
  <c r="I2590" i="1"/>
  <c r="I1139" i="1"/>
  <c r="I2377" i="1"/>
  <c r="J2449" i="1"/>
  <c r="J462" i="1"/>
  <c r="I3579" i="1"/>
  <c r="J4625" i="1"/>
  <c r="J798" i="1"/>
  <c r="J1685" i="1"/>
  <c r="I1259" i="1"/>
  <c r="J1360" i="1"/>
  <c r="J1525" i="1"/>
  <c r="I781" i="1"/>
  <c r="I2824" i="1"/>
  <c r="I3646" i="1"/>
  <c r="J1574" i="1"/>
  <c r="J721" i="1"/>
  <c r="I76" i="1"/>
  <c r="I1582" i="1"/>
  <c r="J3757" i="1"/>
  <c r="I1368" i="1"/>
  <c r="I2861" i="1"/>
  <c r="I4387" i="1"/>
  <c r="J1847" i="1"/>
  <c r="J4505" i="1"/>
  <c r="J2028" i="1"/>
  <c r="I1454" i="1"/>
  <c r="J4026" i="1"/>
  <c r="I3567" i="1"/>
  <c r="J1656" i="1"/>
  <c r="J1689" i="1"/>
  <c r="J2577" i="1"/>
  <c r="I2379" i="1"/>
  <c r="J3788" i="1"/>
  <c r="I2707" i="1"/>
  <c r="J2706" i="1"/>
  <c r="I3115" i="1"/>
  <c r="I888" i="1"/>
  <c r="J3855" i="1"/>
  <c r="J594" i="1"/>
  <c r="I4846" i="1"/>
  <c r="I4540" i="1"/>
  <c r="J2311" i="1"/>
  <c r="I3283" i="1"/>
  <c r="J4041" i="1"/>
  <c r="J1624" i="1"/>
  <c r="J4748" i="1"/>
  <c r="J4341" i="1"/>
  <c r="J4823" i="1"/>
  <c r="I606" i="1"/>
  <c r="I4511" i="1"/>
  <c r="J4192" i="1"/>
  <c r="I2045" i="1"/>
  <c r="J2036" i="1"/>
  <c r="J3365" i="1"/>
  <c r="I750" i="1"/>
  <c r="I3626" i="1"/>
  <c r="J2836" i="1"/>
  <c r="I2460" i="1"/>
  <c r="I3073" i="1"/>
  <c r="J2313" i="1"/>
  <c r="J3437" i="1"/>
  <c r="J920" i="1"/>
  <c r="J797" i="1"/>
  <c r="J2193" i="1"/>
  <c r="I3102" i="1"/>
  <c r="J79" i="1"/>
  <c r="J598" i="1"/>
  <c r="J4369" i="1"/>
  <c r="I4956" i="1"/>
  <c r="I1135" i="1"/>
  <c r="I1193" i="1"/>
  <c r="I2477" i="1"/>
  <c r="J2709" i="1"/>
  <c r="I1726" i="1"/>
  <c r="J710" i="1"/>
  <c r="J3987" i="1"/>
  <c r="I247" i="1"/>
  <c r="I2963" i="1"/>
  <c r="J3586" i="1"/>
  <c r="J271" i="1"/>
  <c r="I4310" i="1"/>
  <c r="I524" i="1"/>
  <c r="J1303" i="1"/>
  <c r="J3396" i="1"/>
  <c r="I1835" i="1"/>
  <c r="I3507" i="1"/>
  <c r="I384" i="1"/>
  <c r="J3535" i="1"/>
  <c r="I3099" i="1"/>
  <c r="J4644" i="1"/>
  <c r="I2986" i="1"/>
  <c r="J2588" i="1"/>
  <c r="I2444" i="1"/>
  <c r="J4007" i="1"/>
  <c r="I1063" i="1"/>
  <c r="J2325" i="1"/>
  <c r="J1789" i="1"/>
  <c r="J4898" i="1"/>
  <c r="I1686" i="1"/>
  <c r="I4411" i="1"/>
  <c r="I703" i="1"/>
  <c r="J1664" i="1"/>
  <c r="I4202" i="1"/>
  <c r="J2743" i="1"/>
  <c r="I1086" i="1"/>
  <c r="I2810" i="1"/>
  <c r="J402" i="1"/>
  <c r="J468" i="1"/>
  <c r="I3566" i="1"/>
  <c r="I1432" i="1"/>
  <c r="J670" i="1"/>
  <c r="I1758" i="1"/>
  <c r="J4355" i="1"/>
  <c r="J259" i="1"/>
  <c r="I1883" i="1"/>
  <c r="I3576" i="1"/>
  <c r="J3769" i="1"/>
  <c r="J880" i="1"/>
  <c r="I1544" i="1"/>
  <c r="I2623" i="1"/>
  <c r="I3829" i="1"/>
  <c r="J542" i="1"/>
  <c r="I185" i="1"/>
  <c r="I3375" i="1"/>
  <c r="J1242" i="1"/>
  <c r="I4386" i="1"/>
  <c r="I4242" i="1"/>
  <c r="J360" i="1"/>
  <c r="I1179" i="1"/>
  <c r="J1210" i="1"/>
  <c r="I4260" i="1"/>
  <c r="J1428" i="1"/>
  <c r="J4463" i="1"/>
  <c r="J3360" i="1"/>
  <c r="I2455" i="1"/>
  <c r="J2262" i="1"/>
  <c r="J4845" i="1"/>
  <c r="I2220" i="1"/>
  <c r="I1357" i="1"/>
  <c r="I2589" i="1"/>
  <c r="J4029" i="1"/>
  <c r="I2107" i="1"/>
  <c r="J2855" i="1"/>
  <c r="J209" i="1"/>
  <c r="I2318" i="1"/>
  <c r="I2974" i="1"/>
  <c r="I4443" i="1"/>
  <c r="I2161" i="1"/>
  <c r="I2187" i="1"/>
  <c r="J174" i="1"/>
  <c r="J1217" i="1"/>
  <c r="J1995" i="1"/>
  <c r="I4323" i="1"/>
  <c r="J1723" i="1"/>
  <c r="I4362" i="1"/>
  <c r="J4973" i="1"/>
  <c r="I34" i="1"/>
  <c r="J1918" i="1"/>
  <c r="I2085" i="1"/>
  <c r="J804" i="1"/>
  <c r="J622" i="1"/>
  <c r="I1329" i="1"/>
  <c r="J3986" i="1"/>
  <c r="I4079" i="1"/>
  <c r="I1234" i="1"/>
  <c r="J4871" i="1"/>
  <c r="I4467" i="1"/>
  <c r="I3547" i="1"/>
  <c r="I4114" i="1"/>
  <c r="J521" i="1"/>
  <c r="I1669" i="1"/>
  <c r="J2777" i="1"/>
  <c r="J2335" i="1"/>
  <c r="I2851" i="1"/>
  <c r="J4096" i="1"/>
  <c r="I342" i="1"/>
  <c r="J355" i="1"/>
  <c r="I3393" i="1"/>
  <c r="I859" i="1"/>
  <c r="I843" i="1"/>
  <c r="J2810" i="1"/>
  <c r="J1771" i="1"/>
  <c r="J4220" i="1"/>
  <c r="I3296" i="1"/>
  <c r="I3609" i="1"/>
  <c r="J4479" i="1"/>
  <c r="J2812" i="1"/>
  <c r="J2942" i="1"/>
  <c r="I2371" i="1"/>
  <c r="J506" i="1"/>
  <c r="I4564" i="1"/>
  <c r="I4586" i="1"/>
  <c r="I1838" i="1"/>
  <c r="I4718" i="1"/>
  <c r="J915" i="1"/>
  <c r="I2905" i="1"/>
  <c r="J2370" i="1"/>
  <c r="I2441" i="1"/>
  <c r="I613" i="1"/>
  <c r="J2753" i="1"/>
  <c r="I4573" i="1"/>
  <c r="J4123" i="1"/>
  <c r="I699" i="1"/>
  <c r="J4406" i="1"/>
  <c r="I1391" i="1"/>
  <c r="J4213" i="1"/>
  <c r="J1435" i="1"/>
  <c r="J1531" i="1"/>
  <c r="I1934" i="1"/>
  <c r="I47" i="1"/>
  <c r="J696" i="1"/>
  <c r="I4561" i="1"/>
  <c r="J4571" i="1"/>
  <c r="I2918" i="1"/>
  <c r="I1486" i="1"/>
  <c r="J971" i="1"/>
  <c r="J4774" i="1"/>
  <c r="J1221" i="1"/>
  <c r="J4354" i="1"/>
  <c r="I1965" i="1"/>
  <c r="J2797" i="1"/>
  <c r="J2574" i="1"/>
  <c r="J4278" i="1"/>
  <c r="J1524" i="1"/>
  <c r="I644" i="1"/>
  <c r="J3284" i="1"/>
  <c r="J4387" i="1"/>
  <c r="I1906" i="1"/>
  <c r="I1910" i="1"/>
  <c r="I2969" i="1"/>
  <c r="I1933" i="1"/>
  <c r="I4770" i="1"/>
  <c r="I1369" i="1"/>
  <c r="J1750" i="1"/>
  <c r="I1463" i="1"/>
  <c r="I4630" i="1"/>
  <c r="J2032" i="1"/>
  <c r="J1839" i="1"/>
  <c r="I2426" i="1"/>
  <c r="I3261" i="1"/>
  <c r="J2266" i="1"/>
  <c r="J591" i="1"/>
  <c r="I949" i="1"/>
  <c r="J3903" i="1"/>
  <c r="J4526" i="1"/>
  <c r="I628" i="1"/>
  <c r="J2703" i="1"/>
  <c r="I54" i="1"/>
  <c r="I2151" i="1"/>
  <c r="I1121" i="1"/>
  <c r="I3597" i="1"/>
  <c r="J204" i="1"/>
  <c r="J451" i="1"/>
  <c r="J572" i="1"/>
  <c r="I736" i="1"/>
  <c r="J48" i="1"/>
  <c r="I3403" i="1"/>
  <c r="I223" i="1"/>
  <c r="J2551" i="1"/>
  <c r="J3095" i="1"/>
  <c r="J3765" i="1"/>
  <c r="J1026" i="1"/>
  <c r="I483" i="1"/>
  <c r="J3475" i="1"/>
  <c r="I1796" i="1"/>
  <c r="J4186" i="1"/>
  <c r="J4663" i="1"/>
  <c r="J52" i="1"/>
  <c r="I4118" i="1"/>
  <c r="I4300" i="1"/>
  <c r="J4688" i="1"/>
  <c r="J1571" i="1"/>
  <c r="J4482" i="1"/>
  <c r="J948" i="1"/>
  <c r="I794" i="1"/>
  <c r="J3814" i="1"/>
  <c r="J2944" i="1"/>
  <c r="J4552" i="1"/>
  <c r="I3210" i="1"/>
  <c r="J609" i="1"/>
  <c r="J1907" i="1"/>
  <c r="J4750" i="1"/>
  <c r="I937" i="1"/>
  <c r="J1472" i="1"/>
  <c r="J1959" i="1"/>
  <c r="I2422" i="1"/>
  <c r="I2226" i="1"/>
  <c r="I2339" i="1"/>
  <c r="I2042" i="1"/>
  <c r="J31" i="1"/>
  <c r="I1966" i="1"/>
  <c r="I4605" i="1"/>
  <c r="J1120" i="1"/>
  <c r="I2619" i="1"/>
  <c r="J4309" i="1"/>
  <c r="J1627" i="1"/>
  <c r="I126" i="1"/>
  <c r="I1828" i="1"/>
  <c r="J4221" i="1"/>
  <c r="J4031" i="1"/>
  <c r="J4062" i="1"/>
  <c r="J717" i="1"/>
  <c r="I2723" i="1"/>
  <c r="I2976" i="1"/>
  <c r="I3849" i="1"/>
  <c r="I2936" i="1"/>
  <c r="I1670" i="1"/>
  <c r="J1744" i="1"/>
  <c r="J1755" i="1"/>
  <c r="J2662" i="1"/>
  <c r="J3691" i="1"/>
  <c r="I2848" i="1"/>
  <c r="J4066" i="1"/>
  <c r="J4153" i="1"/>
  <c r="J4460" i="1"/>
  <c r="I1515" i="1"/>
  <c r="I3295" i="1"/>
  <c r="J847" i="1"/>
  <c r="I1565" i="1"/>
  <c r="J2438" i="1"/>
  <c r="J4338" i="1"/>
  <c r="J2021" i="1"/>
  <c r="J3879" i="1"/>
  <c r="J1378" i="1"/>
  <c r="I2227" i="1"/>
  <c r="I2672" i="1"/>
  <c r="J3896" i="1"/>
  <c r="I1379" i="1"/>
  <c r="I2462" i="1"/>
  <c r="I4544" i="1"/>
  <c r="J2477" i="1"/>
  <c r="I4396" i="1"/>
  <c r="J1893" i="1"/>
  <c r="J2253" i="1"/>
  <c r="J2866" i="1"/>
  <c r="I4753" i="1"/>
  <c r="J2946" i="1"/>
  <c r="J3015" i="1"/>
  <c r="I3773" i="1"/>
  <c r="J134" i="1"/>
  <c r="I4272" i="1"/>
  <c r="I4291" i="1"/>
  <c r="J731" i="1"/>
  <c r="J4896" i="1"/>
  <c r="J3368" i="1"/>
  <c r="I3845" i="1"/>
  <c r="J500" i="1"/>
  <c r="J508" i="1"/>
  <c r="I2600" i="1"/>
  <c r="I4553" i="1"/>
  <c r="J3328" i="1"/>
  <c r="I1780" i="1"/>
  <c r="J612" i="1"/>
  <c r="I2719" i="1"/>
  <c r="I1964" i="1"/>
  <c r="I2345" i="1"/>
  <c r="J4058" i="1"/>
  <c r="J796" i="1"/>
  <c r="J2833" i="1"/>
  <c r="I727" i="1"/>
  <c r="J1756" i="1"/>
  <c r="I2583" i="1"/>
  <c r="J2468" i="1"/>
  <c r="I4340" i="1"/>
  <c r="I2485" i="1"/>
  <c r="J3579" i="1"/>
  <c r="I1685" i="1"/>
  <c r="J4604" i="1"/>
  <c r="I3482" i="1"/>
  <c r="J3999" i="1"/>
  <c r="I3135" i="1"/>
  <c r="J4396" i="1"/>
  <c r="J1270" i="1"/>
  <c r="J1725" i="1"/>
  <c r="I4177" i="1"/>
  <c r="I4264" i="1"/>
  <c r="I73" i="1"/>
  <c r="I1110" i="1"/>
  <c r="J571" i="1"/>
  <c r="J1912" i="1"/>
  <c r="J1237" i="1"/>
  <c r="J3147" i="1"/>
  <c r="J773" i="1"/>
  <c r="J439" i="1"/>
  <c r="J2809" i="1"/>
  <c r="I2132" i="1"/>
  <c r="I3001" i="1"/>
  <c r="I2247" i="1"/>
  <c r="J218" i="1"/>
  <c r="I4974" i="1"/>
  <c r="I2772" i="1"/>
  <c r="I4657" i="1"/>
  <c r="I4394" i="1"/>
  <c r="I2651" i="1"/>
  <c r="I1757" i="1"/>
  <c r="I4030" i="1"/>
  <c r="J3845" i="1"/>
  <c r="J4567" i="1"/>
  <c r="I3960" i="1"/>
  <c r="J195" i="1"/>
  <c r="I854" i="1"/>
  <c r="I2791" i="1"/>
  <c r="I1962" i="1"/>
  <c r="J4300" i="1"/>
  <c r="J1539" i="1"/>
  <c r="I3883" i="1"/>
  <c r="J1803" i="1"/>
  <c r="J413" i="1"/>
  <c r="J3379" i="1"/>
  <c r="J1011" i="1"/>
  <c r="J4286" i="1"/>
  <c r="I1222" i="1"/>
  <c r="J457" i="1"/>
  <c r="J4034" i="1"/>
  <c r="I324" i="1"/>
  <c r="I4833" i="1"/>
  <c r="J4817" i="1"/>
  <c r="I1144" i="1"/>
  <c r="I490" i="1"/>
  <c r="I2361" i="1"/>
  <c r="J533" i="1"/>
  <c r="I1748" i="1"/>
  <c r="I4591" i="1"/>
  <c r="I1012" i="1"/>
  <c r="J3997" i="1"/>
  <c r="J2187" i="1"/>
  <c r="J1364" i="1"/>
  <c r="I1536" i="1"/>
  <c r="J2223" i="1"/>
  <c r="I4628" i="1"/>
  <c r="I1970" i="1"/>
  <c r="J4202" i="1"/>
  <c r="I463" i="1"/>
  <c r="I3087" i="1"/>
  <c r="J2353" i="1"/>
  <c r="J4334" i="1"/>
  <c r="J375" i="1"/>
  <c r="I4790" i="1"/>
  <c r="I2662" i="1"/>
  <c r="J3198" i="1"/>
  <c r="J4951" i="1"/>
  <c r="I820" i="1"/>
  <c r="I4773" i="1"/>
  <c r="J3595" i="1"/>
  <c r="I4839" i="1"/>
  <c r="J2502" i="1"/>
  <c r="J3887" i="1"/>
  <c r="J407" i="1"/>
  <c r="J2146" i="1"/>
  <c r="J1824" i="1"/>
  <c r="I4758" i="1"/>
  <c r="I3668" i="1"/>
  <c r="I520" i="1"/>
  <c r="I2992" i="1"/>
  <c r="I2519" i="1"/>
  <c r="I4636" i="1"/>
  <c r="J2120" i="1"/>
  <c r="I93" i="1"/>
  <c r="I4526" i="1"/>
  <c r="J4235" i="1"/>
  <c r="J111" i="1"/>
  <c r="I469" i="1"/>
  <c r="J2679" i="1"/>
  <c r="J2399" i="1"/>
  <c r="J2789" i="1"/>
  <c r="J2617" i="1"/>
  <c r="I2137" i="1"/>
  <c r="J1152" i="1"/>
  <c r="I3733" i="1"/>
  <c r="J1935" i="1"/>
  <c r="I3316" i="1"/>
  <c r="I2012" i="1"/>
  <c r="J2091" i="1"/>
  <c r="I573" i="1"/>
  <c r="I510" i="1"/>
  <c r="I4666" i="1"/>
  <c r="I2168" i="1"/>
  <c r="J1849" i="1"/>
  <c r="J2127" i="1"/>
  <c r="I3435" i="1"/>
  <c r="J3635" i="1"/>
  <c r="I3639" i="1"/>
  <c r="J3662" i="1"/>
  <c r="J4475" i="1"/>
  <c r="J2227" i="1"/>
  <c r="I285" i="1"/>
  <c r="I3018" i="1"/>
  <c r="I2987" i="1"/>
  <c r="I566" i="1"/>
  <c r="J1487" i="1"/>
  <c r="J1977" i="1"/>
  <c r="J2451" i="1"/>
  <c r="J720" i="1"/>
  <c r="I4863" i="1"/>
  <c r="J805" i="1"/>
  <c r="I4103" i="1"/>
  <c r="J3428" i="1"/>
  <c r="I3182" i="1"/>
  <c r="J1466" i="1"/>
  <c r="I1646" i="1"/>
  <c r="J4129" i="1"/>
  <c r="I4294" i="1"/>
  <c r="J2112" i="1"/>
  <c r="J3440" i="1"/>
  <c r="I1159" i="1"/>
  <c r="J703" i="1"/>
  <c r="J4456" i="1"/>
  <c r="J2748" i="1"/>
  <c r="I90" i="1"/>
  <c r="J1879" i="1"/>
  <c r="I1107" i="1"/>
  <c r="J3774" i="1"/>
  <c r="J229" i="1"/>
  <c r="I14" i="1"/>
  <c r="J3922" i="1"/>
  <c r="J1356" i="1"/>
  <c r="I1932" i="1"/>
  <c r="J3940" i="1"/>
  <c r="J3982" i="1"/>
  <c r="I1011" i="1"/>
  <c r="J4210" i="1"/>
  <c r="I3975" i="1"/>
  <c r="I3302" i="1"/>
  <c r="I4725" i="1"/>
  <c r="J376" i="1"/>
  <c r="J4113" i="1"/>
  <c r="J1322" i="1"/>
  <c r="J487" i="1"/>
  <c r="J1416" i="1"/>
  <c r="I3391" i="1"/>
  <c r="I2362" i="1"/>
  <c r="I4612" i="1"/>
  <c r="I2331" i="1"/>
  <c r="J4565" i="1"/>
  <c r="J1738" i="1"/>
  <c r="I4034" i="1"/>
  <c r="J4270" i="1"/>
  <c r="I2411" i="1"/>
  <c r="I2568" i="1"/>
  <c r="J3730" i="1"/>
  <c r="J1807" i="1"/>
  <c r="I1153" i="1"/>
  <c r="J858" i="1"/>
  <c r="J2530" i="1"/>
  <c r="I4606" i="1"/>
  <c r="I192" i="1"/>
  <c r="J1548" i="1"/>
  <c r="J1631" i="1"/>
  <c r="J3859" i="1"/>
  <c r="I3098" i="1"/>
  <c r="I873" i="1"/>
  <c r="I1117" i="1"/>
  <c r="I3939" i="1"/>
  <c r="J377" i="1"/>
  <c r="J1925" i="1"/>
  <c r="J1392" i="1"/>
  <c r="J1535" i="1"/>
  <c r="I3800" i="1"/>
  <c r="J1195" i="1"/>
  <c r="I1971" i="1"/>
  <c r="I1494" i="1"/>
  <c r="J1672" i="1"/>
  <c r="J2580" i="1"/>
  <c r="J3611" i="1"/>
  <c r="J3044" i="1"/>
  <c r="J210" i="1"/>
  <c r="I350" i="1"/>
  <c r="I850" i="1"/>
  <c r="I1546" i="1"/>
  <c r="J4722" i="1"/>
  <c r="J1480" i="1"/>
  <c r="J4292" i="1"/>
  <c r="J3559" i="1"/>
  <c r="I551" i="1"/>
  <c r="J34" i="1"/>
  <c r="I156" i="1"/>
  <c r="I2873" i="1"/>
  <c r="J716" i="1"/>
  <c r="J345" i="1"/>
  <c r="J4088" i="1"/>
  <c r="J1609" i="1"/>
  <c r="I3056" i="1"/>
  <c r="I4867" i="1"/>
  <c r="J1213" i="1"/>
  <c r="I1306" i="1"/>
  <c r="I337" i="1"/>
  <c r="J2274" i="1"/>
  <c r="I797" i="1"/>
  <c r="J1905" i="1"/>
  <c r="J4145" i="1"/>
  <c r="J1127" i="1"/>
  <c r="J1287" i="1"/>
  <c r="J4786" i="1"/>
  <c r="I1737" i="1"/>
  <c r="J2202" i="1"/>
  <c r="I1846" i="1"/>
  <c r="J123" i="1"/>
  <c r="J3618" i="1"/>
  <c r="I1264" i="1"/>
  <c r="J1870" i="1"/>
  <c r="I2249" i="1"/>
  <c r="J1569" i="1"/>
  <c r="I2176" i="1"/>
  <c r="J4520" i="1"/>
  <c r="J3158" i="1"/>
  <c r="I849" i="1"/>
  <c r="J1149" i="1"/>
  <c r="J2876" i="1"/>
  <c r="J401" i="1"/>
  <c r="J228" i="1"/>
  <c r="I3879" i="1"/>
  <c r="J1183" i="1"/>
  <c r="I4406" i="1"/>
  <c r="I4383" i="1"/>
  <c r="J1603" i="1"/>
  <c r="I2535" i="1"/>
  <c r="J1326" i="1"/>
  <c r="I4688" i="1"/>
  <c r="J4746" i="1"/>
  <c r="I3357" i="1"/>
  <c r="J763" i="1"/>
  <c r="J3299" i="1"/>
  <c r="I2759" i="1"/>
  <c r="I4862" i="1"/>
  <c r="J1060" i="1"/>
  <c r="I4484" i="1"/>
  <c r="I749" i="1"/>
  <c r="I58" i="1"/>
  <c r="I552" i="1"/>
  <c r="I2990" i="1"/>
  <c r="J4827" i="1"/>
  <c r="J1452" i="1"/>
  <c r="J3373" i="1"/>
  <c r="J2133" i="1"/>
  <c r="I3206" i="1"/>
  <c r="I3146" i="1"/>
  <c r="I1959" i="1"/>
  <c r="J888" i="1"/>
  <c r="J2787" i="1"/>
  <c r="J4449" i="1"/>
  <c r="J3861" i="1"/>
  <c r="I4321" i="1"/>
  <c r="J4715" i="1"/>
  <c r="I3465" i="1"/>
  <c r="I359" i="1"/>
  <c r="I16" i="1"/>
  <c r="J3631" i="1"/>
  <c r="I746" i="1"/>
  <c r="J2776" i="1"/>
  <c r="I1533" i="1"/>
  <c r="J3464" i="1"/>
  <c r="J3211" i="1"/>
  <c r="J828" i="1"/>
  <c r="I2648" i="1"/>
  <c r="J194" i="1"/>
  <c r="J1607" i="1"/>
  <c r="J2755" i="1"/>
  <c r="I600" i="1"/>
  <c r="I688" i="1"/>
  <c r="I3107" i="1"/>
  <c r="J1707" i="1"/>
  <c r="I128" i="1"/>
  <c r="I1588" i="1"/>
  <c r="I1480" i="1"/>
  <c r="J1679" i="1"/>
  <c r="J96" i="1"/>
  <c r="J4628" i="1"/>
  <c r="I12" i="1"/>
  <c r="I912" i="1"/>
  <c r="I4319" i="1"/>
  <c r="I555" i="1"/>
  <c r="J2001" i="1"/>
  <c r="J3555" i="1"/>
  <c r="J4582" i="1"/>
  <c r="J514" i="1"/>
  <c r="J4445" i="1"/>
  <c r="I2660" i="1"/>
  <c r="J2864" i="1"/>
  <c r="J2889" i="1"/>
  <c r="I1982" i="1"/>
  <c r="I2288" i="1"/>
  <c r="J801" i="1"/>
  <c r="I4793" i="1"/>
  <c r="J2447" i="1"/>
  <c r="J3391" i="1"/>
  <c r="I3736" i="1"/>
  <c r="J3934" i="1"/>
  <c r="I814" i="1"/>
  <c r="J2463" i="1"/>
  <c r="J1388" i="1"/>
  <c r="J4070" i="1"/>
  <c r="I853" i="1"/>
  <c r="I2212" i="1"/>
  <c r="J1950" i="1"/>
  <c r="J2499" i="1"/>
  <c r="J3043" i="1"/>
  <c r="I3680" i="1"/>
  <c r="I2488" i="1"/>
  <c r="J3409" i="1"/>
  <c r="I1929" i="1"/>
  <c r="I706" i="1"/>
  <c r="I3550" i="1"/>
  <c r="J186" i="1"/>
  <c r="I4767" i="1"/>
  <c r="I4625" i="1"/>
  <c r="J4753" i="1"/>
  <c r="J3260" i="1"/>
  <c r="J4664" i="1"/>
  <c r="J3413" i="1"/>
  <c r="J1256" i="1"/>
  <c r="J4198" i="1"/>
  <c r="J2023" i="1"/>
  <c r="J1347" i="1"/>
  <c r="I4717" i="1"/>
  <c r="I4505" i="1"/>
  <c r="J4171" i="1"/>
  <c r="J1851" i="1"/>
  <c r="I2241" i="1"/>
  <c r="I3079" i="1"/>
  <c r="I471" i="1"/>
  <c r="J4514" i="1"/>
  <c r="I3382" i="1"/>
  <c r="I1344" i="1"/>
  <c r="I1054" i="1"/>
  <c r="I1643" i="1"/>
  <c r="I698" i="1"/>
  <c r="I2524" i="1"/>
  <c r="J1871" i="1"/>
  <c r="J4137" i="1"/>
  <c r="I355" i="1"/>
  <c r="J2870" i="1"/>
  <c r="I1304" i="1"/>
  <c r="J3206" i="1"/>
  <c r="J3081" i="1"/>
  <c r="J2953" i="1"/>
  <c r="J1106" i="1"/>
  <c r="J4055" i="1"/>
  <c r="I2612" i="1"/>
  <c r="J2060" i="1"/>
  <c r="J4938" i="1"/>
  <c r="I378" i="1"/>
  <c r="J1984" i="1"/>
  <c r="I4017" i="1"/>
  <c r="J628" i="1"/>
  <c r="J4546" i="1"/>
  <c r="I3769" i="1"/>
  <c r="I1092" i="1"/>
  <c r="J1047" i="1"/>
  <c r="I439" i="1"/>
  <c r="I4430" i="1"/>
  <c r="I3430" i="1"/>
  <c r="J3426" i="1"/>
  <c r="J4280" i="1"/>
  <c r="I4327" i="1"/>
  <c r="I3000" i="1"/>
  <c r="J1777" i="1"/>
  <c r="I1228" i="1"/>
  <c r="I2884" i="1"/>
  <c r="J2685" i="1"/>
  <c r="I918" i="1"/>
  <c r="J4264" i="1"/>
  <c r="I2774" i="1"/>
  <c r="I100" i="1"/>
  <c r="J3884" i="1"/>
  <c r="I3616" i="1"/>
  <c r="J1786" i="1"/>
  <c r="J3471" i="1"/>
  <c r="J1670" i="1"/>
  <c r="J3177" i="1"/>
  <c r="I4457" i="1"/>
  <c r="I1876" i="1"/>
  <c r="J4135" i="1"/>
  <c r="I3949" i="1"/>
  <c r="J2620" i="1"/>
  <c r="I2989" i="1"/>
  <c r="J852" i="1"/>
  <c r="J2693" i="1"/>
  <c r="J3040" i="1"/>
  <c r="J2630" i="1"/>
  <c r="J3671" i="1"/>
  <c r="I1076" i="1"/>
  <c r="J1057" i="1"/>
  <c r="I2794" i="1"/>
  <c r="I1407" i="1"/>
  <c r="I2125" i="1"/>
  <c r="J1940" i="1"/>
  <c r="I4984" i="1"/>
  <c r="I1988" i="1"/>
  <c r="J4111" i="1"/>
  <c r="I4475" i="1"/>
  <c r="J4706" i="1"/>
  <c r="I3587" i="1"/>
  <c r="I4303" i="1"/>
  <c r="J1084" i="1"/>
  <c r="I2423" i="1"/>
  <c r="J1955" i="1"/>
  <c r="I4012" i="1"/>
  <c r="I4028" i="1"/>
  <c r="J3252" i="1"/>
  <c r="J417" i="1"/>
  <c r="J1657" i="1"/>
  <c r="J3331" i="1"/>
  <c r="I1281" i="1"/>
  <c r="J4937" i="1"/>
  <c r="I1901" i="1"/>
  <c r="I911" i="1"/>
  <c r="J3460" i="1"/>
  <c r="J4035" i="1"/>
  <c r="J3109" i="1"/>
  <c r="I4454" i="1"/>
  <c r="I3040" i="1"/>
  <c r="J2772" i="1"/>
  <c r="I4150" i="1"/>
  <c r="J481" i="1"/>
  <c r="I2890" i="1"/>
  <c r="I1164" i="1"/>
  <c r="J3964" i="1"/>
  <c r="I4902" i="1"/>
  <c r="J4605" i="1"/>
  <c r="J1917" i="1"/>
  <c r="I2431" i="1"/>
  <c r="J2741" i="1"/>
  <c r="J3695" i="1"/>
  <c r="I20" i="1"/>
  <c r="J1655" i="1"/>
  <c r="J40" i="1"/>
  <c r="J945" i="1"/>
  <c r="I312" i="1"/>
  <c r="J2929" i="1"/>
  <c r="I1551" i="1"/>
  <c r="I2753" i="1"/>
  <c r="I4158" i="1"/>
  <c r="I2733" i="1"/>
  <c r="J4637" i="1"/>
  <c r="J759" i="1"/>
  <c r="J3867" i="1"/>
  <c r="J1110" i="1"/>
  <c r="I3378" i="1"/>
  <c r="J3616" i="1"/>
  <c r="J3963" i="1"/>
  <c r="J3079" i="1"/>
  <c r="I4932" i="1"/>
  <c r="J4890" i="1"/>
  <c r="I2162" i="1"/>
  <c r="J1191" i="1"/>
  <c r="I3731" i="1"/>
  <c r="I1919" i="1"/>
  <c r="I213" i="1"/>
  <c r="J1906" i="1"/>
  <c r="J433" i="1"/>
  <c r="J3983" i="1"/>
  <c r="J1626" i="1"/>
  <c r="I2171" i="1"/>
  <c r="I2609" i="1"/>
  <c r="J3503" i="1"/>
  <c r="I1163" i="1"/>
  <c r="I1782" i="1"/>
  <c r="J4517" i="1"/>
  <c r="J3461" i="1"/>
  <c r="J734" i="1"/>
  <c r="I2835" i="1"/>
  <c r="J714" i="1"/>
  <c r="I4953" i="1"/>
  <c r="J162" i="1"/>
  <c r="I3761" i="1"/>
  <c r="I2736" i="1"/>
  <c r="I4593" i="1"/>
  <c r="I1008" i="1"/>
  <c r="I3160" i="1"/>
  <c r="J2510" i="1"/>
  <c r="J1369" i="1"/>
  <c r="J3833" i="1"/>
  <c r="J1862" i="1"/>
  <c r="I645" i="1"/>
  <c r="J4124" i="1"/>
  <c r="I3209" i="1"/>
  <c r="I323" i="1"/>
  <c r="I420" i="1"/>
  <c r="I1542" i="1"/>
  <c r="J1161" i="1"/>
  <c r="J3202" i="1"/>
  <c r="J2069" i="1"/>
  <c r="I3972" i="1"/>
  <c r="J2385" i="1"/>
  <c r="J39" i="1"/>
  <c r="I2236" i="1"/>
  <c r="I1766" i="1"/>
  <c r="I743" i="1"/>
  <c r="J3455" i="1"/>
  <c r="I3395" i="1"/>
  <c r="I1097" i="1"/>
  <c r="I1024" i="1"/>
  <c r="I2273" i="1"/>
  <c r="J3892" i="1"/>
  <c r="J2136" i="1"/>
  <c r="I3635" i="1"/>
  <c r="J2030" i="1"/>
  <c r="I2115" i="1"/>
  <c r="I270" i="1"/>
  <c r="I4559" i="1"/>
  <c r="J1068" i="1"/>
  <c r="J1577" i="1"/>
  <c r="I3024" i="1"/>
  <c r="J1282" i="1"/>
  <c r="J1425" i="1"/>
  <c r="J4003" i="1"/>
  <c r="I3614" i="1"/>
  <c r="J719" i="1"/>
  <c r="I3090" i="1"/>
  <c r="J3646" i="1"/>
  <c r="J3520" i="1"/>
  <c r="I2653" i="1"/>
  <c r="I629" i="1"/>
  <c r="J3423" i="1"/>
  <c r="J885" i="1"/>
  <c r="J546" i="1"/>
  <c r="I4060" i="1"/>
  <c r="I4380" i="1"/>
  <c r="I243" i="1"/>
  <c r="I4428" i="1"/>
  <c r="I2674" i="1"/>
  <c r="J561" i="1"/>
  <c r="I2298" i="1"/>
  <c r="J639" i="1"/>
  <c r="I2563" i="1"/>
  <c r="I336" i="1"/>
  <c r="I4142" i="1"/>
  <c r="J4101" i="1"/>
  <c r="J2304" i="1"/>
  <c r="I4283" i="1"/>
  <c r="I2950" i="1"/>
  <c r="I137" i="1"/>
  <c r="J690" i="1"/>
  <c r="J4592" i="1"/>
  <c r="I3436" i="1"/>
  <c r="J4744" i="1"/>
  <c r="J198" i="1"/>
  <c r="J582" i="1"/>
  <c r="J1108" i="1"/>
  <c r="I1708" i="1"/>
  <c r="J1529" i="1"/>
  <c r="I1401" i="1"/>
  <c r="J4205" i="1"/>
  <c r="I2436" i="1"/>
  <c r="I4774" i="1"/>
  <c r="J3090" i="1"/>
  <c r="J4859" i="1"/>
  <c r="I2261" i="1"/>
  <c r="I2771" i="1"/>
  <c r="I3196" i="1"/>
  <c r="I4667" i="1"/>
  <c r="I4880" i="1"/>
  <c r="J1810" i="1"/>
  <c r="J923" i="1"/>
  <c r="J4166" i="1"/>
  <c r="J2578" i="1"/>
  <c r="J2759" i="1"/>
  <c r="J224" i="1"/>
  <c r="I4891" i="1"/>
  <c r="I238" i="1"/>
  <c r="J3825" i="1"/>
  <c r="I545" i="1"/>
  <c r="J1233" i="1"/>
  <c r="I1975" i="1"/>
  <c r="J4543" i="1"/>
  <c r="I3584" i="1"/>
  <c r="I2564" i="1"/>
  <c r="J1052" i="1"/>
  <c r="I940" i="1"/>
  <c r="J2910" i="1"/>
  <c r="I2122" i="1"/>
  <c r="I666" i="1"/>
  <c r="I2053" i="1"/>
  <c r="J3951" i="1"/>
  <c r="J4246" i="1"/>
  <c r="I4163" i="1"/>
  <c r="I3168" i="1"/>
  <c r="I882" i="1"/>
  <c r="I4955" i="1"/>
  <c r="J2287" i="1"/>
  <c r="J1442" i="1"/>
  <c r="I349" i="1"/>
  <c r="I638" i="1"/>
  <c r="I1029" i="1"/>
  <c r="J3176" i="1"/>
  <c r="I1749" i="1"/>
  <c r="I3311" i="1"/>
  <c r="J4296" i="1"/>
  <c r="J117" i="1"/>
  <c r="J3955" i="1"/>
  <c r="I401" i="1"/>
  <c r="I1867" i="1"/>
  <c r="I1517" i="1"/>
  <c r="I4615" i="1"/>
  <c r="J369" i="1"/>
  <c r="I1717" i="1"/>
  <c r="I3104" i="1"/>
  <c r="J437" i="1"/>
  <c r="J794" i="1"/>
  <c r="J620" i="1"/>
  <c r="J2823" i="1"/>
  <c r="J2581" i="1"/>
  <c r="I4496" i="1"/>
  <c r="J2066" i="1"/>
  <c r="I2557" i="1"/>
  <c r="I3149" i="1"/>
  <c r="J1904" i="1"/>
  <c r="I3632" i="1"/>
  <c r="J2903" i="1"/>
  <c r="I2952" i="1"/>
  <c r="I4766" i="1"/>
  <c r="I2727" i="1"/>
  <c r="I2323" i="1"/>
  <c r="I851" i="1"/>
  <c r="J1071" i="1"/>
  <c r="I3074" i="1"/>
  <c r="J2256" i="1"/>
  <c r="I3486" i="1"/>
  <c r="I4233" i="1"/>
  <c r="I4835" i="1"/>
  <c r="I2724" i="1"/>
  <c r="J1532" i="1"/>
  <c r="I1335" i="1"/>
  <c r="J4385" i="1"/>
  <c r="J4114" i="1"/>
  <c r="J861" i="1"/>
  <c r="I3760" i="1"/>
  <c r="I4781" i="1"/>
  <c r="J3728" i="1"/>
  <c r="I204" i="1"/>
  <c r="I3049" i="1"/>
  <c r="I2491" i="1"/>
  <c r="J1150" i="1"/>
  <c r="I4248" i="1"/>
  <c r="J1086" i="1"/>
  <c r="J596" i="1"/>
  <c r="J3548" i="1"/>
  <c r="I1853" i="1"/>
  <c r="I3917" i="1"/>
  <c r="I3437" i="1"/>
  <c r="J1882" i="1"/>
  <c r="J4692" i="1"/>
  <c r="J4732" i="1"/>
  <c r="I944" i="1"/>
  <c r="J937" i="1"/>
  <c r="J4255" i="1"/>
  <c r="I4554" i="1"/>
  <c r="J2038" i="1"/>
  <c r="I489" i="1"/>
  <c r="J3264" i="1"/>
  <c r="J1081" i="1"/>
  <c r="J3495" i="1"/>
  <c r="J4553" i="1"/>
  <c r="I2808" i="1"/>
  <c r="I4109" i="1"/>
  <c r="I1211" i="1"/>
  <c r="I564" i="1"/>
  <c r="I3812" i="1"/>
  <c r="J1555" i="1"/>
  <c r="I4542" i="1"/>
  <c r="J538" i="1"/>
  <c r="J4473" i="1"/>
  <c r="I2237" i="1"/>
  <c r="J4061" i="1"/>
  <c r="I4931" i="1"/>
  <c r="I2558" i="1"/>
  <c r="I3203" i="1"/>
  <c r="J4568" i="1"/>
  <c r="I2949" i="1"/>
  <c r="J1479" i="1"/>
  <c r="I2734" i="1"/>
  <c r="I3662" i="1"/>
  <c r="J2749" i="1"/>
  <c r="J3213" i="1"/>
  <c r="J2924" i="1"/>
  <c r="I1226" i="1"/>
  <c r="J1994" i="1"/>
  <c r="J662" i="1"/>
  <c r="I271" i="1"/>
  <c r="J4380" i="1"/>
  <c r="J3672" i="1"/>
  <c r="J891" i="1"/>
  <c r="J84" i="1"/>
  <c r="J4702" i="1"/>
  <c r="J2073" i="1"/>
  <c r="I2900" i="1"/>
  <c r="J4583" i="1"/>
  <c r="I3852" i="1"/>
  <c r="I1519" i="1"/>
  <c r="J86" i="1"/>
  <c r="J2049" i="1"/>
  <c r="I418" i="1"/>
  <c r="I3716" i="1"/>
  <c r="J4010" i="1"/>
  <c r="I1254" i="1"/>
  <c r="I3943" i="1"/>
  <c r="J322" i="1"/>
  <c r="I4693" i="1"/>
  <c r="J1189" i="1"/>
  <c r="J2756" i="1"/>
  <c r="J3408" i="1"/>
  <c r="I3734" i="1"/>
  <c r="I1085" i="1"/>
  <c r="I1575" i="1"/>
  <c r="I3348" i="1"/>
  <c r="J2328" i="1"/>
  <c r="J1865" i="1"/>
  <c r="I2414" i="1"/>
  <c r="J3832" i="1"/>
  <c r="I3877" i="1"/>
  <c r="J2819" i="1"/>
  <c r="J1341" i="1"/>
  <c r="I2627" i="1"/>
  <c r="I2948" i="1"/>
  <c r="I3936" i="1"/>
  <c r="I1277" i="1"/>
  <c r="J2343" i="1"/>
  <c r="J2238" i="1"/>
  <c r="J3771" i="1"/>
  <c r="J4772" i="1"/>
  <c r="I4263" i="1"/>
  <c r="J1736" i="1"/>
  <c r="J3295" i="1"/>
  <c r="I4708" i="1"/>
  <c r="J2566" i="1"/>
  <c r="J849" i="1"/>
  <c r="J3124" i="1"/>
  <c r="J3968" i="1"/>
  <c r="I1149" i="1"/>
  <c r="J860" i="1"/>
  <c r="J2481" i="1"/>
  <c r="I4805" i="1"/>
  <c r="I4110" i="1"/>
  <c r="J3178" i="1"/>
  <c r="J4469" i="1"/>
  <c r="J1430" i="1"/>
  <c r="J3145" i="1"/>
  <c r="I1309" i="1"/>
  <c r="J2592" i="1"/>
  <c r="J2642" i="1"/>
  <c r="I4007" i="1"/>
  <c r="J1211" i="1"/>
  <c r="I3294" i="1"/>
  <c r="J2539" i="1"/>
  <c r="I421" i="1"/>
  <c r="I733" i="1"/>
  <c r="J4536" i="1"/>
  <c r="I3473" i="1"/>
  <c r="J3705" i="1"/>
  <c r="J3708" i="1"/>
  <c r="J2723" i="1"/>
  <c r="I4928" i="1"/>
  <c r="J812" i="1"/>
  <c r="I2676" i="1"/>
  <c r="J4936" i="1"/>
  <c r="J1075" i="1"/>
  <c r="J4749" i="1"/>
  <c r="J887" i="1"/>
  <c r="I1471" i="1"/>
  <c r="I796" i="1"/>
  <c r="J1765" i="1"/>
  <c r="J2813" i="1"/>
  <c r="I4409" i="1"/>
  <c r="I2105" i="1"/>
  <c r="I4000" i="1"/>
  <c r="I3518" i="1"/>
  <c r="J3315" i="1"/>
  <c r="J2966" i="1"/>
  <c r="I2231" i="1"/>
  <c r="J127" i="1"/>
  <c r="J4844" i="1"/>
  <c r="J1705" i="1"/>
  <c r="I216" i="1"/>
  <c r="J3313" i="1"/>
  <c r="I4408" i="1"/>
  <c r="J3641" i="1"/>
  <c r="J1449" i="1"/>
  <c r="J2512" i="1"/>
  <c r="I4913" i="1"/>
  <c r="J3439" i="1"/>
  <c r="I982" i="1"/>
  <c r="J3560" i="1"/>
  <c r="J3568" i="1"/>
  <c r="J4839" i="1"/>
  <c r="I4043" i="1"/>
  <c r="I358" i="1"/>
  <c r="I1148" i="1"/>
  <c r="I1770" i="1"/>
  <c r="J4087" i="1"/>
  <c r="I3345" i="1"/>
  <c r="J2657" i="1"/>
  <c r="I229" i="1"/>
  <c r="J3945" i="1"/>
  <c r="I3213" i="1"/>
  <c r="I3390" i="1"/>
  <c r="J1258" i="1"/>
  <c r="J4426" i="1"/>
  <c r="J3703" i="1"/>
  <c r="J1315" i="1"/>
  <c r="I222" i="1"/>
  <c r="I3744" i="1"/>
  <c r="I3394" i="1"/>
  <c r="J787" i="1"/>
  <c r="J2377" i="1"/>
  <c r="J2638" i="1"/>
  <c r="J2561" i="1"/>
  <c r="J3353" i="1"/>
  <c r="I25" i="1"/>
  <c r="I33" i="1"/>
  <c r="J225" i="1"/>
  <c r="I4759" i="1"/>
  <c r="J2708" i="1"/>
  <c r="I3811" i="1"/>
  <c r="J1796" i="1"/>
  <c r="I1297" i="1"/>
  <c r="J3704" i="1"/>
  <c r="I2906" i="1"/>
  <c r="J718" i="1"/>
  <c r="I2091" i="1"/>
  <c r="I3029" i="1"/>
  <c r="I3148" i="1"/>
  <c r="J152" i="1"/>
  <c r="I3084" i="1"/>
  <c r="J1462" i="1"/>
  <c r="J3497" i="1"/>
  <c r="I1322" i="1"/>
  <c r="I1202" i="1"/>
  <c r="I3915" i="1"/>
  <c r="I3645" i="1"/>
  <c r="I2354" i="1"/>
  <c r="J3454" i="1"/>
  <c r="I3560" i="1"/>
  <c r="I3893" i="1"/>
  <c r="I1888" i="1"/>
  <c r="J4398" i="1"/>
  <c r="I1776" i="1"/>
  <c r="J2061" i="1"/>
  <c r="J4201" i="1"/>
  <c r="I3456" i="1"/>
  <c r="J3721" i="1"/>
  <c r="I709" i="1"/>
  <c r="J2536" i="1"/>
  <c r="J1197" i="1"/>
  <c r="I713" i="1"/>
  <c r="I3323" i="1"/>
  <c r="I2714" i="1"/>
  <c r="I4969" i="1"/>
  <c r="J2563" i="1"/>
  <c r="I2665" i="1"/>
  <c r="I556" i="1"/>
  <c r="J985" i="1"/>
  <c r="J4452" i="1"/>
  <c r="I2074" i="1"/>
  <c r="J1703" i="1"/>
  <c r="J544" i="1"/>
  <c r="J2374" i="1"/>
  <c r="I2433" i="1"/>
  <c r="I2933" i="1"/>
  <c r="J1939" i="1"/>
  <c r="J2086" i="1"/>
  <c r="I3897" i="1"/>
  <c r="J3969" i="1"/>
  <c r="I2859" i="1"/>
  <c r="I941" i="1"/>
  <c r="J3218" i="1"/>
  <c r="J2387" i="1"/>
  <c r="I3490" i="1"/>
  <c r="J3000" i="1"/>
  <c r="I4136" i="1"/>
  <c r="J2282" i="1"/>
  <c r="I3051" i="1"/>
  <c r="J1512" i="1"/>
  <c r="I4309" i="1"/>
  <c r="I4250" i="1"/>
  <c r="J1144" i="1"/>
  <c r="J4638" i="1"/>
  <c r="J2053" i="1"/>
  <c r="I4466" i="1"/>
  <c r="I2215" i="1"/>
  <c r="I2032" i="1"/>
  <c r="I3779" i="1"/>
  <c r="I822" i="1"/>
  <c r="J2014" i="1"/>
  <c r="J4614" i="1"/>
  <c r="I1813" i="1"/>
  <c r="I4346" i="1"/>
  <c r="I360" i="1"/>
  <c r="I919" i="1"/>
  <c r="J2171" i="1"/>
  <c r="I4706" i="1"/>
  <c r="J1923" i="1"/>
  <c r="J1520" i="1"/>
  <c r="I1615" i="1"/>
  <c r="J2518" i="1"/>
  <c r="J3668" i="1"/>
  <c r="J4392" i="1"/>
  <c r="J3298" i="1"/>
  <c r="I972" i="1"/>
  <c r="I3961" i="1"/>
  <c r="J3132" i="1"/>
  <c r="I1047" i="1"/>
  <c r="J4652" i="1"/>
  <c r="I2221" i="1"/>
  <c r="J3397" i="1"/>
  <c r="I810" i="1"/>
  <c r="I2800" i="1"/>
  <c r="J3164" i="1"/>
  <c r="I4120" i="1"/>
  <c r="I1633" i="1"/>
  <c r="I3488" i="1"/>
  <c r="J25" i="1"/>
  <c r="I1267" i="1"/>
  <c r="I274" i="1"/>
  <c r="J4000" i="1"/>
  <c r="I3472" i="1"/>
  <c r="I1154" i="1"/>
  <c r="J2830" i="1"/>
  <c r="J1913" i="1"/>
  <c r="J3688" i="1"/>
  <c r="I200" i="1"/>
  <c r="J4250" i="1"/>
  <c r="I684" i="1"/>
  <c r="I3469" i="1"/>
  <c r="I2116" i="1"/>
  <c r="J408" i="1"/>
  <c r="J351" i="1"/>
  <c r="J3490" i="1"/>
  <c r="J17" i="1"/>
  <c r="I3676" i="1"/>
  <c r="J2077" i="1"/>
  <c r="I1337" i="1"/>
  <c r="I23" i="1"/>
  <c r="J4893" i="1"/>
  <c r="I3141" i="1"/>
  <c r="J1247" i="1"/>
  <c r="J3066" i="1"/>
  <c r="J3908" i="1"/>
  <c r="J2423" i="1"/>
  <c r="I3963" i="1"/>
  <c r="J934" i="1"/>
  <c r="J427" i="1"/>
  <c r="J3623" i="1"/>
  <c r="I539" i="1"/>
  <c r="J2039" i="1"/>
  <c r="J191" i="1"/>
  <c r="I1417" i="1"/>
  <c r="J3100" i="1"/>
  <c r="I2585" i="1"/>
  <c r="J1778" i="1"/>
  <c r="J4486" i="1"/>
  <c r="J1035" i="1"/>
  <c r="J1397" i="1"/>
  <c r="I139" i="1"/>
  <c r="J3338" i="1"/>
  <c r="J411" i="1"/>
  <c r="I2381" i="1"/>
  <c r="I565" i="1"/>
  <c r="I2721" i="1"/>
  <c r="J2251" i="1"/>
  <c r="I963" i="1"/>
  <c r="I632" i="1"/>
  <c r="J4020" i="1"/>
  <c r="J366" i="1"/>
  <c r="J2643" i="1"/>
  <c r="J2416" i="1"/>
  <c r="I220" i="1"/>
  <c r="J1883" i="1"/>
  <c r="J3821" i="1"/>
  <c r="I958" i="1"/>
  <c r="I2224" i="1"/>
  <c r="J1643" i="1"/>
  <c r="J478" i="1"/>
  <c r="I1333" i="1"/>
  <c r="I1696" i="1"/>
  <c r="J3483" i="1"/>
  <c r="I2843" i="1"/>
  <c r="I2781" i="1"/>
  <c r="J2681" i="1"/>
  <c r="I2658" i="1"/>
  <c r="I2961" i="1"/>
  <c r="J967" i="1"/>
  <c r="J2196" i="1"/>
  <c r="J1196" i="1"/>
  <c r="J2368" i="1"/>
  <c r="J3925" i="1"/>
  <c r="J2576" i="1"/>
  <c r="I225" i="1"/>
  <c r="I1355" i="1"/>
  <c r="I4354" i="1"/>
  <c r="I2865" i="1"/>
  <c r="J4584" i="1"/>
  <c r="I4421" i="1"/>
  <c r="I1349" i="1"/>
  <c r="J3536" i="1"/>
  <c r="I4156" i="1"/>
  <c r="I678" i="1"/>
  <c r="J786" i="1"/>
  <c r="I2955" i="1"/>
  <c r="J2148" i="1"/>
  <c r="I728" i="1"/>
  <c r="I3931" i="1"/>
  <c r="J2358" i="1"/>
  <c r="J2011" i="1"/>
  <c r="I124" i="1"/>
  <c r="I3083" i="1"/>
  <c r="I41" i="1"/>
  <c r="J1301" i="1"/>
  <c r="J2401" i="1"/>
  <c r="J419" i="1"/>
  <c r="I3967" i="1"/>
  <c r="J830" i="1"/>
  <c r="I2244" i="1"/>
  <c r="I1445" i="1"/>
  <c r="J1896" i="1"/>
  <c r="J425" i="1"/>
  <c r="I1539" i="1"/>
  <c r="I4623" i="1"/>
  <c r="I3495" i="1"/>
  <c r="J2257" i="1"/>
  <c r="I1318" i="1"/>
  <c r="I183" i="1"/>
  <c r="I4368" i="1"/>
  <c r="I4495" i="1"/>
  <c r="I4649" i="1"/>
  <c r="J788" i="1"/>
  <c r="I544" i="1"/>
  <c r="I157" i="1"/>
  <c r="J2483" i="1"/>
  <c r="J2875" i="1"/>
  <c r="I3159" i="1"/>
  <c r="I1572" i="1"/>
  <c r="I1639" i="1"/>
  <c r="I3452" i="1"/>
  <c r="I292" i="1"/>
  <c r="I3511" i="1"/>
  <c r="J2296" i="1"/>
  <c r="I4249" i="1"/>
  <c r="J541" i="1"/>
  <c r="J364" i="1"/>
  <c r="I830" i="1"/>
  <c r="I4920" i="1"/>
  <c r="I4869" i="1"/>
  <c r="I1736" i="1"/>
  <c r="J132" i="1"/>
  <c r="J4357" i="1"/>
  <c r="J3756" i="1"/>
  <c r="J4390" i="1"/>
  <c r="I9" i="1"/>
  <c r="J3902" i="1"/>
  <c r="I74" i="1"/>
  <c r="J4770" i="1"/>
  <c r="I3208" i="1"/>
  <c r="I4117" i="1"/>
  <c r="I2000" i="1"/>
  <c r="I4247" i="1"/>
  <c r="J1522" i="1"/>
  <c r="I4284" i="1"/>
  <c r="J608" i="1"/>
  <c r="J217" i="1"/>
  <c r="I1033" i="1"/>
  <c r="I1571" i="1"/>
  <c r="J2842" i="1"/>
  <c r="J781" i="1"/>
  <c r="J2164" i="1"/>
  <c r="J3587" i="1"/>
  <c r="J2375" i="1"/>
  <c r="J2289" i="1"/>
  <c r="J4929" i="1"/>
  <c r="J3286" i="1"/>
  <c r="J4159" i="1"/>
  <c r="J2691" i="1"/>
  <c r="I4051" i="1"/>
  <c r="J4535" i="1"/>
  <c r="J2386" i="1"/>
  <c r="I2713" i="1"/>
  <c r="J2384" i="1"/>
  <c r="I4088" i="1"/>
  <c r="J4350" i="1"/>
  <c r="I1597" i="1"/>
  <c r="J1662" i="1"/>
  <c r="J1711" i="1"/>
  <c r="I2300" i="1"/>
  <c r="J1781" i="1"/>
  <c r="I4820" i="1"/>
  <c r="J3864" i="1"/>
  <c r="J1713" i="1"/>
  <c r="I1201" i="1"/>
  <c r="J3784" i="1"/>
  <c r="I4811" i="1"/>
  <c r="J950" i="1"/>
  <c r="J2098" i="1"/>
  <c r="J1027" i="1"/>
  <c r="I71" i="1"/>
  <c r="I643" i="1"/>
  <c r="I348" i="1"/>
  <c r="I3216" i="1"/>
  <c r="I3259" i="1"/>
  <c r="I994" i="1"/>
  <c r="J1999" i="1"/>
  <c r="I677" i="1"/>
  <c r="J4653" i="1"/>
  <c r="J2622" i="1"/>
  <c r="I1256" i="1"/>
  <c r="J3598" i="1"/>
  <c r="I4245" i="1"/>
  <c r="I3946" i="1"/>
  <c r="J1583" i="1"/>
  <c r="J3544" i="1"/>
  <c r="I4478" i="1"/>
  <c r="I4152" i="1"/>
  <c r="J1501" i="1"/>
  <c r="J1732" i="1"/>
  <c r="I2903" i="1"/>
  <c r="I356" i="1"/>
  <c r="J3317" i="1"/>
  <c r="J1164" i="1"/>
  <c r="J3852" i="1"/>
  <c r="I1422" i="1"/>
  <c r="I4119" i="1"/>
  <c r="I1711" i="1"/>
  <c r="I2363" i="1"/>
  <c r="J4052" i="1"/>
  <c r="J4050" i="1"/>
  <c r="J4835" i="1"/>
  <c r="J1474" i="1"/>
  <c r="J1585" i="1"/>
  <c r="J4672" i="1"/>
  <c r="J1884" i="1"/>
  <c r="J1658" i="1"/>
  <c r="J2553" i="1"/>
  <c r="I4085" i="1"/>
  <c r="I2384" i="1"/>
  <c r="J347" i="1"/>
  <c r="I4889" i="1"/>
  <c r="J444" i="1"/>
  <c r="I4167" i="1"/>
  <c r="I4086" i="1"/>
  <c r="J4121" i="1"/>
  <c r="J4014" i="1"/>
  <c r="I2935" i="1"/>
  <c r="I1005" i="1"/>
  <c r="J901" i="1"/>
  <c r="J4065" i="1"/>
  <c r="I4099" i="1"/>
  <c r="I2484" i="1"/>
  <c r="J3012" i="1"/>
  <c r="I3850" i="1"/>
  <c r="J1004" i="1"/>
  <c r="J911" i="1"/>
  <c r="I206" i="1"/>
  <c r="I1172" i="1"/>
  <c r="J3893" i="1"/>
  <c r="J1513" i="1"/>
  <c r="I165" i="1"/>
  <c r="I2475" i="1"/>
  <c r="J536" i="1"/>
  <c r="J982" i="1"/>
  <c r="I2910" i="1"/>
  <c r="I3338" i="1"/>
  <c r="J4548" i="1"/>
  <c r="J136" i="1"/>
  <c r="I675" i="1"/>
  <c r="I916" i="1"/>
  <c r="J2383" i="1"/>
  <c r="I4081" i="1"/>
  <c r="I3837" i="1"/>
  <c r="I3984" i="1"/>
  <c r="J1729" i="1"/>
  <c r="J3195" i="1"/>
  <c r="I3881" i="1"/>
  <c r="J3682" i="1"/>
  <c r="I3659" i="1"/>
  <c r="I2783" i="1"/>
  <c r="J4030" i="1"/>
  <c r="J1814" i="1"/>
  <c r="J2927" i="1"/>
  <c r="I806" i="1"/>
  <c r="I1009" i="1"/>
  <c r="I437" i="1"/>
  <c r="J2486" i="1"/>
  <c r="I1166" i="1"/>
  <c r="J3724" i="1"/>
  <c r="I4832" i="1"/>
  <c r="J2962" i="1"/>
  <c r="I2072" i="1"/>
  <c r="J1006" i="1"/>
  <c r="I508" i="1"/>
  <c r="I827" i="1"/>
  <c r="I38" i="1"/>
  <c r="J1594" i="1"/>
  <c r="J3457" i="1"/>
  <c r="I1985" i="1"/>
  <c r="I306" i="1"/>
  <c r="J2057" i="1"/>
  <c r="J965" i="1"/>
  <c r="J3622" i="1"/>
  <c r="I4860" i="1"/>
  <c r="J4189" i="1"/>
  <c r="J3422" i="1"/>
  <c r="I1689" i="1"/>
  <c r="J4972" i="1"/>
  <c r="J4821" i="1"/>
  <c r="I2934" i="1"/>
  <c r="I3464" i="1"/>
  <c r="I4503" i="1"/>
  <c r="I2390" i="1"/>
  <c r="I3179" i="1"/>
  <c r="J2231" i="1"/>
  <c r="I399" i="1"/>
  <c r="I1872" i="1"/>
  <c r="I802" i="1"/>
  <c r="I935" i="1"/>
  <c r="I1056" i="1"/>
  <c r="I4023" i="1"/>
  <c r="J929" i="1"/>
  <c r="J2925" i="1"/>
  <c r="J4563" i="1"/>
  <c r="J704" i="1"/>
  <c r="J2792" i="1"/>
  <c r="J1834" i="1"/>
  <c r="J1018" i="1"/>
  <c r="J4471" i="1"/>
  <c r="I595" i="1"/>
  <c r="J532" i="1"/>
  <c r="J3279" i="1"/>
  <c r="J4977" i="1"/>
  <c r="J3827" i="1"/>
  <c r="I283" i="1"/>
  <c r="I2958" i="1"/>
  <c r="I3955" i="1"/>
  <c r="I4269" i="1"/>
  <c r="I973" i="1"/>
  <c r="I40" i="1"/>
  <c r="I340" i="1"/>
  <c r="I4468" i="1"/>
  <c r="I2427" i="1"/>
  <c r="J3131" i="1"/>
  <c r="J4533" i="1"/>
  <c r="I4374" i="1"/>
  <c r="I4819" i="1"/>
  <c r="I2438" i="1"/>
  <c r="J3057" i="1"/>
  <c r="I3577" i="1"/>
  <c r="J4712" i="1"/>
  <c r="I4134" i="1"/>
  <c r="J907" i="1"/>
  <c r="J3041" i="1"/>
  <c r="I2988" i="1"/>
  <c r="J4600" i="1"/>
  <c r="J1379" i="1"/>
  <c r="J4593" i="1"/>
  <c r="J3364" i="1"/>
  <c r="I1308" i="1"/>
  <c r="J321" i="1"/>
  <c r="J2167" i="1"/>
  <c r="I1948" i="1"/>
  <c r="I3425" i="1"/>
  <c r="I1136" i="1"/>
  <c r="I4122" i="1"/>
  <c r="J4803" i="1"/>
  <c r="I4011" i="1"/>
  <c r="J1944" i="1"/>
  <c r="I1037" i="1"/>
  <c r="I2720" i="1"/>
  <c r="I345" i="1"/>
  <c r="I3719" i="1"/>
  <c r="I848" i="1"/>
  <c r="I1623" i="1"/>
  <c r="I4762" i="1"/>
  <c r="I4857" i="1"/>
  <c r="I4568" i="1"/>
  <c r="J3463" i="1"/>
  <c r="J1361" i="1"/>
  <c r="J4913" i="1"/>
  <c r="I3774" i="1"/>
  <c r="I1469" i="1"/>
  <c r="J1932" i="1"/>
  <c r="I3750" i="1"/>
  <c r="J4851" i="1"/>
  <c r="J3376" i="1"/>
  <c r="I3260" i="1"/>
  <c r="I3193" i="1"/>
  <c r="J119" i="1"/>
  <c r="I1996" i="1"/>
  <c r="J4304" i="1"/>
  <c r="J1333" i="1"/>
  <c r="J4500" i="1"/>
  <c r="J3762" i="1"/>
  <c r="I4823" i="1"/>
  <c r="I1404" i="1"/>
  <c r="J4420" i="1"/>
  <c r="I2295" i="1"/>
  <c r="I4808" i="1"/>
  <c r="J2263" i="1"/>
  <c r="J4532" i="1"/>
  <c r="I721" i="1"/>
  <c r="J2165" i="1"/>
  <c r="J1742" i="1"/>
  <c r="I245" i="1"/>
  <c r="I2793" i="1"/>
  <c r="I1917" i="1"/>
  <c r="J4940" i="1"/>
  <c r="J1285" i="1"/>
  <c r="J1941" i="1"/>
  <c r="J1836" i="1"/>
  <c r="J2007" i="1"/>
  <c r="J173" i="1"/>
  <c r="J430" i="1"/>
  <c r="J2956" i="1"/>
  <c r="I4556" i="1"/>
  <c r="I117" i="1"/>
  <c r="J1549" i="1"/>
  <c r="J2843" i="1"/>
  <c r="J6" i="1"/>
  <c r="I2645" i="1"/>
  <c r="I3889" i="1"/>
  <c r="J3797" i="1"/>
  <c r="J2397" i="1"/>
  <c r="J2426" i="1"/>
  <c r="I3144" i="1"/>
  <c r="I2003" i="1"/>
  <c r="I4558" i="1"/>
  <c r="I623" i="1"/>
  <c r="J674" i="1"/>
  <c r="I2324" i="1"/>
  <c r="J1385" i="1"/>
  <c r="J3108" i="1"/>
  <c r="J4401" i="1"/>
  <c r="I4257" i="1"/>
  <c r="I4004" i="1"/>
  <c r="I1458" i="1"/>
  <c r="I3496" i="1"/>
  <c r="I1534" i="1"/>
  <c r="J4690" i="1"/>
  <c r="J2712" i="1"/>
  <c r="I3901" i="1"/>
  <c r="J1133" i="1"/>
  <c r="I1073" i="1"/>
  <c r="I2413" i="1"/>
  <c r="I1781" i="1"/>
  <c r="J4106" i="1"/>
  <c r="I2228" i="1"/>
  <c r="I2402" i="1"/>
  <c r="J970" i="1"/>
  <c r="J3913" i="1"/>
  <c r="J588" i="1"/>
  <c r="J2357" i="1"/>
  <c r="J1900" i="1"/>
  <c r="I567" i="1"/>
  <c r="I3698" i="1"/>
  <c r="J2327" i="1"/>
  <c r="J2482" i="1"/>
  <c r="J4046" i="1"/>
  <c r="J3216" i="1"/>
  <c r="J725" i="1"/>
  <c r="J4861" i="1"/>
  <c r="J1642" i="1"/>
  <c r="J4110" i="1"/>
  <c r="J2728" i="1"/>
  <c r="J2284" i="1"/>
  <c r="I1713" i="1"/>
  <c r="I3484" i="1"/>
  <c r="I1251" i="1"/>
  <c r="I2685" i="1"/>
  <c r="I3103" i="1"/>
  <c r="I1057" i="1"/>
  <c r="J1719" i="1"/>
  <c r="J1949" i="1"/>
  <c r="I2866" i="1"/>
  <c r="I4865" i="1"/>
  <c r="J1743" i="1"/>
  <c r="J2745" i="1"/>
  <c r="J1867" i="1"/>
  <c r="J1255" i="1"/>
  <c r="I1248" i="1"/>
  <c r="J4626" i="1"/>
  <c r="J3959" i="1"/>
  <c r="J3714" i="1"/>
  <c r="I2290" i="1"/>
  <c r="J258" i="1"/>
  <c r="J3924" i="1"/>
  <c r="J28" i="1"/>
  <c r="I2682" i="1"/>
  <c r="J4701" i="1"/>
  <c r="J4158" i="1"/>
  <c r="I1437" i="1"/>
  <c r="J3910" i="1"/>
  <c r="J4100" i="1"/>
  <c r="J4234" i="1"/>
  <c r="J2173" i="1"/>
  <c r="I2216" i="1"/>
  <c r="J4284" i="1"/>
  <c r="J2348" i="1"/>
  <c r="I4445" i="1"/>
  <c r="I142" i="1"/>
  <c r="I2565" i="1"/>
  <c r="I2760" i="1"/>
  <c r="J4651" i="1"/>
  <c r="I3363" i="1"/>
  <c r="I902" i="1"/>
  <c r="J854" i="1"/>
  <c r="J1677" i="1"/>
  <c r="I1336" i="1"/>
  <c r="J3214" i="1"/>
  <c r="I1089" i="1"/>
  <c r="J382" i="1"/>
  <c r="J2337" i="1"/>
  <c r="I1382" i="1"/>
  <c r="J4183" i="1"/>
  <c r="J3332" i="1"/>
  <c r="I2282" i="1"/>
  <c r="I1567" i="1"/>
  <c r="J474" i="1"/>
  <c r="J4276" i="1"/>
  <c r="I818" i="1"/>
  <c r="J2692" i="1"/>
  <c r="I4680" i="1"/>
  <c r="J1787" i="1"/>
  <c r="I286" i="1"/>
  <c r="I2406" i="1"/>
  <c r="I3383" i="1"/>
  <c r="J817" i="1"/>
  <c r="J1576" i="1"/>
  <c r="J2715" i="1"/>
  <c r="J3648" i="1"/>
  <c r="I1682" i="1"/>
  <c r="I1459" i="1"/>
  <c r="J4136" i="1"/>
  <c r="J2002" i="1"/>
  <c r="I1393" i="1"/>
  <c r="I592" i="1"/>
  <c r="J565" i="1"/>
  <c r="J936" i="1"/>
  <c r="I3009" i="1"/>
  <c r="J2044" i="1"/>
  <c r="I550" i="1"/>
  <c r="I92" i="1"/>
  <c r="J4756" i="1"/>
  <c r="J3412" i="1"/>
  <c r="J475" i="1"/>
  <c r="J2695" i="1"/>
  <c r="J1095" i="1"/>
  <c r="J4404" i="1"/>
  <c r="J4160" i="1"/>
  <c r="I2735" i="1"/>
  <c r="J261" i="1"/>
  <c r="J3554" i="1"/>
  <c r="I3077" i="1"/>
  <c r="I537" i="1"/>
  <c r="J2825" i="1"/>
  <c r="J4886" i="1"/>
  <c r="J2342" i="1"/>
  <c r="J3312" i="1"/>
  <c r="I1834" i="1"/>
  <c r="J910" i="1"/>
  <c r="J1981" i="1"/>
  <c r="J909" i="1"/>
  <c r="J2824" i="1"/>
  <c r="J529" i="1"/>
  <c r="I4976" i="1"/>
  <c r="I2789" i="1"/>
  <c r="J4647" i="1"/>
  <c r="J2586" i="1"/>
  <c r="I4425" i="1"/>
  <c r="J3501" i="1"/>
  <c r="I1824" i="1"/>
  <c r="I1359" i="1"/>
  <c r="J2355" i="1"/>
  <c r="I4810" i="1"/>
  <c r="J878" i="1"/>
  <c r="J1228" i="1"/>
  <c r="I1674" i="1"/>
  <c r="I115" i="1"/>
  <c r="J4760" i="1"/>
  <c r="I1299" i="1"/>
  <c r="J3175" i="1"/>
  <c r="J3414" i="1"/>
  <c r="J3844" i="1"/>
  <c r="J1927" i="1"/>
  <c r="J4892" i="1"/>
  <c r="I932" i="1"/>
  <c r="I740" i="1"/>
  <c r="J2799" i="1"/>
  <c r="J4613" i="1"/>
  <c r="I2982" i="1"/>
  <c r="I1032" i="1"/>
  <c r="J1448" i="1"/>
  <c r="J684" i="1"/>
  <c r="J4103" i="1"/>
  <c r="I1871" i="1"/>
  <c r="I456" i="1"/>
  <c r="I19" i="1"/>
  <c r="J3802" i="1"/>
  <c r="I1457" i="1"/>
  <c r="J4554" i="1"/>
  <c r="J1961" i="1"/>
  <c r="I1268" i="1"/>
  <c r="J3381" i="1"/>
  <c r="J2785" i="1"/>
  <c r="J1010" i="1"/>
  <c r="I1006" i="1"/>
  <c r="J442" i="1"/>
  <c r="J1348" i="1"/>
  <c r="J4589" i="1"/>
  <c r="J4308" i="1"/>
  <c r="I151" i="1"/>
  <c r="J1595" i="1"/>
  <c r="J1431" i="1"/>
  <c r="I813" i="1"/>
  <c r="J4342" i="1"/>
  <c r="J1273" i="1"/>
  <c r="I3899" i="1"/>
  <c r="J453" i="1"/>
  <c r="I361" i="1"/>
  <c r="I1493" i="1"/>
  <c r="I4909" i="1"/>
  <c r="J1337" i="1"/>
  <c r="J4073" i="1"/>
  <c r="J666" i="1"/>
  <c r="J4853" i="1"/>
  <c r="J2430" i="1"/>
  <c r="I909" i="1"/>
  <c r="J1318" i="1"/>
  <c r="I4403" i="1"/>
  <c r="I762" i="1"/>
  <c r="J2543" i="1"/>
  <c r="I3194" i="1"/>
  <c r="I2882" i="1"/>
  <c r="I2686" i="1"/>
  <c r="I2489" i="1"/>
  <c r="J4185" i="1"/>
  <c r="J1229" i="1"/>
  <c r="J4155" i="1"/>
  <c r="J1097" i="1"/>
  <c r="J995" i="1"/>
  <c r="I2508" i="1"/>
  <c r="J884" i="1"/>
  <c r="J3763" i="1"/>
  <c r="J4085" i="1"/>
  <c r="J4410" i="1"/>
  <c r="J1953" i="1"/>
  <c r="I4500" i="1"/>
  <c r="J2885" i="1"/>
  <c r="I2306" i="1"/>
  <c r="I1438" i="1"/>
  <c r="J1302" i="1"/>
  <c r="I2457" i="1"/>
  <c r="J1400" i="1"/>
  <c r="I4410" i="1"/>
  <c r="I241" i="1"/>
  <c r="J2212" i="1"/>
  <c r="I3332" i="1"/>
  <c r="I4608" i="1"/>
  <c r="I1103" i="1"/>
  <c r="I3959" i="1"/>
  <c r="J2261" i="1"/>
  <c r="J4436" i="1"/>
  <c r="J806" i="1"/>
  <c r="I3966" i="1"/>
  <c r="I2129" i="1"/>
  <c r="J393" i="1"/>
  <c r="I4895" i="1"/>
  <c r="J1965" i="1"/>
  <c r="J4934" i="1"/>
  <c r="J2413" i="1"/>
  <c r="J573" i="1"/>
  <c r="J1762" i="1"/>
  <c r="J2511" i="1"/>
  <c r="J4093" i="1"/>
  <c r="J2514" i="1"/>
  <c r="I4412" i="1"/>
  <c r="I353" i="1"/>
  <c r="J4177" i="1"/>
  <c r="I3699" i="1"/>
  <c r="I1981" i="1"/>
  <c r="J1112" i="1"/>
  <c r="J4569" i="1"/>
  <c r="I2554" i="1"/>
  <c r="J818" i="1"/>
  <c r="I2646" i="1"/>
  <c r="J333" i="1"/>
  <c r="J2996" i="1"/>
  <c r="I2696" i="1"/>
  <c r="J1890" i="1"/>
  <c r="J974" i="1"/>
  <c r="J1614" i="1"/>
  <c r="J2907" i="1"/>
  <c r="I1632" i="1"/>
  <c r="I896" i="1"/>
  <c r="J3487" i="1"/>
  <c r="I3904" i="1"/>
  <c r="I2743" i="1"/>
  <c r="J517" i="1"/>
  <c r="J2698" i="1"/>
  <c r="I50" i="1"/>
  <c r="I3177" i="1"/>
  <c r="J3219" i="1"/>
  <c r="I4510" i="1"/>
  <c r="J2295" i="1"/>
  <c r="J4289" i="1"/>
  <c r="I2659" i="1"/>
  <c r="J201" i="1"/>
  <c r="J1508" i="1"/>
  <c r="J287" i="1"/>
  <c r="I1569" i="1"/>
  <c r="I2265" i="1"/>
  <c r="J406" i="1"/>
  <c r="I3882" i="1"/>
  <c r="I1899" i="1"/>
  <c r="J2768" i="1"/>
  <c r="I3133" i="1"/>
  <c r="J4305" i="1"/>
  <c r="J4849" i="1"/>
  <c r="I4129" i="1"/>
  <c r="I1004" i="1"/>
  <c r="J4842" i="1"/>
  <c r="I1600" i="1"/>
  <c r="J124" i="1"/>
  <c r="J1098" i="1"/>
  <c r="J58" i="1"/>
  <c r="J3053" i="1"/>
  <c r="J1948" i="1"/>
  <c r="I1241" i="1"/>
  <c r="J1527" i="1"/>
  <c r="I396" i="1"/>
  <c r="J3749" i="1"/>
  <c r="J3590" i="1"/>
  <c r="I3713" i="1"/>
  <c r="J3527" i="1"/>
  <c r="I1553" i="1"/>
  <c r="J557" i="1"/>
  <c r="J4931" i="1"/>
  <c r="J3008" i="1"/>
  <c r="I1042" i="1"/>
  <c r="J4689" i="1"/>
  <c r="J756" i="1"/>
  <c r="J2710" i="1"/>
  <c r="I4361" i="1"/>
  <c r="I4799" i="1"/>
  <c r="I4514" i="1"/>
  <c r="I831" i="1"/>
  <c r="I3623" i="1"/>
  <c r="I3230" i="1"/>
  <c r="J1179" i="1"/>
  <c r="I3275" i="1"/>
  <c r="I1269" i="1"/>
  <c r="J1700" i="1"/>
  <c r="I4494" i="1"/>
  <c r="I3278" i="1"/>
  <c r="I2047" i="1"/>
  <c r="J3681" i="1"/>
  <c r="I374" i="1"/>
  <c r="I212" i="1"/>
  <c r="I4239" i="1"/>
  <c r="I3520" i="1"/>
  <c r="I1839" i="1"/>
  <c r="J2547" i="1"/>
  <c r="I252" i="1"/>
  <c r="I1989" i="1"/>
  <c r="I2671" i="1"/>
  <c r="J480" i="1"/>
  <c r="I3025" i="1"/>
  <c r="I1949" i="1"/>
  <c r="J2228" i="1"/>
  <c r="I4926" i="1"/>
  <c r="I971" i="1"/>
  <c r="I2567" i="1"/>
  <c r="I262" i="1"/>
  <c r="J26" i="1"/>
  <c r="J1227" i="1"/>
  <c r="I3976" i="1"/>
  <c r="I1798" i="1"/>
  <c r="J897" i="1"/>
  <c r="I4721" i="1"/>
  <c r="I1814" i="1"/>
  <c r="I3344" i="1"/>
  <c r="J399" i="1"/>
  <c r="J1048" i="1"/>
  <c r="J4949" i="1"/>
  <c r="J1892" i="1"/>
  <c r="I3735" i="1"/>
  <c r="I2532" i="1"/>
  <c r="J4331" i="1"/>
  <c r="I3012" i="1"/>
  <c r="J785" i="1"/>
  <c r="J2935" i="1"/>
  <c r="I4184" i="1"/>
  <c r="I2728" i="1"/>
  <c r="J1398" i="1"/>
  <c r="I2160" i="1"/>
  <c r="I2009" i="1"/>
  <c r="I4121" i="1"/>
  <c r="I1434" i="1"/>
  <c r="I1279" i="1"/>
  <c r="J4238" i="1"/>
  <c r="J1050" i="1"/>
  <c r="J1155" i="1"/>
  <c r="I4345" i="1"/>
  <c r="I752" i="1"/>
  <c r="I99" i="1"/>
  <c r="I4108" i="1"/>
  <c r="I1342" i="1"/>
  <c r="I2172" i="1"/>
  <c r="I3257" i="1"/>
  <c r="I4084" i="1"/>
  <c r="J2487" i="1"/>
  <c r="J715" i="1"/>
  <c r="I2342" i="1"/>
  <c r="I4231" i="1"/>
  <c r="J3588" i="1"/>
  <c r="J344" i="1"/>
  <c r="J4329" i="1"/>
  <c r="J577" i="1"/>
  <c r="I2670" i="1"/>
  <c r="J4491" i="1"/>
  <c r="I2991" i="1"/>
  <c r="I1010" i="1"/>
  <c r="J685" i="1"/>
  <c r="I687" i="1"/>
  <c r="J4012" i="1"/>
  <c r="I1957" i="1"/>
  <c r="J2654" i="1"/>
  <c r="I4100" i="1"/>
  <c r="I3911" i="1"/>
  <c r="J4615" i="1"/>
  <c r="I4751" i="1"/>
  <c r="J1205" i="1"/>
  <c r="J3009" i="1"/>
  <c r="I449" i="1"/>
  <c r="J3712" i="1"/>
  <c r="J106" i="1"/>
  <c r="I1556" i="1"/>
  <c r="I2879" i="1"/>
  <c r="J1276" i="1"/>
  <c r="I1488" i="1"/>
  <c r="I3918" i="1"/>
  <c r="J4215" i="1"/>
  <c r="I1412" i="1"/>
  <c r="I4191" i="1"/>
  <c r="J2687" i="1"/>
  <c r="J170" i="1"/>
  <c r="J4485" i="1"/>
  <c r="I4733" i="1"/>
  <c r="J2525" i="1"/>
  <c r="J354" i="1"/>
  <c r="I2907" i="1"/>
  <c r="J206" i="1"/>
  <c r="J1209" i="1"/>
  <c r="I3325" i="1"/>
  <c r="I298" i="1"/>
  <c r="J1638" i="1"/>
  <c r="J4966" i="1"/>
  <c r="J2168" i="1"/>
  <c r="I3892" i="1"/>
  <c r="J2529" i="1"/>
  <c r="J4962" i="1"/>
  <c r="J3977" i="1"/>
  <c r="J2062" i="1"/>
  <c r="J3417" i="1"/>
  <c r="I2380" i="1"/>
  <c r="I2993" i="1"/>
  <c r="J2781" i="1"/>
  <c r="J1820" i="1"/>
  <c r="J4781" i="1"/>
  <c r="J4040" i="1"/>
  <c r="I4066" i="1"/>
  <c r="I3512" i="1"/>
  <c r="J4247" i="1"/>
  <c r="J414" i="1"/>
  <c r="I2372" i="1"/>
  <c r="J4405" i="1"/>
  <c r="I4277" i="1"/>
  <c r="I3415" i="1"/>
  <c r="I1738" i="1"/>
  <c r="J1375" i="1"/>
  <c r="I3092" i="1"/>
  <c r="I2065" i="1"/>
  <c r="J1727" i="1"/>
  <c r="J1854" i="1"/>
  <c r="I1668" i="1"/>
  <c r="J3687" i="1"/>
  <c r="I492" i="1"/>
  <c r="I1821" i="1"/>
  <c r="I2467" i="1"/>
  <c r="I3212" i="1"/>
  <c r="I1764" i="1"/>
  <c r="I4442" i="1"/>
  <c r="J221" i="1"/>
  <c r="J292" i="1"/>
  <c r="J879" i="1"/>
  <c r="I3711" i="1"/>
  <c r="I900" i="1"/>
  <c r="I3454" i="1"/>
  <c r="J3813" i="1"/>
  <c r="I1688" i="1"/>
  <c r="I647" i="1"/>
  <c r="J2247" i="1"/>
  <c r="I354" i="1"/>
  <c r="J4724" i="1"/>
  <c r="I1478" i="1"/>
  <c r="J3498" i="1"/>
  <c r="J2336" i="1"/>
  <c r="I383" i="1"/>
  <c r="J3976" i="1"/>
  <c r="J1921" i="1"/>
  <c r="I369" i="1"/>
  <c r="I680" i="1"/>
  <c r="J1947" i="1"/>
  <c r="I3349" i="1"/>
  <c r="J1137" i="1"/>
  <c r="J1473" i="1"/>
  <c r="J1391" i="1"/>
  <c r="I4460" i="1"/>
  <c r="I2740" i="1"/>
  <c r="I1663" i="1"/>
  <c r="I3720" i="1"/>
  <c r="J1945" i="1"/>
  <c r="I367" i="1"/>
  <c r="J2027" i="1"/>
  <c r="I365" i="1"/>
  <c r="I3700" i="1"/>
  <c r="J3627" i="1"/>
  <c r="J4846" i="1"/>
  <c r="J3694" i="1"/>
  <c r="I2089" i="1"/>
  <c r="J4411" i="1"/>
  <c r="I3868" i="1"/>
  <c r="I4446" i="1"/>
  <c r="J1373" i="1"/>
  <c r="I207" i="1"/>
  <c r="J641" i="1"/>
  <c r="I1725" i="1"/>
  <c r="J1673" i="1"/>
  <c r="J992" i="1"/>
  <c r="J421" i="1"/>
  <c r="I4210" i="1"/>
  <c r="I1881" i="1"/>
  <c r="J1405" i="1"/>
  <c r="I4952" i="1"/>
  <c r="I409" i="1"/>
  <c r="I1961" i="1"/>
  <c r="I29" i="1"/>
  <c r="I1183" i="1"/>
  <c r="J2271" i="1"/>
  <c r="I3433" i="1"/>
  <c r="J2365" i="1"/>
  <c r="J976" i="1"/>
  <c r="J2965" i="1"/>
  <c r="J3238" i="1"/>
  <c r="J2896" i="1"/>
  <c r="I390" i="1"/>
  <c r="J2597" i="1"/>
  <c r="I1930" i="1"/>
  <c r="I2527" i="1"/>
  <c r="I1332" i="1"/>
  <c r="I2302" i="1"/>
  <c r="I2134" i="1"/>
  <c r="I1710" i="1"/>
  <c r="I1743" i="1"/>
  <c r="J4071" i="1"/>
  <c r="I2840" i="1"/>
  <c r="I2028" i="1"/>
  <c r="J3027" i="1"/>
  <c r="J3016" i="1"/>
  <c r="J2779" i="1"/>
  <c r="I3106" i="1"/>
  <c r="J3786" i="1"/>
  <c r="I3499" i="1"/>
  <c r="J3556" i="1"/>
  <c r="J2888" i="1"/>
  <c r="I1875" i="1"/>
  <c r="J477" i="1"/>
  <c r="I4070" i="1"/>
  <c r="I3270" i="1"/>
  <c r="J4022" i="1"/>
  <c r="J4360" i="1"/>
  <c r="I2373" i="1"/>
  <c r="J3660" i="1"/>
  <c r="J459" i="1"/>
  <c r="J1340" i="1"/>
  <c r="I3876" i="1"/>
  <c r="I3737" i="1"/>
  <c r="J515" i="1"/>
  <c r="I2123" i="1"/>
  <c r="I208" i="1"/>
  <c r="J2595" i="1"/>
  <c r="J1415" i="1"/>
  <c r="J3032" i="1"/>
  <c r="I664" i="1"/>
  <c r="J4738" i="1"/>
  <c r="J3289" i="1"/>
  <c r="I874" i="1"/>
  <c r="I3874" i="1"/>
  <c r="I4255" i="1"/>
  <c r="J1458" i="1"/>
  <c r="J1795" i="1"/>
  <c r="J103" i="1"/>
  <c r="J1696" i="1"/>
  <c r="I4130" i="1"/>
  <c r="J145" i="1"/>
  <c r="I4193" i="1"/>
  <c r="J4876" i="1"/>
  <c r="I2021" i="1"/>
  <c r="I4317" i="1"/>
  <c r="J4125" i="1"/>
  <c r="J585" i="1"/>
  <c r="J1701" i="1"/>
  <c r="I1320" i="1"/>
  <c r="J2688" i="1"/>
  <c r="J22" i="1"/>
  <c r="J361" i="1"/>
  <c r="J283" i="1"/>
  <c r="J551" i="1"/>
  <c r="J4467" i="1"/>
  <c r="I1483" i="1"/>
  <c r="J362" i="1"/>
  <c r="J4442" i="1"/>
  <c r="I1460" i="1"/>
  <c r="I729" i="1"/>
  <c r="J187" i="1"/>
  <c r="I3016" i="1"/>
  <c r="J3790" i="1"/>
  <c r="J4011" i="1"/>
  <c r="I1346" i="1"/>
  <c r="J4228" i="1"/>
  <c r="I264" i="1"/>
  <c r="I2334" i="1"/>
  <c r="J4326" i="1"/>
  <c r="J2221" i="1"/>
  <c r="J626" i="1"/>
  <c r="I2806" i="1"/>
  <c r="J1061" i="1"/>
  <c r="J3798" i="1"/>
  <c r="J808" i="1"/>
  <c r="J866" i="1"/>
  <c r="I3169" i="1"/>
  <c r="J97" i="1"/>
  <c r="I2097" i="1"/>
  <c r="J2105" i="1"/>
  <c r="I4858" i="1"/>
  <c r="I1197" i="1"/>
  <c r="J730" i="1"/>
  <c r="J3245" i="1"/>
  <c r="I2631" i="1"/>
  <c r="I4796" i="1"/>
  <c r="I4474" i="1"/>
  <c r="J2176" i="1"/>
  <c r="J2646" i="1"/>
  <c r="I1218" i="1"/>
  <c r="I1625" i="1"/>
  <c r="J2498" i="1"/>
  <c r="J1230" i="1"/>
  <c r="J3493" i="1"/>
  <c r="I3474" i="1"/>
  <c r="J2439" i="1"/>
  <c r="I4917" i="1"/>
  <c r="J4907" i="1"/>
  <c r="I518" i="1"/>
  <c r="J41" i="1"/>
  <c r="I4113" i="1"/>
  <c r="I4873" i="1"/>
  <c r="I4522" i="1"/>
  <c r="J2491" i="1"/>
  <c r="I4148" i="1"/>
  <c r="I1204" i="1"/>
  <c r="J3225" i="1"/>
  <c r="J1730" i="1"/>
  <c r="I1156" i="1"/>
  <c r="J30" i="1"/>
  <c r="J3675" i="1"/>
  <c r="I1506" i="1"/>
  <c r="J2957" i="1"/>
  <c r="I265" i="1"/>
  <c r="I1430" i="1"/>
  <c r="J904" i="1"/>
  <c r="J165" i="1"/>
  <c r="J1888" i="1"/>
  <c r="I1768" i="1"/>
  <c r="I1777" i="1"/>
  <c r="I1405" i="1"/>
  <c r="I4469" i="1"/>
  <c r="J1235" i="1"/>
  <c r="J3673" i="1"/>
  <c r="I3910" i="1"/>
  <c r="J1909" i="1"/>
  <c r="J4033" i="1"/>
  <c r="I1027" i="1"/>
  <c r="I3031" i="1"/>
  <c r="I4107" i="1"/>
  <c r="J836" i="1"/>
  <c r="J4393" i="1"/>
  <c r="I2985" i="1"/>
  <c r="I2043" i="1"/>
  <c r="I3163" i="1"/>
  <c r="J2369" i="1"/>
  <c r="I2998" i="1"/>
  <c r="I2520" i="1"/>
  <c r="J1148" i="1"/>
  <c r="I4026" i="1"/>
  <c r="J2156" i="1"/>
  <c r="J3860" i="1"/>
  <c r="J4685" i="1"/>
  <c r="I2869" i="1"/>
  <c r="I3181" i="1"/>
  <c r="I4512" i="1"/>
  <c r="I1289" i="1"/>
  <c r="I1490" i="1"/>
  <c r="I4743" i="1"/>
  <c r="J3689" i="1"/>
  <c r="I474" i="1"/>
  <c r="J1024" i="1"/>
  <c r="J2037" i="1"/>
  <c r="J4587" i="1"/>
  <c r="J1001" i="1"/>
  <c r="J3477" i="1"/>
  <c r="J3476" i="1"/>
  <c r="I4199" i="1"/>
  <c r="I1709" i="1"/>
  <c r="J769" i="1"/>
  <c r="I4433" i="1"/>
  <c r="J3363" i="1"/>
  <c r="J2948" i="1"/>
  <c r="I1260" i="1"/>
  <c r="J1550" i="1"/>
  <c r="J2494" i="1"/>
  <c r="J3952" i="1"/>
  <c r="I3775" i="1"/>
  <c r="I829" i="1"/>
  <c r="J472" i="1"/>
  <c r="I2521" i="1"/>
  <c r="J3141" i="1"/>
  <c r="J2572" i="1"/>
  <c r="J4525" i="1"/>
  <c r="I4809" i="1"/>
  <c r="J2501" i="1"/>
  <c r="J2345" i="1"/>
  <c r="I541" i="1"/>
  <c r="I730" i="1"/>
  <c r="J3609" i="1"/>
  <c r="J4263" i="1"/>
  <c r="J458" i="1"/>
  <c r="J3142" i="1"/>
  <c r="J837" i="1"/>
  <c r="I3617" i="1"/>
  <c r="I3781" i="1"/>
  <c r="I2731" i="1"/>
  <c r="I4576" i="1"/>
  <c r="J4187" i="1"/>
  <c r="I4052" i="1"/>
  <c r="I3027" i="1"/>
  <c r="I1778" i="1"/>
  <c r="J3091" i="1"/>
  <c r="I3414" i="1"/>
  <c r="I2636" i="1"/>
  <c r="J4095" i="1"/>
  <c r="I290" i="1"/>
  <c r="I892" i="1"/>
  <c r="I1767" i="1"/>
  <c r="I2287" i="1"/>
  <c r="J2157" i="1"/>
  <c r="J2495" i="1"/>
  <c r="I610" i="1"/>
  <c r="J1573" i="1"/>
  <c r="I3717" i="1"/>
  <c r="I1530" i="1"/>
  <c r="J4716" i="1"/>
  <c r="I1722" i="1"/>
  <c r="J4167" i="1"/>
  <c r="I1744" i="1"/>
  <c r="I608" i="1"/>
  <c r="I2017" i="1"/>
  <c r="J1716" i="1"/>
  <c r="J3429" i="1"/>
  <c r="I1410" i="1"/>
  <c r="J4262" i="1"/>
  <c r="J4310" i="1"/>
  <c r="I4275" i="1"/>
  <c r="J706" i="1"/>
  <c r="I4485" i="1"/>
  <c r="I2632" i="1"/>
  <c r="I3440" i="1"/>
  <c r="J2774" i="1"/>
  <c r="J4681" i="1"/>
  <c r="I2350" i="1"/>
  <c r="I3942" i="1"/>
  <c r="J1774" i="1"/>
  <c r="J4635" i="1"/>
  <c r="I846" i="1"/>
  <c r="J3465" i="1"/>
  <c r="I3172" i="1"/>
  <c r="I4560" i="1"/>
  <c r="I924" i="1"/>
  <c r="I3229" i="1"/>
  <c r="J1933" i="1"/>
  <c r="I2364" i="1"/>
  <c r="I2586" i="1"/>
  <c r="I4391" i="1"/>
  <c r="J1376" i="1"/>
  <c r="J1335" i="1"/>
  <c r="I4154" i="1"/>
  <c r="J638" i="1"/>
  <c r="J1000" i="1"/>
  <c r="I333" i="1"/>
  <c r="J1903" i="1"/>
  <c r="I1446" i="1"/>
  <c r="J168" i="1"/>
  <c r="I1836" i="1"/>
  <c r="J1597" i="1"/>
  <c r="J2771" i="1"/>
  <c r="I190" i="1"/>
  <c r="J2589" i="1"/>
  <c r="J590" i="1"/>
  <c r="J4863" i="1"/>
  <c r="I2999" i="1"/>
  <c r="J954" i="1"/>
  <c r="J2078" i="1"/>
  <c r="I4183" i="1"/>
  <c r="I1511" i="1"/>
  <c r="J3346" i="1"/>
  <c r="J395" i="1"/>
  <c r="I3704" i="1"/>
  <c r="J131" i="1"/>
  <c r="I1389" i="1"/>
  <c r="J139" i="1"/>
  <c r="J156" i="1"/>
  <c r="J1800" i="1"/>
  <c r="I3987" i="1"/>
  <c r="I2200" i="1"/>
  <c r="I1314" i="1"/>
  <c r="J443" i="1"/>
  <c r="J4640" i="1"/>
  <c r="I1628" i="1"/>
  <c r="I726" i="1"/>
  <c r="J4530" i="1"/>
  <c r="I2492" i="1"/>
  <c r="J2222" i="1"/>
  <c r="J3847" i="1"/>
  <c r="J2943" i="1"/>
  <c r="I1325" i="1"/>
  <c r="J841" i="1"/>
  <c r="I195" i="1"/>
  <c r="J4209" i="1"/>
  <c r="J4777" i="1"/>
  <c r="I2887" i="1"/>
  <c r="I2073" i="1"/>
  <c r="J4157" i="1"/>
  <c r="I3762" i="1"/>
  <c r="I364" i="1"/>
  <c r="I3362" i="1"/>
  <c r="I1645" i="1"/>
  <c r="J4633" i="1"/>
  <c r="J4480" i="1"/>
  <c r="J1996" i="1"/>
  <c r="J3025" i="1"/>
  <c r="I4942" i="1"/>
  <c r="I776" i="1"/>
  <c r="I6" i="1"/>
  <c r="J4547" i="1"/>
  <c r="I1301" i="1"/>
  <c r="I1649" i="1"/>
  <c r="J326" i="1"/>
  <c r="I402" i="1"/>
  <c r="I2845" i="1"/>
  <c r="J2135" i="1"/>
  <c r="I37" i="1"/>
  <c r="J1244" i="1"/>
  <c r="I3150" i="1"/>
  <c r="J3111" i="1"/>
  <c r="J3184" i="1"/>
  <c r="I3501" i="1"/>
  <c r="J947" i="1"/>
  <c r="I4672" i="1"/>
  <c r="I3651" i="1"/>
  <c r="I2186" i="1"/>
  <c r="I1266" i="1"/>
  <c r="I1595" i="1"/>
  <c r="I3543" i="1"/>
  <c r="J4274" i="1"/>
  <c r="I3801" i="1"/>
  <c r="J4965" i="1"/>
  <c r="I2742" i="1"/>
  <c r="I4486" i="1"/>
  <c r="J2793" i="1"/>
  <c r="J3334" i="1"/>
  <c r="I4941" i="1"/>
  <c r="J4232" i="1"/>
  <c r="I4525" i="1"/>
  <c r="J2564" i="1"/>
  <c r="J4958" i="1"/>
  <c r="J623" i="1"/>
  <c r="J2984" i="1"/>
  <c r="J4618" i="1"/>
  <c r="I368" i="1"/>
  <c r="I4384" i="1"/>
  <c r="J1922" i="1"/>
  <c r="I3710" i="1"/>
  <c r="J1272" i="1"/>
  <c r="I3642" i="1"/>
  <c r="J1593" i="1"/>
  <c r="J1041" i="1"/>
  <c r="J219" i="1"/>
  <c r="I1788" i="1"/>
  <c r="I2023" i="1"/>
  <c r="I303" i="1"/>
  <c r="I1041" i="1"/>
  <c r="J3183" i="1"/>
  <c r="J3204" i="1"/>
  <c r="I2386" i="1"/>
  <c r="I2192" i="1"/>
  <c r="J4780" i="1"/>
  <c r="I2439" i="1"/>
  <c r="I4423" i="1"/>
  <c r="I2480" i="1"/>
  <c r="J1543" i="1"/>
  <c r="I3110" i="1"/>
  <c r="I4359" i="1"/>
  <c r="I1605" i="1"/>
  <c r="I3198" i="1"/>
  <c r="J13" i="1"/>
  <c r="J4148" i="1"/>
  <c r="J4494" i="1"/>
  <c r="I1741" i="1"/>
  <c r="J2532" i="1"/>
  <c r="I455" i="1"/>
  <c r="J4116" i="1"/>
  <c r="I4435" i="1"/>
  <c r="I3592" i="1"/>
  <c r="I655" i="1"/>
  <c r="I1904" i="1"/>
  <c r="I1464" i="1"/>
  <c r="I2127" i="1"/>
  <c r="I1667" i="1"/>
  <c r="J1636" i="1"/>
  <c r="J1817" i="1"/>
  <c r="J795" i="1"/>
  <c r="J1546" i="1"/>
  <c r="J1088" i="1"/>
  <c r="I4075" i="1"/>
  <c r="I1059" i="1"/>
  <c r="I2664" i="1"/>
  <c r="J2655" i="1"/>
  <c r="I3920" i="1"/>
  <c r="J1483" i="1"/>
  <c r="J1951" i="1"/>
  <c r="J3278" i="1"/>
  <c r="J492" i="1"/>
  <c r="I4349" i="1"/>
  <c r="I130" i="1"/>
  <c r="I2471" i="1"/>
  <c r="J3557" i="1"/>
  <c r="J4981" i="1"/>
  <c r="I708" i="1"/>
  <c r="I575" i="1"/>
  <c r="I2812" i="1"/>
  <c r="I2188" i="1"/>
  <c r="J815" i="1"/>
  <c r="J2484" i="1"/>
  <c r="I1155" i="1"/>
  <c r="J1552" i="1"/>
  <c r="I3871" i="1"/>
  <c r="J3478" i="1"/>
  <c r="I426" i="1"/>
  <c r="I1050" i="1"/>
  <c r="J309" i="1"/>
  <c r="J200" i="1"/>
  <c r="J2207" i="1"/>
  <c r="I4213" i="1"/>
  <c r="J3404" i="1"/>
  <c r="I930" i="1"/>
  <c r="I3823" i="1"/>
  <c r="J1838" i="1"/>
  <c r="J301" i="1"/>
  <c r="I748" i="1"/>
  <c r="J3505" i="1"/>
  <c r="I984" i="1"/>
  <c r="I3195" i="1"/>
  <c r="I1146" i="1"/>
  <c r="J416" i="1"/>
  <c r="J2294" i="1"/>
  <c r="I392" i="1"/>
  <c r="I2060" i="1"/>
  <c r="J973" i="1"/>
  <c r="I2853" i="1"/>
  <c r="I2677" i="1"/>
  <c r="I4716" i="1"/>
  <c r="I219" i="1"/>
  <c r="J3851" i="1"/>
  <c r="I375" i="1"/>
  <c r="I3463" i="1"/>
  <c r="I2138" i="1"/>
  <c r="J2897" i="1"/>
  <c r="I2541" i="1"/>
  <c r="J3069" i="1"/>
  <c r="I3677" i="1"/>
  <c r="I3480" i="1"/>
  <c r="I4335" i="1"/>
  <c r="J2366" i="1"/>
  <c r="I1992" i="1"/>
  <c r="I954" i="1"/>
  <c r="J1637" i="1"/>
  <c r="J104" i="1"/>
  <c r="J2522" i="1"/>
  <c r="J523" i="1"/>
  <c r="I2945" i="1"/>
  <c r="J2211" i="1"/>
  <c r="I4877" i="1"/>
  <c r="J3340" i="1"/>
  <c r="J4237" i="1"/>
  <c r="I497" i="1"/>
  <c r="J3629" i="1"/>
  <c r="I2997" i="1"/>
  <c r="J1582" i="1"/>
  <c r="I967" i="1"/>
  <c r="I1847" i="1"/>
  <c r="I2393" i="1"/>
  <c r="J2861" i="1"/>
  <c r="J262" i="1"/>
  <c r="I3568" i="1"/>
  <c r="J4897" i="1"/>
  <c r="I3585" i="1"/>
  <c r="J394" i="1"/>
  <c r="J4811" i="1"/>
  <c r="J597" i="1"/>
  <c r="J2851" i="1"/>
  <c r="I3145" i="1"/>
  <c r="J3993" i="1"/>
  <c r="J3633" i="1"/>
  <c r="I4501" i="1"/>
  <c r="J3747" i="1"/>
  <c r="J3602" i="1"/>
  <c r="J1739" i="1"/>
  <c r="I1383" i="1"/>
  <c r="I1856" i="1"/>
  <c r="J1186" i="1"/>
  <c r="J137" i="1"/>
  <c r="J2182" i="1"/>
  <c r="J1724" i="1"/>
  <c r="J873" i="1"/>
  <c r="J3901" i="1"/>
  <c r="I3171" i="1"/>
  <c r="J4200" i="1"/>
  <c r="I436" i="1"/>
  <c r="I2929" i="1"/>
  <c r="J1222" i="1"/>
  <c r="J388" i="1"/>
  <c r="J3766" i="1"/>
  <c r="J379" i="1"/>
  <c r="I27" i="1"/>
  <c r="J479" i="1"/>
  <c r="I53" i="1"/>
  <c r="J4693" i="1"/>
  <c r="J912" i="1"/>
  <c r="J2936" i="1"/>
  <c r="J3496" i="1"/>
  <c r="J1465" i="1"/>
  <c r="J4151" i="1"/>
  <c r="J2665" i="1"/>
  <c r="J4558" i="1"/>
  <c r="I3900" i="1"/>
  <c r="J2360" i="1"/>
  <c r="I1935" i="1"/>
  <c r="J4522" i="1"/>
  <c r="J1141" i="1"/>
  <c r="I4729" i="1"/>
  <c r="J1958" i="1"/>
  <c r="I1940" i="1"/>
  <c r="I2062" i="1"/>
  <c r="J2213" i="1"/>
  <c r="I1353" i="1"/>
  <c r="J4602" i="1"/>
  <c r="J4810" i="1"/>
  <c r="I1926" i="1"/>
  <c r="I594" i="1"/>
  <c r="I3814" i="1"/>
  <c r="J1671" i="1"/>
  <c r="J3323" i="1"/>
  <c r="J3546" i="1"/>
  <c r="J1832" i="1"/>
  <c r="J1841" i="1"/>
  <c r="I1644" i="1"/>
  <c r="J1714" i="1"/>
  <c r="J438" i="1"/>
  <c r="I2490" i="1"/>
  <c r="I3243" i="1"/>
  <c r="J2694" i="1"/>
  <c r="J3059" i="1"/>
  <c r="I3514" i="1"/>
  <c r="J701" i="1"/>
  <c r="I158" i="1"/>
  <c r="I4439" i="1"/>
  <c r="I1762" i="1"/>
  <c r="I2649" i="1"/>
  <c r="I3412" i="1"/>
  <c r="J4001" i="1"/>
  <c r="I1614" i="1"/>
  <c r="I4763" i="1"/>
  <c r="J2479" i="1"/>
  <c r="I3608" i="1"/>
  <c r="I3838" i="1"/>
  <c r="J254" i="1"/>
  <c r="I4329" i="1"/>
  <c r="I3728" i="1"/>
  <c r="I1563" i="1"/>
  <c r="J4499" i="1"/>
  <c r="J4922" i="1"/>
  <c r="I2630" i="1"/>
  <c r="I3290" i="1"/>
  <c r="I3180" i="1"/>
  <c r="I3688" i="1"/>
  <c r="I3156" i="1"/>
  <c r="I261" i="1"/>
  <c r="I4389" i="1"/>
  <c r="J467" i="1"/>
  <c r="J4797" i="1"/>
  <c r="I4590" i="1"/>
  <c r="I4304" i="1"/>
  <c r="I4222" i="1"/>
  <c r="J3039" i="1"/>
  <c r="J346" i="1"/>
  <c r="J3853" i="1"/>
  <c r="I1080" i="1"/>
  <c r="I3790" i="1"/>
  <c r="J4645" i="1"/>
  <c r="I1470" i="1"/>
  <c r="J1113" i="1"/>
  <c r="J3862" i="1"/>
  <c r="J563" i="1"/>
  <c r="I1879" i="1"/>
  <c r="J3400" i="1"/>
  <c r="I650" i="1"/>
  <c r="J3667" i="1"/>
  <c r="J1621" i="1"/>
  <c r="J4566" i="1"/>
  <c r="J2352" i="1"/>
  <c r="J4978" i="1"/>
  <c r="I2253" i="1"/>
  <c r="I179" i="1"/>
  <c r="J4231" i="1"/>
  <c r="J3134" i="1"/>
  <c r="J3239" i="1"/>
  <c r="J1146" i="1"/>
  <c r="J4933" i="1"/>
  <c r="J2114" i="1"/>
  <c r="J754" i="1"/>
  <c r="J864" i="1"/>
  <c r="I1774" i="1"/>
  <c r="J3087" i="1"/>
  <c r="I2628" i="1"/>
  <c r="J4911" i="1"/>
  <c r="J3114" i="1"/>
  <c r="I240" i="1"/>
  <c r="I205" i="1"/>
  <c r="J2840" i="1"/>
  <c r="J3607" i="1"/>
  <c r="I4207" i="1"/>
  <c r="I4441" i="1"/>
  <c r="I1629" i="1"/>
  <c r="I1180" i="1"/>
  <c r="I3062" i="1"/>
  <c r="J4641" i="1"/>
  <c r="J1826" i="1"/>
  <c r="I2754" i="1"/>
  <c r="J2871" i="1"/>
  <c r="J2318" i="1"/>
  <c r="J2854" i="1"/>
  <c r="J562" i="1"/>
  <c r="I1375" i="1"/>
  <c r="J4450" i="1"/>
  <c r="I3312" i="1"/>
  <c r="J1434" i="1"/>
  <c r="J2727" i="1"/>
  <c r="I199" i="1"/>
  <c r="I3164" i="1"/>
  <c r="I2078" i="1"/>
  <c r="J3990" i="1"/>
  <c r="J1517" i="1"/>
  <c r="I425" i="1"/>
  <c r="I1851" i="1"/>
  <c r="I2368" i="1"/>
  <c r="J4164" i="1"/>
  <c r="I811" i="1"/>
  <c r="J3523" i="1"/>
  <c r="I793" i="1"/>
  <c r="I4598" i="1"/>
  <c r="I1830" i="1"/>
  <c r="J4193" i="1"/>
  <c r="J4298" i="1"/>
  <c r="J3240" i="1"/>
  <c r="J3445" i="1"/>
  <c r="I1800" i="1"/>
  <c r="J4098" i="1"/>
  <c r="J744" i="1"/>
  <c r="J3165" i="1"/>
  <c r="J4291" i="1"/>
  <c r="I2050" i="1"/>
  <c r="J931" i="1"/>
  <c r="J1421" i="1"/>
  <c r="I4843" i="1"/>
  <c r="J1928" i="1"/>
  <c r="J4743" i="1"/>
  <c r="I2968" i="1"/>
  <c r="J1540" i="1"/>
  <c r="J3481" i="1"/>
  <c r="I1956" i="1"/>
  <c r="I3466" i="1"/>
  <c r="I2202" i="1"/>
  <c r="J2700" i="1"/>
  <c r="I5" i="1"/>
  <c r="I2745" i="1"/>
  <c r="J3610" i="1"/>
  <c r="J203" i="1"/>
  <c r="J2364" i="1"/>
  <c r="J511" i="1"/>
  <c r="I428" i="1"/>
  <c r="J549" i="1"/>
  <c r="J4921" i="1"/>
  <c r="J886" i="1"/>
  <c r="J2524" i="1"/>
  <c r="I2886" i="1"/>
  <c r="I3856" i="1"/>
  <c r="J1957" i="1"/>
  <c r="I2770" i="1"/>
  <c r="I1487" i="1"/>
  <c r="J2684" i="1"/>
  <c r="J2557" i="1"/>
  <c r="J1417" i="1"/>
  <c r="J1279" i="1"/>
  <c r="J3938" i="1"/>
  <c r="I3455" i="1"/>
  <c r="I4369" i="1"/>
  <c r="J1783" i="1"/>
  <c r="J1105" i="1"/>
  <c r="I3561" i="1"/>
  <c r="J1079" i="1"/>
  <c r="I2549" i="1"/>
  <c r="I2505" i="1"/>
  <c r="I2147" i="1"/>
  <c r="I626" i="1"/>
  <c r="I693" i="1"/>
  <c r="J3895" i="1"/>
  <c r="I1295" i="1"/>
  <c r="I2506" i="1"/>
  <c r="J2644" i="1"/>
  <c r="J1254" i="1"/>
  <c r="J2891" i="1"/>
  <c r="J4884" i="1"/>
  <c r="I1413" i="1"/>
  <c r="I3836" i="1"/>
  <c r="J1295" i="1"/>
  <c r="I901" i="1"/>
  <c r="J2024" i="1"/>
  <c r="J3187" i="1"/>
  <c r="J4952" i="1"/>
  <c r="I1938" i="1"/>
  <c r="J2493" i="1"/>
  <c r="I766" i="1"/>
  <c r="I2243" i="1"/>
  <c r="J3135" i="1"/>
  <c r="I2018" i="1"/>
  <c r="J643" i="1"/>
  <c r="J3597" i="1"/>
  <c r="I1579" i="1"/>
  <c r="J2104" i="1"/>
  <c r="I1381" i="1"/>
  <c r="J1313" i="1"/>
  <c r="J2806" i="1"/>
  <c r="J3882" i="1"/>
  <c r="J1082" i="1"/>
  <c r="I1046" i="1"/>
  <c r="I2155" i="1"/>
  <c r="J4984" i="1"/>
  <c r="I4176" i="1"/>
  <c r="I1779" i="1"/>
  <c r="J3026" i="1"/>
  <c r="J3613" i="1"/>
  <c r="J2106" i="1"/>
  <c r="I2560" i="1"/>
  <c r="I3364" i="1"/>
  <c r="I1190" i="1"/>
  <c r="J686" i="1"/>
  <c r="J230" i="1"/>
  <c r="I134" i="1"/>
  <c r="I150" i="1"/>
  <c r="I3055" i="1"/>
  <c r="J1246" i="1"/>
  <c r="I3384" i="1"/>
  <c r="J1963" i="1"/>
  <c r="J2134" i="1"/>
  <c r="J2762" i="1"/>
  <c r="I2689" i="1"/>
  <c r="J3321" i="1"/>
  <c r="J2033" i="1"/>
  <c r="I671" i="1"/>
  <c r="I815" i="1"/>
  <c r="J4063" i="1"/>
  <c r="I1497" i="1"/>
  <c r="I3123" i="1"/>
  <c r="I2811" i="1"/>
  <c r="I1820" i="1"/>
  <c r="I1751" i="1"/>
  <c r="I2178" i="1"/>
  <c r="I2124" i="1"/>
  <c r="J3545" i="1"/>
  <c r="I947" i="1"/>
  <c r="I1378" i="1"/>
  <c r="I4617" i="1"/>
  <c r="I1143" i="1"/>
  <c r="I3763" i="1"/>
  <c r="I3933" i="1"/>
  <c r="J4705" i="1"/>
  <c r="J392" i="1"/>
  <c r="J3347" i="1"/>
  <c r="J4508" i="1"/>
  <c r="J73" i="1"/>
  <c r="I1035" i="1"/>
  <c r="J1370" i="1"/>
  <c r="J42" i="1"/>
  <c r="I1861" i="1"/>
  <c r="I2626" i="1"/>
  <c r="J2492" i="1"/>
  <c r="I4776" i="1"/>
  <c r="I3262" i="1"/>
  <c r="I2343" i="1"/>
  <c r="J94" i="1"/>
  <c r="J3957" i="1"/>
  <c r="I4115" i="1"/>
  <c r="I624" i="1"/>
  <c r="J732" i="1"/>
  <c r="I3424" i="1"/>
  <c r="I825" i="1"/>
  <c r="I193" i="1"/>
  <c r="I1252" i="1"/>
  <c r="J3106" i="1"/>
  <c r="I2357" i="1"/>
  <c r="I872" i="1"/>
  <c r="I201" i="1"/>
  <c r="I4402" i="1"/>
  <c r="I443" i="1"/>
  <c r="I3201" i="1"/>
  <c r="J4691" i="1"/>
  <c r="I3840" i="1"/>
  <c r="I1756" i="1"/>
  <c r="I347" i="1"/>
  <c r="I4452" i="1"/>
  <c r="I4741" i="1"/>
  <c r="J4105" i="1"/>
  <c r="J503" i="1"/>
  <c r="I1870" i="1"/>
  <c r="I3226" i="1"/>
  <c r="J3033" i="1"/>
  <c r="I3661" i="1"/>
  <c r="I1104" i="1"/>
  <c r="I3832" i="1"/>
  <c r="J4294" i="1"/>
  <c r="I1427" i="1"/>
  <c r="I3982" i="1"/>
  <c r="J548" i="1"/>
  <c r="I459" i="1"/>
  <c r="J2981" i="1"/>
  <c r="I760" i="1"/>
  <c r="I2691" i="1"/>
  <c r="J4914" i="1"/>
  <c r="I2359" i="1"/>
  <c r="I4133" i="1"/>
  <c r="J4282" i="1"/>
  <c r="I2792" i="1"/>
  <c r="J765" i="1"/>
  <c r="I3272" i="1"/>
  <c r="I1055" i="1"/>
  <c r="J3782" i="1"/>
  <c r="I4008" i="1"/>
  <c r="I2205" i="1"/>
  <c r="J3927" i="1"/>
  <c r="J4740" i="1"/>
  <c r="J604" i="1"/>
  <c r="J146" i="1"/>
  <c r="I1331" i="1"/>
  <c r="I2638" i="1"/>
  <c r="I4106" i="1"/>
  <c r="I509" i="1"/>
  <c r="J4333" i="1"/>
  <c r="I1552" i="1"/>
  <c r="J2191" i="1"/>
  <c r="J3696" i="1"/>
  <c r="J3125" i="1"/>
  <c r="J2068" i="1"/>
  <c r="J2612" i="1"/>
  <c r="I1613" i="1"/>
  <c r="I174" i="1"/>
  <c r="I3857" i="1"/>
  <c r="I4315" i="1"/>
  <c r="J2291" i="1"/>
  <c r="J363" i="1"/>
  <c r="J3083" i="1"/>
  <c r="I1384" i="1"/>
  <c r="J3291" i="1"/>
  <c r="J959" i="1"/>
  <c r="I1863" i="1"/>
  <c r="J114" i="1"/>
  <c r="I4837" i="1"/>
  <c r="J556" i="1"/>
  <c r="I4970" i="1"/>
  <c r="I4473" i="1"/>
  <c r="I2940" i="1"/>
  <c r="J1109" i="1"/>
  <c r="J4483" i="1"/>
  <c r="I2838" i="1"/>
  <c r="I4968" i="1"/>
  <c r="I3288" i="1"/>
  <c r="I4852" i="1"/>
  <c r="I602" i="1"/>
  <c r="J4487" i="1"/>
  <c r="J3531" i="1"/>
  <c r="J3246" i="1"/>
  <c r="J1177" i="1"/>
  <c r="I389" i="1"/>
  <c r="I2885" i="1"/>
  <c r="J3823" i="1"/>
  <c r="J1734" i="1"/>
  <c r="I1451" i="1"/>
  <c r="I3643" i="1"/>
  <c r="I3562" i="1"/>
  <c r="J3577" i="1"/>
  <c r="J811" i="1"/>
  <c r="J318" i="1"/>
  <c r="I155" i="1"/>
  <c r="J452" i="1"/>
  <c r="J4006" i="1"/>
  <c r="I393" i="1"/>
  <c r="J657" i="1"/>
  <c r="J2417" i="1"/>
  <c r="I2037" i="1"/>
  <c r="I64" i="1"/>
  <c r="J2186" i="1"/>
  <c r="I3387" i="1"/>
  <c r="I2211" i="1"/>
  <c r="J4009" i="1"/>
  <c r="J3167" i="1"/>
  <c r="J3843" i="1"/>
  <c r="J2754" i="1"/>
  <c r="I94" i="1"/>
  <c r="I2744" i="1"/>
  <c r="I2218" i="1"/>
  <c r="J1271" i="1"/>
  <c r="I4848" i="1"/>
  <c r="J4418" i="1"/>
  <c r="I3398" i="1"/>
  <c r="J2739" i="1"/>
  <c r="J476" i="1"/>
  <c r="J3670" i="1"/>
  <c r="J4834" i="1"/>
  <c r="J3828" i="1"/>
  <c r="I4681" i="1"/>
  <c r="J4971" i="1"/>
  <c r="I769" i="1"/>
  <c r="J4464" i="1"/>
  <c r="J2428" i="1"/>
  <c r="I3951" i="1"/>
  <c r="I1837" i="1"/>
  <c r="I4785" i="1"/>
  <c r="I1808" i="1"/>
  <c r="I4822" i="1"/>
  <c r="I532" i="1"/>
  <c r="I3905" i="1"/>
  <c r="I2846" i="1"/>
  <c r="I35" i="1"/>
  <c r="J1332" i="1"/>
  <c r="I817" i="1"/>
  <c r="J1226" i="1"/>
  <c r="J780" i="1"/>
  <c r="J2175" i="1"/>
  <c r="I2139" i="1"/>
  <c r="J380" i="1"/>
  <c r="J601" i="1"/>
  <c r="I907" i="1"/>
  <c r="I3727" i="1"/>
  <c r="J2333" i="1"/>
  <c r="I3885" i="1"/>
  <c r="J4168" i="1"/>
  <c r="I2874" i="1"/>
  <c r="J227" i="1"/>
  <c r="J2460" i="1"/>
  <c r="I1545" i="1"/>
  <c r="J1601" i="1"/>
  <c r="J2890" i="1"/>
  <c r="J3791" i="1"/>
  <c r="J1763" i="1"/>
  <c r="I4850" i="1"/>
  <c r="J1017" i="1"/>
  <c r="J208" i="1"/>
  <c r="J2722" i="1"/>
  <c r="I4954" i="1"/>
  <c r="J3543" i="1"/>
  <c r="L2079" i="1"/>
  <c r="L2165" i="1"/>
  <c r="L1113" i="1"/>
  <c r="L1249" i="1"/>
  <c r="L4519" i="1"/>
  <c r="L2521" i="1"/>
  <c r="L2215" i="1"/>
  <c r="L4721" i="1"/>
  <c r="L2178" i="1"/>
  <c r="L1386" i="1"/>
  <c r="L4717" i="1"/>
  <c r="L4334" i="1"/>
  <c r="L3400" i="1"/>
  <c r="L4493" i="1"/>
  <c r="L3723" i="1"/>
  <c r="L4905" i="1"/>
  <c r="L872" i="1"/>
  <c r="L764" i="1"/>
  <c r="L1910" i="1"/>
  <c r="L4873" i="1"/>
  <c r="L1912" i="1"/>
  <c r="L1495" i="1"/>
  <c r="L3905" i="1"/>
  <c r="L3233" i="1"/>
  <c r="L3016" i="1"/>
  <c r="L3593" i="1"/>
  <c r="L117" i="1"/>
  <c r="L2096" i="1"/>
  <c r="L2584" i="1"/>
  <c r="L165" i="1"/>
  <c r="L1552" i="1"/>
  <c r="L3539" i="1"/>
  <c r="L2172" i="1"/>
  <c r="L739" i="1"/>
  <c r="L3337" i="1"/>
  <c r="L4398" i="1"/>
  <c r="L1582" i="1"/>
  <c r="L4714" i="1"/>
  <c r="L4186" i="1"/>
  <c r="L3248" i="1"/>
  <c r="L155" i="1"/>
  <c r="L458" i="1"/>
  <c r="L2382" i="1"/>
  <c r="L72" i="1"/>
  <c r="L3880" i="1"/>
  <c r="L154" i="1"/>
  <c r="L2854" i="1"/>
  <c r="L96" i="1"/>
  <c r="L4247" i="1"/>
  <c r="L3033" i="1"/>
  <c r="L2078" i="1"/>
  <c r="L783" i="1"/>
  <c r="L3554" i="1"/>
  <c r="L1179" i="1"/>
  <c r="L419" i="1"/>
  <c r="L2878" i="1"/>
  <c r="L1434" i="1"/>
  <c r="L2254" i="1"/>
  <c r="L2736" i="1"/>
  <c r="L201" i="1"/>
  <c r="L275" i="1"/>
  <c r="L4410" i="1"/>
  <c r="L3591" i="1"/>
  <c r="L3516" i="1"/>
  <c r="L2376" i="1"/>
  <c r="L2778" i="1"/>
  <c r="L4566" i="1"/>
  <c r="L1821" i="1"/>
  <c r="L3419" i="1"/>
  <c r="L4906" i="1"/>
  <c r="L3227" i="1"/>
  <c r="L182" i="1"/>
  <c r="L3191" i="1"/>
  <c r="L4111" i="1"/>
  <c r="L928" i="1"/>
  <c r="L2139" i="1"/>
  <c r="L4421" i="1"/>
  <c r="L1697" i="1"/>
  <c r="L3467" i="1"/>
  <c r="L2592" i="1"/>
  <c r="L1750" i="1"/>
  <c r="L1182" i="1"/>
  <c r="L435" i="1"/>
  <c r="L2202" i="1"/>
  <c r="L2125" i="1"/>
  <c r="L2716" i="1"/>
  <c r="L1459" i="1"/>
  <c r="L4161" i="1"/>
  <c r="L298" i="1"/>
  <c r="L585" i="1"/>
  <c r="L811" i="1"/>
  <c r="L4913" i="1"/>
  <c r="L3616" i="1"/>
  <c r="L1229" i="1"/>
  <c r="L4104" i="1"/>
  <c r="L1368" i="1"/>
  <c r="L3536" i="1"/>
  <c r="L156" i="1"/>
  <c r="L2426" i="1"/>
  <c r="L39" i="1"/>
  <c r="L646" i="1"/>
  <c r="J4417" i="1"/>
  <c r="J3403" i="1"/>
  <c r="I1653" i="1"/>
  <c r="I4854" i="1"/>
  <c r="J1362" i="1"/>
  <c r="I2832" i="1"/>
  <c r="J3366" i="1"/>
  <c r="I3451" i="1"/>
  <c r="J1547" i="1"/>
  <c r="I4112" i="1"/>
  <c r="I2891" i="1"/>
  <c r="I2443" i="1"/>
  <c r="J4636" i="1"/>
  <c r="J289" i="1"/>
  <c r="J3282" i="1"/>
  <c r="J293" i="1"/>
  <c r="I4589" i="1"/>
  <c r="I1462" i="1"/>
  <c r="J777" i="1"/>
  <c r="J4736" i="1"/>
  <c r="I4181" i="1"/>
  <c r="J737" i="1"/>
  <c r="I4581" i="1"/>
  <c r="J2194" i="1"/>
  <c r="J1660" i="1"/>
  <c r="J3812" i="1"/>
  <c r="J4086" i="1"/>
  <c r="I4279" i="1"/>
  <c r="I2661" i="1"/>
  <c r="I2931" i="1"/>
  <c r="I1841" i="1"/>
  <c r="I379" i="1"/>
  <c r="I4195" i="1"/>
  <c r="I1979" i="1"/>
  <c r="J51" i="1"/>
  <c r="I39" i="1"/>
  <c r="J3325" i="1"/>
  <c r="J484" i="1"/>
  <c r="J3933" i="1"/>
  <c r="I1907" i="1"/>
  <c r="J1077" i="1"/>
  <c r="I3636" i="1"/>
  <c r="J1598" i="1"/>
  <c r="I1978" i="1"/>
  <c r="J3804" i="1"/>
  <c r="I1523" i="1"/>
  <c r="J4549" i="1"/>
  <c r="J3369" i="1"/>
  <c r="I2280" i="1"/>
  <c r="J2199" i="1"/>
  <c r="J3966" i="1"/>
  <c r="I1937" i="1"/>
  <c r="J3405" i="1"/>
  <c r="J2985" i="1"/>
  <c r="I189" i="1"/>
  <c r="J4504" i="1"/>
  <c r="J142" i="1"/>
  <c r="I2451" i="1"/>
  <c r="I2044" i="1"/>
  <c r="I2577" i="1"/>
  <c r="J1054" i="1"/>
  <c r="J1586" i="1"/>
  <c r="J510" i="1"/>
  <c r="J1281" i="1"/>
  <c r="J3276" i="1"/>
  <c r="J3603" i="1"/>
  <c r="J1530" i="1"/>
  <c r="I1058" i="1"/>
  <c r="I1498" i="1"/>
  <c r="I1132" i="1"/>
  <c r="J3061" i="1"/>
  <c r="J2573" i="1"/>
  <c r="J3510" i="1"/>
  <c r="I965" i="1"/>
  <c r="J4667" i="1"/>
  <c r="J2976" i="1"/>
  <c r="J4271" i="1"/>
  <c r="I3506" i="1"/>
  <c r="J1721" i="1"/>
  <c r="J2869" i="1"/>
  <c r="J1331" i="1"/>
  <c r="I4024" i="1"/>
  <c r="J3339" i="1"/>
  <c r="J4330" i="1"/>
  <c r="J1471" i="1"/>
  <c r="J2003" i="1"/>
  <c r="J2641" i="1"/>
  <c r="J1801" i="1"/>
  <c r="J3449" i="1"/>
  <c r="I3331" i="1"/>
  <c r="I526" i="1"/>
  <c r="J3222" i="1"/>
  <c r="I2509" i="1"/>
  <c r="I22" i="1"/>
  <c r="J3811" i="1"/>
  <c r="J2770" i="1"/>
  <c r="J2520" i="1"/>
  <c r="I4314" i="1"/>
  <c r="J993" i="1"/>
  <c r="J1135" i="1"/>
  <c r="J3105" i="1"/>
  <c r="I3863" i="1"/>
  <c r="I2" i="1"/>
  <c r="I3983" i="1"/>
  <c r="J4941" i="1"/>
  <c r="I4097" i="1"/>
  <c r="J663" i="1"/>
  <c r="I654" i="1"/>
  <c r="J4356" i="1"/>
  <c r="J1124" i="1"/>
  <c r="J3480" i="1"/>
  <c r="J2103" i="1"/>
  <c r="I1194" i="1"/>
  <c r="I2270" i="1"/>
  <c r="I3525" i="1"/>
  <c r="I3360" i="1"/>
  <c r="I863" i="1"/>
  <c r="I1452" i="1"/>
  <c r="I3808" i="1"/>
  <c r="I2001" i="1"/>
  <c r="I4209" i="1"/>
  <c r="J1805" i="1"/>
  <c r="I462" i="1"/>
  <c r="J839" i="1"/>
  <c r="J1206" i="1"/>
  <c r="I4271" i="1"/>
  <c r="I1140" i="1"/>
  <c r="J1898" i="1"/>
  <c r="I4739" i="1"/>
  <c r="I1070" i="1"/>
  <c r="I3442" i="1"/>
  <c r="I2092" i="1"/>
  <c r="J105" i="1"/>
  <c r="I2081" i="1"/>
  <c r="I3185" i="1"/>
  <c r="J4363" i="1"/>
  <c r="I977" i="1"/>
  <c r="I2805" i="1"/>
  <c r="I4020" i="1"/>
  <c r="I2587" i="1"/>
  <c r="I113" i="1"/>
  <c r="J1380" i="1"/>
  <c r="I3306" i="1"/>
  <c r="I702" i="1"/>
  <c r="J2464" i="1"/>
  <c r="J1646" i="1"/>
  <c r="J4665" i="1"/>
  <c r="J2751" i="1"/>
  <c r="I4170" i="1"/>
  <c r="J4188" i="1"/>
  <c r="I2678" i="1"/>
  <c r="I1237" i="1"/>
  <c r="I908" i="1"/>
  <c r="J4064" i="1"/>
  <c r="I3912" i="1"/>
  <c r="J3462" i="1"/>
  <c r="I4707" i="1"/>
  <c r="J642" i="1"/>
  <c r="J1166" i="1"/>
  <c r="I4771" i="1"/>
  <c r="I3340" i="1"/>
  <c r="J3605" i="1"/>
  <c r="I3408" i="1"/>
  <c r="J2816" i="1"/>
  <c r="I899" i="1"/>
  <c r="J4857" i="1"/>
  <c r="I4722" i="1"/>
  <c r="J2415" i="1"/>
  <c r="J1344" i="1"/>
  <c r="I1287" i="1"/>
  <c r="J1367" i="1"/>
  <c r="J2608" i="1"/>
  <c r="I2785" i="1"/>
  <c r="I1968" i="1"/>
  <c r="I3070" i="1"/>
  <c r="J3098" i="1"/>
  <c r="I79" i="1"/>
  <c r="I4268" i="1"/>
  <c r="I454" i="1"/>
  <c r="I3916" i="1"/>
  <c r="I133" i="1"/>
  <c r="I2024" i="1"/>
  <c r="J2320" i="1"/>
  <c r="J4053" i="1"/>
  <c r="J2204" i="1"/>
  <c r="I4465" i="1"/>
  <c r="J4314" i="1"/>
  <c r="J1768" i="1"/>
  <c r="J2650" i="1"/>
  <c r="I3654" i="1"/>
  <c r="J3897" i="1"/>
  <c r="J3521" i="1"/>
  <c r="I3542" i="1"/>
  <c r="I922" i="1"/>
  <c r="J44" i="1"/>
  <c r="J2613" i="1"/>
  <c r="J418" i="1"/>
  <c r="J867" i="1"/>
  <c r="I4894" i="1"/>
  <c r="I2529" i="1"/>
  <c r="J3650" i="1"/>
  <c r="I683" i="1"/>
  <c r="J4288" i="1"/>
  <c r="J4021" i="1"/>
  <c r="J2545" i="1"/>
  <c r="J3074" i="1"/>
  <c r="J789" i="1"/>
  <c r="J349" i="1"/>
  <c r="J1444" i="1"/>
  <c r="I3242" i="1"/>
  <c r="I315" i="1"/>
  <c r="I4091" i="1"/>
  <c r="J2169" i="1"/>
  <c r="I2978" i="1"/>
  <c r="I580" i="1"/>
  <c r="J3048" i="1"/>
  <c r="J823" i="1"/>
  <c r="J1946" i="1"/>
  <c r="I482" i="1"/>
  <c r="J2010" i="1"/>
  <c r="J269" i="1"/>
  <c r="J958" i="1"/>
  <c r="J4324" i="1"/>
  <c r="J1608" i="1"/>
  <c r="J2292" i="1"/>
  <c r="J3596" i="1"/>
  <c r="I968" i="1"/>
  <c r="J4150" i="1"/>
  <c r="J151" i="1"/>
  <c r="J3929" i="1"/>
  <c r="J353" i="1"/>
  <c r="J870" i="1"/>
  <c r="J1782" i="1"/>
  <c r="I406" i="1"/>
  <c r="I3005" i="1"/>
  <c r="J3809" i="1"/>
  <c r="I3236" i="1"/>
  <c r="J1290" i="1"/>
  <c r="I4216" i="1"/>
  <c r="J2649" i="1"/>
  <c r="I4537" i="1"/>
  <c r="J10" i="1"/>
  <c r="J2410" i="1"/>
  <c r="J2839" i="1"/>
  <c r="J3654" i="1"/>
  <c r="I4817" i="1"/>
  <c r="J4920" i="1"/>
  <c r="J2444" i="1"/>
  <c r="J3128" i="1"/>
  <c r="I4126" i="1"/>
  <c r="I3286" i="1"/>
  <c r="J116" i="1"/>
  <c r="J930" i="1"/>
  <c r="J2652" i="1"/>
  <c r="I477" i="1"/>
  <c r="I2173" i="1"/>
  <c r="J1833" i="1"/>
  <c r="I1231" i="1"/>
  <c r="J2788" i="1"/>
  <c r="I3515" i="1"/>
  <c r="I4967" i="1"/>
  <c r="J3550" i="1"/>
  <c r="J1799" i="1"/>
  <c r="J4932" i="1"/>
  <c r="I2229" i="1"/>
  <c r="I4695" i="1"/>
  <c r="J4097" i="1"/>
  <c r="J255" i="1"/>
  <c r="I2837" i="1"/>
  <c r="I579" i="1"/>
  <c r="I484" i="1"/>
  <c r="I2108" i="1"/>
  <c r="J3006" i="1"/>
  <c r="J4919" i="1"/>
  <c r="J2610" i="1"/>
  <c r="J118" i="1"/>
  <c r="I3766" i="1"/>
  <c r="J3793" i="1"/>
  <c r="I3880" i="1"/>
  <c r="J3684" i="1"/>
  <c r="J2459" i="1"/>
  <c r="I1927" i="1"/>
  <c r="J3451" i="1"/>
  <c r="J473" i="1"/>
  <c r="J2142" i="1"/>
  <c r="J3229" i="1"/>
  <c r="I1345" i="1"/>
  <c r="J2488" i="1"/>
  <c r="J2" i="1"/>
  <c r="J1482" i="1"/>
  <c r="I2061" i="1"/>
  <c r="J113" i="1"/>
  <c r="J3738" i="1"/>
  <c r="J3580" i="1"/>
  <c r="I1993" i="1"/>
  <c r="J1029" i="1"/>
  <c r="I1720" i="1"/>
  <c r="J1964" i="1"/>
  <c r="I2048" i="1"/>
  <c r="J2442" i="1"/>
  <c r="J1289" i="1"/>
  <c r="I1096" i="1"/>
  <c r="I1561" i="1"/>
  <c r="J1262" i="1"/>
  <c r="I2748" i="1"/>
  <c r="I4740" i="1"/>
  <c r="J2932" i="1"/>
  <c r="I3241" i="1"/>
  <c r="J1969" i="1"/>
  <c r="J2400" i="1"/>
  <c r="J2099" i="1"/>
  <c r="I3603" i="1"/>
  <c r="J3469" i="1"/>
  <c r="J2115" i="1"/>
  <c r="I1601" i="1"/>
  <c r="I1124" i="1"/>
  <c r="J3267" i="1"/>
  <c r="I51" i="1"/>
  <c r="I4853" i="1"/>
  <c r="I617" i="1"/>
  <c r="J3096" i="1"/>
  <c r="I2819" i="1"/>
  <c r="J3436" i="1"/>
  <c r="J1339" i="1"/>
  <c r="J3883" i="1"/>
  <c r="I807" i="1"/>
  <c r="J3271" i="1"/>
  <c r="J3967" i="1"/>
  <c r="I3204" i="1"/>
  <c r="J4091" i="1"/>
  <c r="I1958" i="1"/>
  <c r="I2863" i="1"/>
  <c r="I4677" i="1"/>
  <c r="J4212" i="1"/>
  <c r="I3783" i="1"/>
  <c r="I4633" i="1"/>
  <c r="I992" i="1"/>
  <c r="I4794" i="1"/>
  <c r="I761" i="1"/>
  <c r="J2735" i="1"/>
  <c r="I1895" i="1"/>
  <c r="I3805" i="1"/>
  <c r="I4645" i="1"/>
  <c r="J4203" i="1"/>
  <c r="J2901" i="1"/>
  <c r="I1700" i="1"/>
  <c r="J3504" i="1"/>
  <c r="I3175" i="1"/>
  <c r="J4351" i="1"/>
  <c r="I2398" i="1"/>
  <c r="I1415" i="1"/>
  <c r="I3341" i="1"/>
  <c r="I1188" i="1"/>
  <c r="I468" i="1"/>
  <c r="I2284" i="1"/>
  <c r="I4656" i="1"/>
  <c r="J2526" i="1"/>
  <c r="J1828" i="1"/>
  <c r="J3221" i="1"/>
  <c r="J2026" i="1"/>
  <c r="J2319" i="1"/>
  <c r="J9" i="1"/>
  <c r="I2769" i="1"/>
  <c r="I1802" i="1"/>
  <c r="I2035" i="1"/>
  <c r="J2975" i="1"/>
  <c r="J1823" i="1"/>
  <c r="I3047" i="1"/>
  <c r="I1366" i="1"/>
  <c r="I2446" i="1"/>
  <c r="J2244" i="1"/>
  <c r="J4325" i="1"/>
  <c r="I3497" i="1"/>
  <c r="I3108" i="1"/>
  <c r="I4824" i="1"/>
  <c r="J4627" i="1"/>
  <c r="J4617" i="1"/>
  <c r="I960" i="1"/>
  <c r="J4311" i="1"/>
  <c r="I4096" i="1"/>
  <c r="I3308" i="1"/>
  <c r="J4745" i="1"/>
  <c r="J63" i="1"/>
  <c r="J1309" i="1"/>
  <c r="J3715" i="1"/>
  <c r="I995" i="1"/>
  <c r="I1109" i="1"/>
  <c r="J3891" i="1"/>
  <c r="I487" i="1"/>
  <c r="I3575" i="1"/>
  <c r="J4092" i="1"/>
  <c r="I1587" i="1"/>
  <c r="J2945" i="1"/>
  <c r="I1313" i="1"/>
  <c r="I1868" i="1"/>
  <c r="J1014" i="1"/>
  <c r="I4419" i="1"/>
  <c r="I3813" i="1"/>
  <c r="I4230" i="1"/>
  <c r="J2733" i="1"/>
  <c r="I2932" i="1"/>
  <c r="I4745" i="1"/>
  <c r="J1938" i="1"/>
  <c r="J3525" i="1"/>
  <c r="I3422" i="1"/>
  <c r="J1311" i="1"/>
  <c r="J3831" i="1"/>
  <c r="I3875" i="1"/>
  <c r="J1632" i="1"/>
  <c r="J955" i="1"/>
  <c r="J1158" i="1"/>
  <c r="J4523" i="1"/>
  <c r="J2185" i="1"/>
  <c r="J3302" i="1"/>
  <c r="J1327" i="1"/>
  <c r="I1090" i="1"/>
  <c r="J4528" i="1"/>
  <c r="I890" i="1"/>
  <c r="I1414" i="1"/>
  <c r="J3931" i="1"/>
  <c r="I3867" i="1"/>
  <c r="I4" i="1"/>
  <c r="J1622" i="1"/>
  <c r="I3706" i="1"/>
  <c r="J925" i="1"/>
  <c r="J2519" i="1"/>
  <c r="I1171" i="1"/>
  <c r="I1189" i="1"/>
  <c r="I106" i="1"/>
  <c r="I2925" i="1"/>
  <c r="I1327" i="1"/>
  <c r="I1213" i="1"/>
  <c r="I3932" i="1"/>
  <c r="J1350" i="1"/>
  <c r="I2562" i="1"/>
  <c r="J3251" i="1"/>
  <c r="I308" i="1"/>
  <c r="I178" i="1"/>
  <c r="I1280" i="1"/>
  <c r="I3240" i="1"/>
  <c r="I69" i="1"/>
  <c r="J610" i="1"/>
  <c r="J4057" i="1"/>
  <c r="I2675" i="1"/>
  <c r="J432" i="1"/>
  <c r="I1176" i="1"/>
  <c r="I4979" i="1"/>
  <c r="J4079" i="1"/>
  <c r="J964" i="1"/>
  <c r="J368" i="1"/>
  <c r="J3212" i="1"/>
  <c r="I3037" i="1"/>
  <c r="I2066" i="1"/>
  <c r="I4390" i="1"/>
  <c r="J237" i="1"/>
  <c r="J282" i="1"/>
  <c r="I759" i="1"/>
  <c r="J3051" i="1"/>
  <c r="J869" i="1"/>
  <c r="I2796" i="1"/>
  <c r="I891" i="1"/>
  <c r="J95" i="1"/>
  <c r="J172" i="1"/>
  <c r="J751" i="1"/>
  <c r="I3785" i="1"/>
  <c r="I2971" i="1"/>
  <c r="J1802" i="1"/>
  <c r="J3215" i="1"/>
  <c r="I3957" i="1"/>
  <c r="J3753" i="1"/>
  <c r="I4918" i="1"/>
  <c r="I148" i="1"/>
  <c r="J4336" i="1"/>
  <c r="I2756" i="1"/>
  <c r="I287" i="1"/>
  <c r="J4068" i="1"/>
  <c r="J4277" i="1"/>
  <c r="J435" i="1"/>
  <c r="J3872" i="1"/>
  <c r="J4757" i="1"/>
  <c r="I4638" i="1"/>
  <c r="I1652" i="1"/>
  <c r="I259" i="1"/>
  <c r="I711" i="1"/>
  <c r="J412" i="1"/>
  <c r="I1995" i="1"/>
  <c r="I2225" i="1"/>
  <c r="I1215" i="1"/>
  <c r="J1020" i="1"/>
  <c r="I4078" i="1"/>
  <c r="J918" i="1"/>
  <c r="I2143" i="1"/>
  <c r="J2837" i="1"/>
  <c r="J2260" i="1"/>
  <c r="J1704" i="1"/>
  <c r="I153" i="1"/>
  <c r="J525" i="1"/>
  <c r="J2857" i="1"/>
  <c r="I4938" i="1"/>
  <c r="J779" i="1"/>
  <c r="J246" i="1"/>
  <c r="J3722" i="1"/>
  <c r="J2422" i="1"/>
  <c r="J455" i="1"/>
  <c r="J1198" i="1"/>
  <c r="I4821" i="1"/>
  <c r="I3853" i="1"/>
  <c r="I3826" i="1"/>
  <c r="J2097" i="1"/>
  <c r="J1521" i="1"/>
  <c r="I405" i="1"/>
  <c r="J2455" i="1"/>
  <c r="I2495" i="1"/>
  <c r="I3913" i="1"/>
  <c r="I3696" i="1"/>
  <c r="J895" i="1"/>
  <c r="J1250" i="1"/>
  <c r="I917" i="1"/>
  <c r="J2508" i="1"/>
  <c r="J1438" i="1"/>
  <c r="I2260" i="1"/>
  <c r="I1418" i="1"/>
  <c r="I717" i="1"/>
  <c r="J4695" i="1"/>
  <c r="I1052" i="1"/>
  <c r="I2512" i="1"/>
  <c r="I3921" i="1"/>
  <c r="J98" i="1"/>
  <c r="J2769" i="1"/>
  <c r="I4105" i="1"/>
  <c r="J3589" i="1"/>
  <c r="I329" i="1"/>
  <c r="J1184" i="1"/>
  <c r="I625" i="1"/>
  <c r="I416" i="1"/>
  <c r="I2052" i="1"/>
  <c r="J2269" i="1"/>
  <c r="J4165" i="1"/>
  <c r="J3035" i="1"/>
  <c r="I950" i="1"/>
  <c r="I3613" i="1"/>
  <c r="I1472" i="1"/>
  <c r="J1317" i="1"/>
  <c r="I942" i="1"/>
  <c r="J4323" i="1"/>
  <c r="I4704" i="1"/>
  <c r="J2070" i="1"/>
  <c r="I2248" i="1"/>
  <c r="J245" i="1"/>
  <c r="I3679" i="1"/>
  <c r="I612" i="1"/>
  <c r="I4498" i="1"/>
  <c r="I2328" i="1"/>
  <c r="I1376" i="1"/>
  <c r="J2968" i="1"/>
  <c r="I837" i="1"/>
  <c r="I705" i="1"/>
  <c r="I2766" i="1"/>
  <c r="I2083" i="1"/>
  <c r="I4237" i="1"/>
  <c r="J1495" i="1"/>
  <c r="I3583" i="1"/>
  <c r="J3758" i="1"/>
  <c r="I2170" i="1"/>
  <c r="J2790" i="1"/>
  <c r="I3458" i="1"/>
  <c r="J3080" i="1"/>
  <c r="J1216" i="1"/>
  <c r="J4484" i="1"/>
  <c r="J2305" i="1"/>
  <c r="J3921" i="1"/>
  <c r="J3093" i="1"/>
  <c r="I1803" i="1"/>
  <c r="J339" i="1"/>
  <c r="I3964" i="1"/>
  <c r="I4458" i="1"/>
  <c r="J163" i="1"/>
  <c r="I4064" i="1"/>
  <c r="I2639" i="1"/>
  <c r="I1963" i="1"/>
  <c r="I1522" i="1"/>
  <c r="I2970" i="1"/>
  <c r="J101" i="1"/>
  <c r="J3082" i="1"/>
  <c r="J3935" i="1"/>
  <c r="I3634" i="1"/>
  <c r="J1117" i="1"/>
  <c r="J2934" i="1"/>
  <c r="I723" i="1"/>
  <c r="J757" i="1"/>
  <c r="I3297" i="1"/>
  <c r="I4436" i="1"/>
  <c r="J2569" i="1"/>
  <c r="I2983" i="1"/>
  <c r="J3268" i="1"/>
  <c r="J4470" i="1"/>
  <c r="I731" i="1"/>
  <c r="J3484" i="1"/>
  <c r="J4854" i="1"/>
  <c r="I1049" i="1"/>
  <c r="I1739" i="1"/>
  <c r="J1374" i="1"/>
  <c r="J4950" i="1"/>
  <c r="J4019" i="1"/>
  <c r="I3215" i="1"/>
  <c r="I1616" i="1"/>
  <c r="I18" i="1"/>
  <c r="I146" i="1"/>
  <c r="I4375" i="1"/>
  <c r="I4388" i="1"/>
  <c r="I2597" i="1"/>
  <c r="J917" i="1"/>
  <c r="J4017" i="1"/>
  <c r="J4416" i="1"/>
  <c r="J2301" i="1"/>
  <c r="J664" i="1"/>
  <c r="I4748" i="1"/>
  <c r="J1248" i="1"/>
  <c r="J775" i="1"/>
  <c r="I4768" i="1"/>
  <c r="J2268" i="1"/>
  <c r="J3456" i="1"/>
  <c r="I2496" i="1"/>
  <c r="J85" i="1"/>
  <c r="I4658" i="1"/>
  <c r="J1223" i="1"/>
  <c r="I3" i="1"/>
  <c r="I868" i="1"/>
  <c r="J3888" i="1"/>
  <c r="J2915" i="1"/>
  <c r="I3873" i="1"/>
  <c r="I3556" i="1"/>
  <c r="J3692" i="1"/>
  <c r="J222" i="1"/>
  <c r="J4813" i="1"/>
  <c r="J1618" i="1"/>
  <c r="I4627" i="1"/>
  <c r="I2191" i="1"/>
  <c r="I28" i="1"/>
  <c r="J1718" i="1"/>
  <c r="J3375" i="1"/>
  <c r="J2964" i="1"/>
  <c r="J3837" i="1"/>
  <c r="I1242" i="1"/>
  <c r="I258" i="1"/>
  <c r="J547" i="1"/>
  <c r="I4322" i="1"/>
  <c r="J3572" i="1"/>
  <c r="I4587" i="1"/>
  <c r="I1521" i="1"/>
  <c r="J284" i="1"/>
  <c r="I2080" i="1"/>
  <c r="I1641" i="1"/>
  <c r="J906" i="1"/>
  <c r="J4413" i="1"/>
  <c r="I4087" i="1"/>
  <c r="J3024" i="1"/>
  <c r="J874" i="1"/>
  <c r="I3922" i="1"/>
  <c r="I2449" i="1"/>
  <c r="J1741" i="1"/>
  <c r="J320" i="1"/>
  <c r="J2489" i="1"/>
  <c r="J1827" i="1"/>
  <c r="J277" i="1"/>
  <c r="I1330" i="1"/>
  <c r="I1123" i="1"/>
  <c r="I2335" i="1"/>
  <c r="I4299" i="1"/>
  <c r="I2301" i="1"/>
  <c r="J3443" i="1"/>
  <c r="I4532" i="1"/>
  <c r="J57" i="1"/>
  <c r="I2591" i="1"/>
  <c r="I1236" i="1"/>
  <c r="J1310" i="1"/>
  <c r="I97" i="1"/>
  <c r="I2487" i="1"/>
  <c r="I4934" i="1"/>
  <c r="J2395" i="1"/>
  <c r="J1976" i="1"/>
  <c r="I787" i="1"/>
  <c r="J1496" i="1"/>
  <c r="I1071" i="1"/>
  <c r="J2074" i="1"/>
  <c r="I2667" i="1"/>
  <c r="I3732" i="1"/>
  <c r="J1459" i="1"/>
  <c r="J3538" i="1"/>
  <c r="I1276" i="1"/>
  <c r="J1288" i="1"/>
  <c r="I2499" i="1"/>
  <c r="I2058" i="1"/>
  <c r="I4907" i="1"/>
  <c r="J656" i="1"/>
  <c r="I4922" i="1"/>
  <c r="I3930" i="1"/>
  <c r="J3574" i="1"/>
  <c r="I515" i="1"/>
  <c r="J3209" i="1"/>
  <c r="J2661" i="1"/>
  <c r="J3846" i="1"/>
  <c r="I4583" i="1"/>
  <c r="J4588" i="1"/>
  <c r="I3368" i="1"/>
  <c r="J454" i="1"/>
  <c r="I2424" i="1"/>
  <c r="J4060" i="1"/>
  <c r="I4366" i="1"/>
  <c r="I4497" i="1"/>
  <c r="J3103" i="1"/>
  <c r="J2828" i="1"/>
  <c r="I1302" i="1"/>
  <c r="J3974" i="1"/>
  <c r="J2363" i="1"/>
  <c r="I898" i="1"/>
  <c r="J764" i="1"/>
  <c r="J559" i="1"/>
  <c r="J2321" i="1"/>
  <c r="I1752" i="1"/>
  <c r="J4118" i="1"/>
  <c r="I2801" i="1"/>
  <c r="J1499" i="1"/>
  <c r="J524" i="1"/>
  <c r="J62" i="1"/>
  <c r="I1823" i="1"/>
  <c r="I3816" i="1"/>
  <c r="I1023" i="1"/>
  <c r="J687" i="1"/>
  <c r="I1608" i="1"/>
  <c r="J3308" i="1"/>
  <c r="J4353" i="1"/>
  <c r="J4214" i="1"/>
  <c r="I3508" i="1"/>
  <c r="J2815" i="1"/>
  <c r="J2626" i="1"/>
  <c r="I795" i="1"/>
  <c r="J389" i="1"/>
  <c r="J1383" i="1"/>
  <c r="I2899" i="1"/>
  <c r="I3147" i="1"/>
  <c r="I3329" i="1"/>
  <c r="J2528" i="1"/>
  <c r="J3663" i="1"/>
  <c r="I2201" i="1"/>
  <c r="J1167" i="1"/>
  <c r="J1502" i="1"/>
  <c r="J278" i="1"/>
  <c r="I3726" i="1"/>
  <c r="J2803" i="1"/>
  <c r="J3393" i="1"/>
  <c r="I3791" i="1"/>
  <c r="J2116" i="1"/>
  <c r="J216" i="1"/>
  <c r="J738" i="1"/>
  <c r="J60" i="1"/>
  <c r="J4830" i="1"/>
  <c r="I3064" i="1"/>
  <c r="I4399" i="1"/>
  <c r="I3788" i="1"/>
  <c r="I4316" i="1"/>
  <c r="I4328" i="1"/>
  <c r="J1336" i="1"/>
  <c r="J2603" i="1"/>
  <c r="I344" i="1"/>
  <c r="J3226" i="1"/>
  <c r="I1094" i="1"/>
  <c r="J4382" i="1"/>
  <c r="I4155" i="1"/>
  <c r="J2108" i="1"/>
  <c r="J2702" i="1"/>
  <c r="J2290" i="1"/>
  <c r="J1143" i="1"/>
  <c r="J3700" i="1"/>
  <c r="J2541" i="1"/>
  <c r="I3820" i="1"/>
  <c r="I4005" i="1"/>
  <c r="J1445" i="1"/>
  <c r="I3117" i="1"/>
  <c r="I4016" i="1"/>
  <c r="I1020" i="1"/>
  <c r="I4842" i="1"/>
  <c r="I2075" i="1"/>
  <c r="J4146" i="1"/>
  <c r="I427" i="1"/>
  <c r="I3799" i="1"/>
  <c r="J1070" i="1"/>
  <c r="I2977" i="1"/>
  <c r="J3130" i="1"/>
  <c r="J3277" i="1"/>
  <c r="I3381" i="1"/>
  <c r="I3220" i="1"/>
  <c r="I2995" i="1"/>
  <c r="I4324" i="1"/>
  <c r="J4208" i="1"/>
  <c r="I637" i="1"/>
  <c r="J2198" i="1"/>
  <c r="I3693" i="1"/>
  <c r="I4093" i="1"/>
  <c r="I2556" i="1"/>
  <c r="J3542" i="1"/>
  <c r="J154" i="1"/>
  <c r="J2059" i="1"/>
  <c r="I3007" i="1"/>
  <c r="I4749" i="1"/>
  <c r="J1207" i="1"/>
  <c r="I3671" i="1"/>
  <c r="J3561" i="1"/>
  <c r="I376" i="1"/>
  <c r="J275" i="1"/>
  <c r="J4069" i="1"/>
  <c r="I3523" i="1"/>
  <c r="I1869" i="1"/>
  <c r="J2535" i="1"/>
  <c r="J4302" i="1"/>
  <c r="I1809" i="1"/>
  <c r="I4814" i="1"/>
  <c r="I2595" i="1"/>
  <c r="I4841" i="1"/>
  <c r="J3973" i="1"/>
  <c r="I1787" i="1"/>
  <c r="J2983" i="1"/>
  <c r="J1139" i="1"/>
  <c r="J2607" i="1"/>
  <c r="I277" i="1"/>
  <c r="J3394" i="1"/>
  <c r="J2094" i="1"/>
  <c r="I2593" i="1"/>
  <c r="I4101" i="1"/>
  <c r="I2951" i="1"/>
  <c r="I2539" i="1"/>
  <c r="I3644" i="1"/>
  <c r="I480" i="1"/>
  <c r="I1878" i="1"/>
  <c r="J822" i="1"/>
  <c r="J3779" i="1"/>
  <c r="I295" i="1"/>
  <c r="J3822" i="1"/>
  <c r="I445" i="1"/>
  <c r="J1045" i="1"/>
  <c r="J750" i="1"/>
  <c r="J1126" i="1"/>
  <c r="I2588" i="1"/>
  <c r="I186" i="1"/>
  <c r="I2142" i="1"/>
  <c r="I3804" i="1"/>
  <c r="I154" i="1"/>
  <c r="J3767" i="1"/>
  <c r="J3324" i="1"/>
  <c r="J1975" i="1"/>
  <c r="J4869" i="1"/>
  <c r="J71" i="1"/>
  <c r="J4577" i="1"/>
  <c r="J1394" i="1"/>
  <c r="I2498" i="1"/>
  <c r="I3878" i="1"/>
  <c r="I3068" i="1"/>
  <c r="J1178" i="1"/>
  <c r="J1160" i="1"/>
  <c r="I4022" i="1"/>
  <c r="I3718" i="1"/>
  <c r="J2276" i="1"/>
  <c r="J4345" i="1"/>
  <c r="J2930" i="1"/>
  <c r="J3259" i="1"/>
  <c r="I1842" i="1"/>
  <c r="I660" i="1"/>
  <c r="I2908" i="1"/>
  <c r="J3330" i="1"/>
  <c r="J3909" i="1"/>
  <c r="J3642" i="1"/>
  <c r="J4527" i="1"/>
  <c r="I1801" i="1"/>
  <c r="I4699" i="1"/>
  <c r="I301" i="1"/>
  <c r="I1914" i="1"/>
  <c r="J1015" i="1"/>
  <c r="I4125" i="1"/>
  <c r="I3630" i="1"/>
  <c r="J3518" i="1"/>
  <c r="J3466" i="1"/>
  <c r="I4065" i="1"/>
  <c r="J202" i="1"/>
  <c r="I4738" i="1"/>
  <c r="J4942" i="1"/>
  <c r="I1520" i="1"/>
  <c r="I3621" i="1"/>
  <c r="I2135" i="1"/>
  <c r="I1882" i="1"/>
  <c r="I1731" i="1"/>
  <c r="I4492" i="1"/>
  <c r="I2634" i="1"/>
  <c r="J499" i="1"/>
  <c r="I1370" i="1"/>
  <c r="J1699" i="1"/>
  <c r="I2410" i="1"/>
  <c r="J15" i="1"/>
  <c r="I1392" i="1"/>
  <c r="J4340" i="1"/>
  <c r="J29" i="1"/>
  <c r="J4472" i="1"/>
  <c r="J1635" i="1"/>
  <c r="I4353" i="1"/>
  <c r="J107" i="1"/>
  <c r="J234" i="1"/>
  <c r="I4966" i="1"/>
  <c r="I3130" i="1"/>
  <c r="I1637" i="1"/>
  <c r="J2129" i="1"/>
  <c r="J1605" i="1"/>
  <c r="J314" i="1"/>
  <c r="I1113" i="1"/>
  <c r="J257" i="1"/>
  <c r="I1815" i="1"/>
  <c r="J3878" i="1"/>
  <c r="I72" i="1"/>
  <c r="J1881" i="1"/>
  <c r="J3017" i="1"/>
  <c r="I120" i="1"/>
  <c r="I905" i="1"/>
  <c r="J3345" i="1"/>
  <c r="I1915" i="1"/>
  <c r="I4372" i="1"/>
  <c r="J1983" i="1"/>
  <c r="I1891" i="1"/>
  <c r="I2722" i="1"/>
  <c r="J2977" i="1"/>
  <c r="I388" i="1"/>
  <c r="J2371" i="1"/>
  <c r="J3599" i="1"/>
  <c r="I4206" i="1"/>
  <c r="J482" i="1"/>
  <c r="I3545" i="1"/>
  <c r="I765" i="1"/>
  <c r="I741" i="1"/>
  <c r="J4267" i="1"/>
  <c r="I322" i="1"/>
  <c r="I2888" i="1"/>
  <c r="J1901" i="1"/>
  <c r="I1130" i="1"/>
  <c r="J3424" i="1"/>
  <c r="J87" i="1"/>
  <c r="I1031" i="1"/>
  <c r="I3586" i="1"/>
  <c r="I4278" i="1"/>
  <c r="J4955" i="1"/>
  <c r="I2836" i="1"/>
  <c r="I2852" i="1"/>
  <c r="I2015" i="1"/>
  <c r="I3610" i="1"/>
  <c r="J3920" i="1"/>
  <c r="I4131" i="1"/>
  <c r="I2482" i="1"/>
  <c r="J4042" i="1"/>
  <c r="J3203" i="1"/>
  <c r="I538" i="1"/>
  <c r="I3097" i="1"/>
  <c r="I4365" i="1"/>
  <c r="I4702" i="1"/>
  <c r="J4924" i="1"/>
  <c r="I3573" i="1"/>
  <c r="J1038" i="1"/>
  <c r="I1074" i="1"/>
  <c r="J288" i="1"/>
  <c r="I121" i="1"/>
  <c r="J1220" i="1"/>
  <c r="J4948" i="1"/>
  <c r="J3046" i="1"/>
  <c r="I1833" i="1"/>
  <c r="I1311" i="1"/>
  <c r="J3378" i="1"/>
  <c r="J2674" i="1"/>
  <c r="J3401" i="1"/>
  <c r="I2004" i="1"/>
  <c r="I499" i="1"/>
  <c r="J3474" i="1"/>
  <c r="J586" i="1"/>
  <c r="I4983" i="1"/>
  <c r="I2416" i="1"/>
  <c r="J2125" i="1"/>
  <c r="I768" i="1"/>
  <c r="J2596" i="1"/>
  <c r="I1706" i="1"/>
  <c r="J4945" i="1"/>
  <c r="J4630" i="1"/>
  <c r="J3494" i="1"/>
  <c r="I2592" i="1"/>
  <c r="J1924" i="1"/>
  <c r="I3827" i="1"/>
  <c r="I4723" i="1"/>
  <c r="J2838" i="1"/>
  <c r="J2914" i="1"/>
  <c r="I143" i="1"/>
  <c r="I712" i="1"/>
  <c r="J4557" i="1"/>
  <c r="I1721" i="1"/>
  <c r="I996" i="1"/>
  <c r="J631" i="1"/>
  <c r="I3388" i="1"/>
  <c r="I1150" i="1"/>
  <c r="I738" i="1"/>
  <c r="I4727" i="1"/>
  <c r="I1496" i="1"/>
  <c r="J4511" i="1"/>
  <c r="I2650" i="1"/>
  <c r="J4867" i="1"/>
  <c r="I2947" i="1"/>
  <c r="J171" i="1"/>
  <c r="I2732" i="1"/>
  <c r="J1263" i="1"/>
  <c r="J1861" i="1"/>
  <c r="J1982" i="1"/>
  <c r="I2425" i="1"/>
  <c r="J1874" i="1"/>
  <c r="I543" i="1"/>
  <c r="I4221" i="1"/>
  <c r="J3162" i="1"/>
  <c r="I1894" i="1"/>
  <c r="I4251" i="1"/>
  <c r="I2637" i="1"/>
  <c r="I395" i="1"/>
  <c r="I2356" i="1"/>
  <c r="J1407" i="1"/>
  <c r="J3309" i="1"/>
  <c r="J4912" i="1"/>
  <c r="J3965" i="1"/>
  <c r="I513" i="1"/>
  <c r="I2538" i="1"/>
  <c r="J700" i="1"/>
  <c r="I1284" i="1"/>
  <c r="I588" i="1"/>
  <c r="J387" i="1"/>
  <c r="I2442" i="1"/>
  <c r="J3062" i="1"/>
  <c r="J2404" i="1"/>
  <c r="I4124" i="1"/>
  <c r="J4027" i="1"/>
  <c r="J4423" i="1"/>
  <c r="J3485" i="1"/>
  <c r="J1245" i="1"/>
  <c r="I3658" i="1"/>
  <c r="J1354" i="1"/>
  <c r="I1449" i="1"/>
  <c r="J560" i="1"/>
  <c r="I2513" i="1"/>
  <c r="I1191" i="1"/>
  <c r="I407" i="1"/>
  <c r="J190" i="1"/>
  <c r="I3895" i="1"/>
  <c r="J2178" i="1"/>
  <c r="J800" i="1"/>
  <c r="J2055" i="1"/>
  <c r="J2170" i="1"/>
  <c r="I1945" i="1"/>
  <c r="I1106" i="1"/>
  <c r="I56" i="1"/>
  <c r="I1889" i="1"/>
  <c r="J2993" i="1"/>
  <c r="J4180" i="1"/>
  <c r="J3280" i="1"/>
  <c r="J4197" i="1"/>
  <c r="I2668" i="1"/>
  <c r="J3981" i="1"/>
  <c r="J2344" i="1"/>
  <c r="I607" i="1"/>
  <c r="I1687" i="1"/>
  <c r="J1215" i="1"/>
  <c r="I799" i="1"/>
  <c r="J3842" i="1"/>
  <c r="J519" i="1"/>
  <c r="J2414" i="1"/>
  <c r="J2298" i="1"/>
  <c r="I3268" i="1"/>
  <c r="J1809" i="1"/>
  <c r="J247" i="1"/>
  <c r="I2103" i="1"/>
  <c r="J3719" i="1"/>
  <c r="I755" i="1"/>
  <c r="J4682" i="1"/>
  <c r="I557" i="1"/>
  <c r="I1583" i="1"/>
  <c r="I1691" i="1"/>
  <c r="I780" i="1"/>
  <c r="J1564" i="1"/>
  <c r="J3266" i="1"/>
  <c r="J4561" i="1"/>
  <c r="J249" i="1"/>
  <c r="I2966" i="1"/>
  <c r="I4179" i="1"/>
  <c r="I2546" i="1"/>
  <c r="I4455" i="1"/>
  <c r="I380" i="1"/>
  <c r="J1747" i="1"/>
  <c r="I2156" i="1"/>
  <c r="J1616" i="1"/>
  <c r="I3999" i="1"/>
  <c r="J4386" i="1"/>
  <c r="J1411" i="1"/>
  <c r="J825" i="1"/>
  <c r="I4243" i="1"/>
  <c r="I331" i="1"/>
  <c r="I3601" i="1"/>
  <c r="J2354" i="1"/>
  <c r="I2238" i="1"/>
  <c r="J4873" i="1"/>
  <c r="J2139" i="1"/>
  <c r="I3095" i="1"/>
  <c r="I928" i="1"/>
  <c r="J2738" i="1"/>
  <c r="I506" i="1"/>
  <c r="J4316" i="1"/>
  <c r="I782" i="1"/>
  <c r="J2210" i="1"/>
  <c r="J3223" i="1"/>
  <c r="I3594" i="1"/>
  <c r="I1397" i="1"/>
  <c r="J1204" i="1"/>
  <c r="J1277" i="1"/>
  <c r="I4341" i="1"/>
  <c r="J809" i="1"/>
  <c r="J2107" i="1"/>
  <c r="I4414" i="1"/>
  <c r="J1345" i="1"/>
  <c r="I233" i="1"/>
  <c r="J4083" i="1"/>
  <c r="I3649" i="1"/>
  <c r="J1692" i="1"/>
  <c r="I4648" i="1"/>
  <c r="I720" i="1"/>
  <c r="I783" i="1"/>
  <c r="I2395" i="1"/>
  <c r="J2658" i="1"/>
  <c r="I4295" i="1"/>
  <c r="I3588" i="1"/>
  <c r="J3911" i="1"/>
  <c r="J1162" i="1"/>
  <c r="J3248" i="1"/>
  <c r="I1903" i="1"/>
  <c r="I181" i="1"/>
  <c r="J868" i="1"/>
  <c r="I4683" i="1"/>
  <c r="J3156" i="1"/>
  <c r="J1790" i="1"/>
  <c r="J649" i="1"/>
  <c r="J2248" i="1"/>
  <c r="J576" i="1"/>
  <c r="I3803" i="1"/>
  <c r="J4038" i="1"/>
  <c r="J4422" i="1"/>
  <c r="I1028" i="1"/>
  <c r="I878" i="1"/>
  <c r="I4580" i="1"/>
  <c r="I4462" i="1"/>
  <c r="I3647" i="1"/>
  <c r="I2523" i="1"/>
  <c r="J3492" i="1"/>
  <c r="J1931" i="1"/>
  <c r="I1732" i="1"/>
  <c r="I4463" i="1"/>
  <c r="I3449" i="1"/>
  <c r="I3170" i="1"/>
  <c r="I4816" i="1"/>
  <c r="I2182" i="1"/>
  <c r="J205" i="1"/>
  <c r="J3686" i="1"/>
  <c r="I4338" i="1"/>
  <c r="J4371" i="1"/>
  <c r="I4566" i="1"/>
  <c r="J252" i="1"/>
  <c r="I1795" i="1"/>
  <c r="J3614" i="1"/>
  <c r="I1507" i="1"/>
  <c r="I3399" i="1"/>
  <c r="I3685" i="1"/>
  <c r="I2263" i="1"/>
  <c r="I2321" i="1"/>
  <c r="J1693" i="1"/>
  <c r="J2285" i="1"/>
  <c r="J226" i="1"/>
  <c r="J4259" i="1"/>
  <c r="I938" i="1"/>
  <c r="J3358" i="1"/>
  <c r="I4203" i="1"/>
  <c r="J3190" i="1"/>
  <c r="I414" i="1"/>
  <c r="I3372" i="1"/>
  <c r="I4427" i="1"/>
  <c r="J3742" i="1"/>
  <c r="I1388" i="1"/>
  <c r="J3208" i="1"/>
  <c r="J3500" i="1"/>
  <c r="J4181" i="1"/>
  <c r="J253" i="1"/>
  <c r="J2338" i="1"/>
  <c r="J938" i="1"/>
  <c r="I4056" i="1"/>
  <c r="J4204" i="1"/>
  <c r="J862" i="1"/>
  <c r="I304" i="1"/>
  <c r="J3801" i="1"/>
  <c r="J2101" i="1"/>
  <c r="I1816" i="1"/>
  <c r="I4289" i="1"/>
  <c r="I658" i="1"/>
  <c r="J329" i="1"/>
  <c r="J2648" i="1"/>
  <c r="I209" i="1"/>
  <c r="I1972" i="1"/>
  <c r="I3991" i="1"/>
  <c r="J4629" i="1"/>
  <c r="I3529" i="1"/>
  <c r="I3751" i="1"/>
  <c r="I1825" i="1"/>
  <c r="I657" i="1"/>
  <c r="I2758" i="1"/>
  <c r="I3225" i="1"/>
  <c r="I1740" i="1"/>
  <c r="I2069" i="1"/>
  <c r="J3502" i="1"/>
  <c r="I246" i="1"/>
  <c r="I2625" i="1"/>
  <c r="J4608" i="1"/>
  <c r="J2887" i="1"/>
  <c r="I4795" i="1"/>
  <c r="I4965" i="1"/>
  <c r="I234" i="1"/>
  <c r="I3998" i="1"/>
  <c r="J3946" i="1"/>
  <c r="J2346" i="1"/>
  <c r="I1250" i="1"/>
  <c r="J1853" i="1"/>
  <c r="J3150" i="1"/>
  <c r="I639" i="1"/>
  <c r="I3919" i="1"/>
  <c r="I1455" i="1"/>
  <c r="I2057" i="1"/>
  <c r="I3032" i="1"/>
  <c r="J3754" i="1"/>
  <c r="J3524" i="1"/>
  <c r="J493" i="1"/>
  <c r="J4343" i="1"/>
  <c r="I3301" i="1"/>
  <c r="I4186" i="1"/>
  <c r="I2599" i="1"/>
  <c r="I1804" i="1"/>
  <c r="J285" i="1"/>
  <c r="J1926" i="1"/>
  <c r="I2486" i="1"/>
  <c r="I3847" i="1"/>
  <c r="J2402" i="1"/>
  <c r="J3514" i="1"/>
  <c r="I1217" i="1"/>
  <c r="J2544" i="1"/>
  <c r="I975" i="1"/>
  <c r="I2054" i="1"/>
  <c r="J90" i="1"/>
  <c r="J4788" i="1"/>
  <c r="I3235" i="1"/>
  <c r="I2274" i="1"/>
  <c r="J3450" i="1"/>
  <c r="I1529" i="1"/>
  <c r="I4228" i="1"/>
  <c r="J2281" i="1"/>
  <c r="J4383" i="1"/>
  <c r="J552" i="1"/>
  <c r="I4215" i="1"/>
  <c r="I622" i="1"/>
  <c r="J914" i="1"/>
  <c r="I4116" i="1"/>
  <c r="I1307" i="1"/>
  <c r="J653" i="1"/>
  <c r="J4424" i="1"/>
  <c r="J844" i="1"/>
  <c r="I3641" i="1"/>
  <c r="I1859" i="1"/>
  <c r="I3970" i="1"/>
  <c r="J1064" i="1"/>
  <c r="I1983" i="1"/>
  <c r="I2849" i="1"/>
  <c r="I2704" i="1"/>
  <c r="J3281" i="1"/>
  <c r="J2312" i="1"/>
  <c r="J1843" i="1"/>
  <c r="J3458" i="1"/>
  <c r="J1764" i="1"/>
  <c r="J415" i="1"/>
  <c r="I1742" i="1"/>
  <c r="J2696" i="1"/>
  <c r="J3996" i="1"/>
  <c r="J555" i="1"/>
  <c r="J4841" i="1"/>
  <c r="I737" i="1"/>
  <c r="I2604" i="1"/>
  <c r="J3956" i="1"/>
  <c r="I4973" i="1"/>
  <c r="J4477" i="1"/>
  <c r="I2777" i="1"/>
  <c r="I1527" i="1"/>
  <c r="J1572" i="1"/>
  <c r="I1210" i="1"/>
  <c r="J1125" i="1"/>
  <c r="J3988" i="1"/>
  <c r="I4162" i="1"/>
  <c r="I3376" i="1"/>
  <c r="I943" i="1"/>
  <c r="I453" i="1"/>
  <c r="J3826" i="1"/>
  <c r="I2692" i="1"/>
  <c r="I2624" i="1"/>
  <c r="J2937" i="1"/>
  <c r="J3377" i="1"/>
  <c r="I1177" i="1"/>
  <c r="I4545" i="1"/>
  <c r="J863" i="1"/>
  <c r="I314" i="1"/>
  <c r="I3793" i="1"/>
  <c r="J1674" i="1"/>
  <c r="J327" i="1"/>
  <c r="I4253" i="1"/>
  <c r="I1290" i="1"/>
  <c r="J1837" i="1"/>
  <c r="I4651" i="1"/>
  <c r="I951" i="1"/>
  <c r="I2497" i="1"/>
  <c r="I3004" i="1"/>
  <c r="I3532" i="1"/>
  <c r="J531" i="1"/>
  <c r="I2209" i="1"/>
  <c r="I4654" i="1"/>
  <c r="I2816" i="1"/>
  <c r="I2526" i="1"/>
  <c r="J4141" i="1"/>
  <c r="J3838" i="1"/>
  <c r="J8" i="1"/>
  <c r="J3064" i="1"/>
  <c r="I2113" i="1"/>
  <c r="I2304" i="1"/>
  <c r="I2629" i="1"/>
  <c r="I3065" i="1"/>
  <c r="I4872" i="1"/>
  <c r="J2980" i="1"/>
  <c r="I3350" i="1"/>
  <c r="I2420" i="1"/>
  <c r="I3956" i="1"/>
  <c r="J424" i="1"/>
  <c r="J4518" i="1"/>
  <c r="I2956" i="1"/>
  <c r="J2775" i="1"/>
  <c r="J1500" i="1"/>
  <c r="I803" i="1"/>
  <c r="I4293" i="1"/>
  <c r="I2179" i="1"/>
  <c r="I4357" i="1"/>
  <c r="J3154" i="1"/>
  <c r="I2867" i="1"/>
  <c r="I1294" i="1"/>
  <c r="J4438" i="1"/>
  <c r="I2027" i="1"/>
  <c r="I3974" i="1"/>
  <c r="J2075" i="1"/>
  <c r="J1731" i="1"/>
  <c r="I1589" i="1"/>
  <c r="I2351" i="1"/>
  <c r="I4224" i="1"/>
  <c r="I1219" i="1"/>
  <c r="J2746" i="1"/>
  <c r="J3636" i="1"/>
  <c r="I1220" i="1"/>
  <c r="J1665" i="1"/>
  <c r="I4140" i="1"/>
  <c r="I4660" i="1"/>
  <c r="I309" i="1"/>
  <c r="J1612" i="1"/>
  <c r="I2068" i="1"/>
  <c r="I2193" i="1"/>
  <c r="J4643" i="1"/>
  <c r="J2846" i="1"/>
  <c r="J2241" i="1"/>
  <c r="J619" i="1"/>
  <c r="I2111" i="1"/>
  <c r="J2018" i="1"/>
  <c r="J4704" i="1"/>
  <c r="I2831" i="1"/>
  <c r="J2750" i="1"/>
  <c r="I3053" i="1"/>
  <c r="J2671" i="1"/>
  <c r="I3124" i="1"/>
  <c r="J383" i="1"/>
  <c r="I586" i="1"/>
  <c r="J138" i="1"/>
  <c r="I707" i="1"/>
  <c r="J147" i="1"/>
  <c r="I4713" i="1"/>
  <c r="I4301" i="1"/>
  <c r="I2213" i="1"/>
  <c r="I2087" i="1"/>
  <c r="I4378" i="1"/>
  <c r="J2150" i="1"/>
  <c r="J4868" i="1"/>
  <c r="I3214" i="1"/>
  <c r="I3396" i="1"/>
  <c r="I2071" i="1"/>
  <c r="I3758" i="1"/>
  <c r="I1690" i="1"/>
  <c r="J4969" i="1"/>
  <c r="I431" i="1"/>
  <c r="J1766" i="1"/>
  <c r="J1580" i="1"/>
  <c r="J2189" i="1"/>
  <c r="I4828" i="1"/>
  <c r="I1761" i="1"/>
  <c r="J3319" i="1"/>
  <c r="J905" i="1"/>
  <c r="I2939" i="1"/>
  <c r="I1364" i="1"/>
  <c r="J1023" i="1"/>
  <c r="J613" i="1"/>
  <c r="J4802" i="1"/>
  <c r="J3099" i="1"/>
  <c r="I3994" i="1"/>
  <c r="J4862" i="1"/>
  <c r="I574" i="1"/>
  <c r="I3066" i="1"/>
  <c r="I2109" i="1"/>
  <c r="J3760" i="1"/>
  <c r="J3322" i="1"/>
  <c r="I4050" i="1"/>
  <c r="I1531" i="1"/>
  <c r="I2984" i="1"/>
  <c r="I4238" i="1"/>
  <c r="I1693" i="1"/>
  <c r="J3020" i="1"/>
  <c r="J2986" i="1"/>
  <c r="J2454" i="1"/>
  <c r="J3683" i="1"/>
  <c r="I4826" i="1"/>
  <c r="J2473" i="1"/>
  <c r="J1134" i="1"/>
  <c r="I561" i="1"/>
  <c r="J3136" i="1"/>
  <c r="I1223" i="1"/>
  <c r="J1426" i="1"/>
  <c r="J2388" i="1"/>
  <c r="I1598" i="1"/>
  <c r="J4872" i="1"/>
  <c r="I3753" i="1"/>
  <c r="J4013" i="1"/>
  <c r="I1755" i="1"/>
  <c r="I1765" i="1"/>
  <c r="J2667" i="1"/>
  <c r="J2047" i="1"/>
  <c r="I3888" i="1"/>
  <c r="J629" i="1"/>
  <c r="J4728" i="1"/>
  <c r="J4659" i="1"/>
  <c r="J4077" i="1"/>
  <c r="I1924" i="1"/>
  <c r="I1312" i="1"/>
  <c r="I1473" i="1"/>
  <c r="J944" i="1"/>
  <c r="J2565" i="1"/>
  <c r="I2038" i="1"/>
  <c r="I3313" i="1"/>
  <c r="J422" i="1"/>
  <c r="J356" i="1"/>
  <c r="I3691" i="1"/>
  <c r="J3118" i="1"/>
  <c r="I2601" i="1"/>
  <c r="I4146" i="1"/>
  <c r="J520" i="1"/>
  <c r="I85" i="1"/>
  <c r="I4200" i="1"/>
  <c r="J2872" i="1"/>
  <c r="J3230" i="1"/>
  <c r="J155" i="1"/>
  <c r="J2794" i="1"/>
  <c r="I2725" i="1"/>
  <c r="J4090" i="1"/>
  <c r="I1114" i="1"/>
  <c r="J2874" i="1"/>
  <c r="J3653" i="1"/>
  <c r="J241" i="1"/>
  <c r="J2235" i="1"/>
  <c r="I603" i="1"/>
  <c r="I775" i="1"/>
  <c r="I4864" i="1"/>
  <c r="J5" i="1"/>
  <c r="J4639" i="1"/>
  <c r="J4502" i="1"/>
  <c r="J4119" i="1"/>
  <c r="I1818" i="1"/>
  <c r="I4288" i="1"/>
  <c r="J3585" i="1"/>
  <c r="J4303" i="1"/>
  <c r="J1129" i="1"/>
  <c r="I3094" i="1"/>
  <c r="J2952" i="1"/>
  <c r="I2314" i="1"/>
  <c r="I3044" i="1"/>
  <c r="J3701" i="1"/>
  <c r="I844" i="1"/>
  <c r="I4298" i="1"/>
  <c r="J2663" i="1"/>
  <c r="I3968" i="1"/>
  <c r="J1384" i="1"/>
  <c r="J898" i="1"/>
  <c r="I2979" i="1"/>
  <c r="J850" i="1"/>
  <c r="I1348" i="1"/>
  <c r="I3978" i="1"/>
  <c r="J3620" i="1"/>
  <c r="I236" i="1"/>
  <c r="J4649" i="1"/>
  <c r="I1698" i="1"/>
  <c r="J1481" i="1"/>
  <c r="J2229" i="1"/>
  <c r="I4048" i="1"/>
  <c r="I232" i="1"/>
  <c r="J1568" i="1"/>
  <c r="J3565" i="1"/>
  <c r="J2393" i="1"/>
  <c r="I3410" i="1"/>
  <c r="J3907" i="1"/>
  <c r="J169" i="1"/>
  <c r="I4919" i="1"/>
  <c r="J4178" i="1"/>
  <c r="J1591" i="1"/>
  <c r="J1722" i="1"/>
  <c r="I4610" i="1"/>
  <c r="J244" i="1"/>
  <c r="J4598" i="1"/>
  <c r="J4658" i="1"/>
  <c r="J1868" i="1"/>
  <c r="I4978" i="1"/>
  <c r="I1203" i="1"/>
  <c r="J4080" i="1"/>
  <c r="I3132" i="1"/>
  <c r="J2433" i="1"/>
  <c r="J3294" i="1"/>
  <c r="I885" i="1"/>
  <c r="I1262" i="1"/>
  <c r="I1067" i="1"/>
  <c r="I3118" i="1"/>
  <c r="J2340" i="1"/>
  <c r="I2118" i="1"/>
  <c r="J1355" i="1"/>
  <c r="J4581" i="1"/>
  <c r="J4175" i="1"/>
  <c r="J3452" i="1"/>
  <c r="I4569" i="1"/>
  <c r="J1589" i="1"/>
  <c r="J2784" i="1"/>
  <c r="J4729" i="1"/>
  <c r="I4724" i="1"/>
  <c r="I875" i="1"/>
  <c r="J2538" i="1"/>
  <c r="J4149" i="1"/>
  <c r="J2314" i="1"/>
  <c r="I2547" i="1"/>
  <c r="J441" i="1"/>
  <c r="J4074" i="1"/>
  <c r="J3787" i="1"/>
  <c r="I2474" i="1"/>
  <c r="J2918" i="1"/>
  <c r="I2312" i="1"/>
  <c r="I4957" i="1"/>
  <c r="I1039" i="1"/>
  <c r="J434" i="1"/>
  <c r="I1448" i="1"/>
  <c r="J741" i="1"/>
  <c r="J2558" i="1"/>
  <c r="I317" i="1"/>
  <c r="I3702" i="1"/>
  <c r="I3113" i="1"/>
  <c r="I4491" i="1"/>
  <c r="I98" i="1"/>
  <c r="I2795" i="1"/>
  <c r="J2427" i="1"/>
  <c r="J238" i="1"/>
  <c r="I4744" i="1"/>
  <c r="I2476" i="1"/>
  <c r="I1205" i="1"/>
  <c r="J1410" i="1"/>
  <c r="J4439" i="1"/>
  <c r="J2172" i="1"/>
  <c r="J4654" i="1"/>
  <c r="J2731" i="1"/>
  <c r="I473" i="1"/>
  <c r="J3824" i="1"/>
  <c r="I1909" i="1"/>
  <c r="J2445" i="1"/>
  <c r="I964" i="1"/>
  <c r="I412" i="1"/>
  <c r="I1443" i="1"/>
  <c r="I2655" i="1"/>
  <c r="I4102" i="1"/>
  <c r="I4046" i="1"/>
  <c r="I4516" i="1"/>
  <c r="I2401" i="1"/>
  <c r="I1843" i="1"/>
  <c r="J1051" i="1"/>
  <c r="J4885" i="1"/>
  <c r="J2533" i="1"/>
  <c r="I2349" i="1"/>
  <c r="I1657" i="1"/>
  <c r="J630" i="1"/>
  <c r="I852" i="1"/>
  <c r="I1790" i="1"/>
  <c r="J4222" i="1"/>
  <c r="J4709" i="1"/>
  <c r="I4398" i="1"/>
  <c r="J1294" i="1"/>
  <c r="I325" i="1"/>
  <c r="I1288" i="1"/>
  <c r="J853" i="1"/>
  <c r="I4786" i="1"/>
  <c r="I593" i="1"/>
  <c r="J4670" i="1"/>
  <c r="I3986" i="1"/>
  <c r="I362" i="1"/>
  <c r="I653" i="1"/>
  <c r="J4783" i="1"/>
  <c r="J522" i="1"/>
  <c r="I4607" i="1"/>
  <c r="J2013" i="1"/>
  <c r="I4027" i="1"/>
  <c r="I649" i="1"/>
  <c r="J2043" i="1"/>
  <c r="J338" i="1"/>
  <c r="I3782" i="1"/>
  <c r="I948" i="1"/>
  <c r="I4513" i="1"/>
  <c r="J1123" i="1"/>
  <c r="I1789" i="1"/>
  <c r="J665" i="1"/>
  <c r="I1681" i="1"/>
  <c r="J4459" i="1"/>
  <c r="J537" i="1"/>
  <c r="J2443" i="1"/>
  <c r="I2751" i="1"/>
  <c r="I194" i="1"/>
  <c r="J2437" i="1"/>
  <c r="J1602" i="1"/>
  <c r="I3061" i="1"/>
  <c r="J3939" i="1"/>
  <c r="I448" i="1"/>
  <c r="J1274" i="1"/>
  <c r="I248" i="1"/>
  <c r="I1125" i="1"/>
  <c r="I2607" i="1"/>
  <c r="J2668" i="1"/>
  <c r="J1182" i="1"/>
  <c r="J3655" i="1"/>
  <c r="I1065" i="1"/>
  <c r="J3975" i="1"/>
  <c r="J313" i="1"/>
  <c r="I2782" i="1"/>
  <c r="I226" i="1"/>
  <c r="I3553" i="1"/>
  <c r="I3555" i="1"/>
  <c r="J1349" i="1"/>
  <c r="J1663" i="1"/>
  <c r="J2245" i="1"/>
  <c r="I990" i="1"/>
  <c r="I472" i="1"/>
  <c r="I1913" i="1"/>
  <c r="I4223" i="1"/>
  <c r="I4290" i="1"/>
  <c r="J115" i="1"/>
  <c r="I1524" i="1"/>
  <c r="I3287" i="1"/>
  <c r="I260" i="1"/>
  <c r="I2548" i="1"/>
  <c r="I1866" i="1"/>
  <c r="J4737" i="1"/>
  <c r="I67" i="1"/>
  <c r="J1157" i="1"/>
  <c r="I3310" i="1"/>
  <c r="J1259" i="1"/>
  <c r="I1185" i="1"/>
  <c r="J4946" i="1"/>
  <c r="I3039" i="1"/>
  <c r="J1058" i="1"/>
  <c r="J1456" i="1"/>
  <c r="J4609" i="1"/>
  <c r="I3851" i="1"/>
  <c r="J752" i="1"/>
  <c r="J2954" i="1"/>
  <c r="J1283" i="1"/>
  <c r="J3227" i="1"/>
  <c r="J3374" i="1"/>
  <c r="I3307" i="1"/>
  <c r="I61" i="1"/>
  <c r="J2063" i="1"/>
  <c r="I2333" i="1"/>
  <c r="J1561" i="1"/>
  <c r="I2870" i="1"/>
  <c r="J4764" i="1"/>
  <c r="J2474" i="1"/>
  <c r="J1225" i="1"/>
  <c r="I4736" i="1"/>
  <c r="I4548" i="1"/>
  <c r="J767" i="1"/>
  <c r="I910" i="1"/>
  <c r="I1973" i="1"/>
  <c r="J3270" i="1"/>
  <c r="I4307" i="1"/>
  <c r="J4542" i="1"/>
  <c r="J660" i="1"/>
  <c r="J4313" i="1"/>
  <c r="I2711" i="1"/>
  <c r="I326" i="1"/>
  <c r="J4184" i="1"/>
  <c r="I542" i="1"/>
  <c r="I341" i="1"/>
  <c r="I514" i="1"/>
  <c r="J4506" i="1"/>
  <c r="J193" i="1"/>
  <c r="I4058" i="1"/>
  <c r="J2446" i="1"/>
  <c r="I2407" i="1"/>
  <c r="I2975" i="1"/>
  <c r="I722" i="1"/>
  <c r="I1627" i="1"/>
  <c r="I4227" i="1"/>
  <c r="I1485" i="1"/>
  <c r="J141" i="1"/>
  <c r="I419" i="1"/>
  <c r="J3547" i="1"/>
  <c r="J3805" i="1"/>
  <c r="J2634" i="1"/>
  <c r="I498" i="1"/>
  <c r="J1873" i="1"/>
  <c r="I934" i="1"/>
  <c r="J381" i="1"/>
  <c r="I4225" i="1"/>
  <c r="J3702" i="1"/>
  <c r="J2690" i="1"/>
  <c r="I1075" i="1"/>
  <c r="I1585" i="1"/>
  <c r="I4901" i="1"/>
  <c r="I2394" i="1"/>
  <c r="J4707" i="1"/>
  <c r="J2016" i="1"/>
  <c r="I1714" i="1"/>
  <c r="J1733" i="1"/>
  <c r="I970" i="1"/>
  <c r="J1159" i="1"/>
  <c r="I3151" i="1"/>
  <c r="I1747" i="1"/>
  <c r="I1898" i="1"/>
  <c r="I1976" i="1"/>
  <c r="I3219" i="1"/>
  <c r="I4935" i="1"/>
  <c r="I2468" i="1"/>
  <c r="I3337" i="1"/>
  <c r="I3824" i="1"/>
  <c r="J3120" i="1"/>
  <c r="J4814" i="1"/>
  <c r="J4686" i="1"/>
  <c r="I432" i="1"/>
  <c r="I1371" i="1"/>
  <c r="I4539" i="1"/>
  <c r="I1785" i="1"/>
  <c r="J1489" i="1"/>
  <c r="J1368" i="1"/>
  <c r="I1224" i="1"/>
  <c r="I2817" i="1"/>
  <c r="J4661" i="1"/>
  <c r="I1547" i="1"/>
  <c r="I2452" i="1"/>
  <c r="I839" i="1"/>
  <c r="I4334" i="1"/>
  <c r="J343" i="1"/>
  <c r="I881" i="1"/>
  <c r="I3233" i="1"/>
  <c r="J4573" i="1"/>
  <c r="I3343" i="1"/>
  <c r="I3530" i="1"/>
  <c r="J2879" i="1"/>
  <c r="I4098" i="1"/>
  <c r="J4076" i="1"/>
  <c r="I2930" i="1"/>
  <c r="J1748" i="1"/>
  <c r="I1826" i="1"/>
  <c r="J1678" i="1"/>
  <c r="I2764" i="1"/>
  <c r="I2868" i="1"/>
  <c r="J1406" i="1"/>
  <c r="J2183" i="1"/>
  <c r="I4879" i="1"/>
  <c r="I2768" i="1"/>
  <c r="I661" i="1"/>
  <c r="I21" i="1"/>
  <c r="J2686" i="1"/>
  <c r="J3021" i="1"/>
  <c r="J2958" i="1"/>
  <c r="I2996" i="1"/>
  <c r="J4378" i="1"/>
  <c r="J2639" i="1"/>
  <c r="J4004" i="1"/>
  <c r="I4205" i="1"/>
  <c r="J488" i="1"/>
  <c r="J984" i="1"/>
  <c r="I897" i="1"/>
  <c r="I3022" i="1"/>
  <c r="I3570" i="1"/>
  <c r="I1680" i="1"/>
  <c r="I4259" i="1"/>
  <c r="J4162" i="1"/>
  <c r="I4595" i="1"/>
  <c r="I4188" i="1"/>
  <c r="J330" i="1"/>
  <c r="J1533" i="1"/>
  <c r="J3296" i="1"/>
  <c r="J1021" i="1"/>
  <c r="I2946" i="1"/>
  <c r="J1914" i="1"/>
  <c r="I4360" i="1"/>
  <c r="I147" i="1"/>
  <c r="I3142" i="1"/>
  <c r="I4318" i="1"/>
  <c r="J3871" i="1"/>
  <c r="I528" i="1"/>
  <c r="J2895" i="1"/>
  <c r="J2503" i="1"/>
  <c r="I3023" i="1"/>
  <c r="J2949" i="1"/>
  <c r="I2941" i="1"/>
  <c r="I3249" i="1"/>
  <c r="I4254" i="1"/>
  <c r="J2380" i="1"/>
  <c r="J1860" i="1"/>
  <c r="I1566" i="1"/>
  <c r="J263" i="1"/>
  <c r="J178" i="1"/>
  <c r="J2147" i="1"/>
  <c r="J3606" i="1"/>
  <c r="I294" i="1"/>
  <c r="I3075" i="1"/>
  <c r="I3819" i="1"/>
  <c r="J4874" i="1"/>
  <c r="I4001" i="1"/>
  <c r="I3752" i="1"/>
  <c r="J4507" i="1"/>
  <c r="J3427" i="1"/>
  <c r="J3649" i="1"/>
  <c r="I1526" i="1"/>
  <c r="I1275" i="1"/>
  <c r="J3265" i="1"/>
  <c r="I614" i="1"/>
  <c r="I2332" i="1"/>
  <c r="J3236" i="1"/>
  <c r="I2690" i="1"/>
  <c r="I2776" i="1"/>
  <c r="I3772" i="1"/>
  <c r="I596" i="1"/>
  <c r="J3643" i="1"/>
  <c r="J2926" i="1"/>
  <c r="J758" i="1"/>
  <c r="J2407" i="1"/>
  <c r="I1016" i="1"/>
  <c r="J274" i="1"/>
  <c r="J3604" i="1"/>
  <c r="J1617" i="1"/>
  <c r="J1825" i="1"/>
  <c r="J4622" i="1"/>
  <c r="I3953" i="1"/>
  <c r="J4047" i="1"/>
  <c r="J3058" i="1"/>
  <c r="J1654" i="1"/>
  <c r="J584" i="1"/>
  <c r="J4599" i="1"/>
  <c r="J2853" i="1"/>
  <c r="I2338" i="1"/>
  <c r="J1138" i="1"/>
  <c r="J1812" i="1"/>
  <c r="J3005" i="1"/>
  <c r="J3153" i="1"/>
  <c r="I4961" i="1"/>
  <c r="I116" i="1"/>
  <c r="I1249" i="1"/>
  <c r="J617" i="1"/>
  <c r="I2797" i="1"/>
  <c r="I1987" i="1"/>
  <c r="I1068" i="1"/>
  <c r="I2257" i="1"/>
  <c r="J648" i="1"/>
  <c r="I3178" i="1"/>
  <c r="I3655" i="1"/>
  <c r="J2997" i="1"/>
  <c r="J1683" i="1"/>
  <c r="I4971" i="1"/>
  <c r="I3192" i="1"/>
  <c r="J133" i="1"/>
  <c r="J4675" i="1"/>
  <c r="J3179" i="1"/>
  <c r="I4653" i="1"/>
  <c r="J3775" i="1"/>
  <c r="I191" i="1"/>
  <c r="J2599" i="1"/>
  <c r="I880" i="1"/>
  <c r="J4632" i="1"/>
  <c r="I2663" i="1"/>
  <c r="J1338" i="1"/>
  <c r="I2799" i="1"/>
  <c r="I4640" i="1"/>
  <c r="J2224" i="1"/>
  <c r="J3552" i="1"/>
  <c r="J4812" i="1"/>
  <c r="J2760" i="1"/>
  <c r="I4262" i="1"/>
  <c r="I2750" i="1"/>
  <c r="I2953" i="1"/>
  <c r="J3126" i="1"/>
  <c r="J3172" i="1"/>
  <c r="J632" i="1"/>
  <c r="J182" i="1"/>
  <c r="J3830" i="1"/>
  <c r="I2453" i="1"/>
  <c r="J1785" i="1"/>
  <c r="J4028" i="1"/>
  <c r="J1232" i="1"/>
  <c r="J3253" i="1"/>
  <c r="J294" i="1"/>
  <c r="J3007" i="1"/>
  <c r="J1261" i="1"/>
  <c r="J4435" i="1"/>
  <c r="J564" i="1"/>
  <c r="I1568" i="1"/>
  <c r="J2523" i="1"/>
  <c r="I670" i="1"/>
  <c r="I3536" i="1"/>
  <c r="I2101" i="1"/>
  <c r="J3810" i="1"/>
  <c r="J340" i="1"/>
  <c r="I2177" i="1"/>
  <c r="I3809" i="1"/>
  <c r="I4270" i="1"/>
  <c r="I4127" i="1"/>
  <c r="J4211" i="1"/>
  <c r="J919" i="1"/>
  <c r="I4379" i="1"/>
  <c r="J2046" i="1"/>
  <c r="J939" i="1"/>
  <c r="I1207" i="1"/>
  <c r="J829" i="1"/>
  <c r="I4555" i="1"/>
  <c r="J1171" i="1"/>
  <c r="I111" i="1"/>
  <c r="I4541" i="1"/>
  <c r="J1819" i="1"/>
  <c r="J20" i="1"/>
  <c r="J450" i="1"/>
  <c r="I1034" i="1"/>
  <c r="J3634" i="1"/>
  <c r="I4426" i="1"/>
  <c r="J790" i="1"/>
  <c r="I4417" i="1"/>
  <c r="J3232" i="1"/>
  <c r="I32" i="1"/>
  <c r="J530" i="1"/>
  <c r="I4160" i="1"/>
  <c r="I1759" i="1"/>
  <c r="I1002" i="1"/>
  <c r="I3504" i="1"/>
  <c r="I641" i="1"/>
  <c r="I4567" i="1"/>
  <c r="J497" i="1"/>
  <c r="I4235" i="1"/>
  <c r="J153" i="1"/>
  <c r="J4196" i="1"/>
  <c r="J2904" i="1"/>
  <c r="I3944" i="1"/>
  <c r="I1512" i="1"/>
  <c r="J2865" i="1"/>
  <c r="I4904" i="1"/>
  <c r="J4443" i="1"/>
  <c r="J3390" i="1"/>
  <c r="I2030" i="1"/>
  <c r="I3072" i="1"/>
  <c r="J4143" i="1"/>
  <c r="J92" i="1"/>
  <c r="I1352" i="1"/>
  <c r="J1190" i="1"/>
  <c r="J698" i="1"/>
  <c r="I3143" i="1"/>
  <c r="I4393" i="1"/>
  <c r="I3353" i="1"/>
  <c r="I4348" i="1"/>
  <c r="J2990" i="1"/>
  <c r="I4687" i="1"/>
  <c r="J4870" i="1"/>
  <c r="I4281" i="1"/>
  <c r="I3492" i="1"/>
  <c r="J1651" i="1"/>
  <c r="I4031" i="1"/>
  <c r="I3578" i="1"/>
  <c r="J803" i="1"/>
  <c r="I95" i="1"/>
  <c r="I2749" i="1"/>
  <c r="J2088" i="1"/>
  <c r="I4095" i="1"/>
  <c r="I2197" i="1"/>
  <c r="I2240" i="1"/>
  <c r="I1165" i="1"/>
  <c r="J276" i="1"/>
  <c r="I809" i="1"/>
  <c r="J4044" i="1"/>
  <c r="J1691" i="1"/>
  <c r="I1481" i="1"/>
  <c r="I1293" i="1"/>
  <c r="J460" i="1"/>
  <c r="I4937" i="1"/>
  <c r="J1306" i="1"/>
  <c r="I2575" i="1"/>
  <c r="J699" i="1"/>
  <c r="I1610" i="1"/>
  <c r="J1008" i="1"/>
  <c r="I1953" i="1"/>
  <c r="I3183" i="1"/>
  <c r="J1102" i="1"/>
  <c r="J3734" i="1"/>
  <c r="I4720" i="1"/>
  <c r="I3411" i="1"/>
  <c r="J1575" i="1"/>
  <c r="J4161" i="1"/>
  <c r="I3828" i="1"/>
  <c r="I372" i="1"/>
  <c r="J625" i="1"/>
  <c r="I1126" i="1"/>
  <c r="J4408" i="1"/>
  <c r="J3351" i="1"/>
  <c r="I2635" i="1"/>
  <c r="J4792" i="1"/>
  <c r="J2373" i="1"/>
  <c r="J1203" i="1"/>
  <c r="I1116" i="1"/>
  <c r="J673" i="1"/>
  <c r="J4634" i="1"/>
  <c r="J4481" i="1"/>
  <c r="J4240" i="1"/>
  <c r="I1707" i="1"/>
  <c r="I1271" i="1"/>
  <c r="I2283" i="1"/>
  <c r="I26" i="1"/>
  <c r="I3015" i="1"/>
  <c r="J3306" i="1"/>
  <c r="J3201" i="1"/>
  <c r="J1447" i="1"/>
  <c r="J865" i="1"/>
  <c r="I4609" i="1"/>
  <c r="I4211" i="1"/>
  <c r="I4629" i="1"/>
  <c r="I4754" i="1"/>
  <c r="I3298" i="1"/>
  <c r="J2849" i="1"/>
  <c r="I714" i="1"/>
  <c r="J1886" i="1"/>
  <c r="I3028" i="1"/>
  <c r="I998" i="1"/>
  <c r="J2429" i="1"/>
  <c r="J2744" i="1"/>
  <c r="I4635" i="1"/>
  <c r="I855" i="1"/>
  <c r="J4730" i="1"/>
  <c r="J1280" i="1"/>
  <c r="J1666" i="1"/>
  <c r="I1831" i="1"/>
  <c r="J3269" i="1"/>
  <c r="I2669" i="1"/>
  <c r="I1119" i="1"/>
  <c r="J768" i="1"/>
  <c r="I2120" i="1"/>
  <c r="J1492" i="1"/>
  <c r="I4168" i="1"/>
  <c r="J3943" i="1"/>
  <c r="I4234" i="1"/>
  <c r="I1692" i="1"/>
  <c r="J1118" i="1"/>
  <c r="J1604" i="1"/>
  <c r="J489" i="1"/>
  <c r="I3625" i="1"/>
  <c r="J3075" i="1"/>
  <c r="I3517" i="1"/>
  <c r="J770" i="1"/>
  <c r="I1695" i="1"/>
  <c r="J2922" i="1"/>
  <c r="I3789" i="1"/>
  <c r="J3155" i="1"/>
  <c r="I2466" i="1"/>
  <c r="I903" i="1"/>
  <c r="J1979" i="1"/>
  <c r="J3971" i="1"/>
  <c r="J2100" i="1"/>
  <c r="J2633" i="1"/>
  <c r="J755" i="1"/>
  <c r="J2372" i="1"/>
  <c r="I1466" i="1"/>
  <c r="I215" i="1"/>
  <c r="I3256" i="1"/>
  <c r="I978" i="1"/>
  <c r="I4076" i="1"/>
  <c r="J4389" i="1"/>
  <c r="I2456" i="1"/>
  <c r="I291" i="1"/>
  <c r="J4319" i="1"/>
  <c r="J4904" i="1"/>
  <c r="J2111" i="1"/>
  <c r="J1628" i="1"/>
  <c r="J4322" i="1"/>
  <c r="J1967" i="1"/>
  <c r="J1031" i="1"/>
  <c r="I4507" i="1"/>
  <c r="I3590" i="1"/>
  <c r="J1386" i="1"/>
  <c r="I691" i="1"/>
  <c r="I933" i="1"/>
  <c r="J3533" i="1"/>
  <c r="I4945" i="1"/>
  <c r="I1053" i="1"/>
  <c r="I1791" i="1"/>
  <c r="J3293" i="1"/>
  <c r="J1682" i="1"/>
  <c r="J1316" i="1"/>
  <c r="I4815" i="1"/>
  <c r="J2090" i="1"/>
  <c r="I3884" i="1"/>
  <c r="I2842" i="1"/>
  <c r="J2110" i="1"/>
  <c r="J4218" i="1"/>
  <c r="J2778" i="1"/>
  <c r="I1998" i="1"/>
  <c r="J1460" i="1"/>
  <c r="I715" i="1"/>
  <c r="I65" i="1"/>
  <c r="J2095" i="1"/>
  <c r="I2277" i="1"/>
  <c r="J2012" i="1"/>
  <c r="J4700" i="1"/>
  <c r="J1565" i="1"/>
  <c r="J962" i="1"/>
  <c r="J3034" i="1"/>
  <c r="J4108" i="1"/>
  <c r="I4041" i="1"/>
  <c r="I3844" i="1"/>
  <c r="I1021" i="1"/>
  <c r="J4657" i="1"/>
  <c r="J2144" i="1"/>
  <c r="I2159" i="1"/>
  <c r="I3431" i="1"/>
  <c r="I1436" i="1"/>
  <c r="I475" i="1"/>
  <c r="I598" i="1"/>
  <c r="J832" i="1"/>
  <c r="I3093" i="1"/>
  <c r="J1173" i="1"/>
  <c r="J2067" i="1"/>
  <c r="J4254" i="1"/>
  <c r="I4333" i="1"/>
  <c r="I1794" i="1"/>
  <c r="I4676" i="1"/>
  <c r="I2954" i="1"/>
  <c r="J4980" i="1"/>
  <c r="I2596" i="1"/>
  <c r="I1590" i="1"/>
  <c r="I1763" i="1"/>
  <c r="I4943" i="1"/>
  <c r="J4816" i="1"/>
  <c r="J4877" i="1"/>
  <c r="I3386" i="1"/>
  <c r="J2877" i="1"/>
  <c r="I417" i="1"/>
  <c r="I1729" i="1"/>
  <c r="I4675" i="1"/>
  <c r="J2605" i="1"/>
  <c r="J705" i="1"/>
  <c r="J1758" i="1"/>
  <c r="J1815" i="1"/>
  <c r="I2322" i="1"/>
  <c r="I2642" i="1"/>
  <c r="I1771" i="1"/>
  <c r="J2160" i="1"/>
  <c r="I4493" i="1"/>
  <c r="I1624" i="1"/>
  <c r="J3367" i="1"/>
  <c r="I2778" i="1"/>
  <c r="I144" i="1"/>
  <c r="J3972" i="1"/>
  <c r="I778" i="1"/>
  <c r="J2988" i="1"/>
  <c r="I757" i="1"/>
  <c r="I4899" i="1"/>
  <c r="J2568" i="1"/>
  <c r="I1426" i="1"/>
  <c r="I3546" i="1"/>
  <c r="J4348" i="1"/>
  <c r="I1435" i="1"/>
  <c r="I847" i="1"/>
  <c r="I4208" i="1"/>
  <c r="J2087" i="1"/>
  <c r="I4916" i="1"/>
  <c r="J1899" i="1"/>
  <c r="J998" i="1"/>
  <c r="J2791" i="1"/>
  <c r="J3659" i="1"/>
  <c r="I3217" i="1"/>
  <c r="I4377" i="1"/>
  <c r="I2938" i="1"/>
  <c r="J3563" i="1"/>
  <c r="I2606" i="1"/>
  <c r="J2376" i="1"/>
  <c r="I1799" i="1"/>
  <c r="J1584" i="1"/>
  <c r="I3426" i="1"/>
  <c r="J4832" i="1"/>
  <c r="I4829" i="1"/>
  <c r="I231" i="1"/>
  <c r="I2809" i="1"/>
  <c r="I3088" i="1"/>
  <c r="J4399" i="1"/>
  <c r="J4335" i="1"/>
  <c r="I3839" i="1"/>
  <c r="I1044" i="1"/>
  <c r="J299" i="1"/>
  <c r="I319" i="1"/>
  <c r="J501" i="1"/>
  <c r="I2099" i="1"/>
  <c r="I3664" i="1"/>
  <c r="J2786" i="1"/>
  <c r="J1681" i="1"/>
  <c r="I4575" i="1"/>
  <c r="J385" i="1"/>
  <c r="I3476" i="1"/>
  <c r="I732" i="1"/>
  <c r="J315" i="1"/>
  <c r="I4930" i="1"/>
  <c r="J1857" i="1"/>
  <c r="J1032" i="1"/>
  <c r="I3421" i="1"/>
  <c r="I62" i="1"/>
  <c r="I1622" i="1"/>
  <c r="I553" i="1"/>
  <c r="J1212" i="1"/>
  <c r="I4015" i="1"/>
  <c r="J4365" i="1"/>
  <c r="I1476" i="1"/>
  <c r="J1323" i="1"/>
  <c r="I3724" i="1"/>
  <c r="I867" i="1"/>
  <c r="J149" i="1"/>
  <c r="J1856" i="1"/>
  <c r="I615" i="1"/>
  <c r="I3248" i="1"/>
  <c r="I2481" i="1"/>
  <c r="I3894" i="1"/>
  <c r="J2991" i="1"/>
  <c r="J1468" i="1"/>
  <c r="I1043" i="1"/>
  <c r="J4891" i="1"/>
  <c r="I2234" i="1"/>
  <c r="I4165" i="1"/>
  <c r="J215" i="1"/>
  <c r="J802" i="1"/>
  <c r="I4571" i="1"/>
  <c r="I4523" i="1"/>
  <c r="I4887" i="1"/>
  <c r="J2174" i="1"/>
  <c r="I3010" i="1"/>
  <c r="I446" i="1"/>
  <c r="J589" i="1"/>
  <c r="J4755" i="1"/>
  <c r="J4344" i="1"/>
  <c r="J3644" i="1"/>
  <c r="I3516" i="1"/>
  <c r="I3370" i="1"/>
  <c r="I3239" i="1"/>
  <c r="I648" i="1"/>
  <c r="J2203" i="1"/>
  <c r="J2145" i="1"/>
  <c r="I2729" i="1"/>
  <c r="I4487" i="1"/>
  <c r="I1811" i="1"/>
  <c r="J2300" i="1"/>
  <c r="J4005" i="1"/>
  <c r="I3238" i="1"/>
  <c r="J207" i="1"/>
  <c r="I1069" i="1"/>
  <c r="I4138" i="1"/>
  <c r="I1347" i="1"/>
  <c r="J3285" i="1"/>
  <c r="J1329" i="1"/>
  <c r="J1007" i="1"/>
  <c r="I4661" i="1"/>
  <c r="I980" i="1"/>
  <c r="J4829" i="1"/>
  <c r="J140" i="1"/>
  <c r="J943" i="1"/>
  <c r="I823" i="1"/>
  <c r="J4421" i="1"/>
  <c r="J3932" i="1"/>
  <c r="J429" i="1"/>
  <c r="I1896" i="1"/>
  <c r="J4368" i="1"/>
  <c r="I3802" i="1"/>
  <c r="I1960" i="1"/>
  <c r="I560" i="1"/>
  <c r="I1429" i="1"/>
  <c r="I4797" i="1"/>
  <c r="J4281" i="1"/>
  <c r="J637" i="1"/>
  <c r="I4252" i="1"/>
  <c r="I3224" i="1"/>
  <c r="J2220" i="1"/>
  <c r="J2331" i="1"/>
  <c r="J1623" i="1"/>
  <c r="J3056" i="1"/>
  <c r="I3559" i="1"/>
  <c r="I2326" i="1"/>
  <c r="J4766" i="1"/>
  <c r="I198" i="1"/>
  <c r="I2163" i="1"/>
  <c r="J2286" i="1"/>
  <c r="I3475" i="1"/>
  <c r="I577" i="1"/>
  <c r="J1793" i="1"/>
  <c r="I3687" i="1"/>
  <c r="I1442" i="1"/>
  <c r="J3159" i="1"/>
  <c r="I4035" i="1"/>
  <c r="J3263" i="1"/>
  <c r="I669" i="1"/>
  <c r="J2056" i="1"/>
  <c r="J997" i="1"/>
  <c r="J4072" i="1"/>
  <c r="I4650" i="1"/>
  <c r="I616" i="1"/>
  <c r="I1684" i="1"/>
  <c r="J297" i="1"/>
  <c r="J3273" i="1"/>
  <c r="J2076" i="1"/>
  <c r="J3031" i="1"/>
  <c r="J3029" i="1"/>
  <c r="I3280" i="1"/>
  <c r="J2452" i="1"/>
  <c r="J855" i="1"/>
  <c r="J4051" i="1"/>
  <c r="J2546" i="1"/>
  <c r="I3690" i="1"/>
  <c r="J3036" i="1"/>
  <c r="I2365" i="1"/>
  <c r="J2841" i="1"/>
  <c r="J916" i="1"/>
  <c r="I4597" i="1"/>
  <c r="J2540" i="1"/>
  <c r="J728" i="1"/>
  <c r="J2205" i="1"/>
  <c r="I4611" i="1"/>
  <c r="I4356" i="1"/>
  <c r="I3467" i="1"/>
  <c r="J3578" i="1"/>
  <c r="J827" i="1"/>
  <c r="J1099" i="1"/>
  <c r="I4570" i="1"/>
  <c r="I1315" i="1"/>
  <c r="I346" i="1"/>
  <c r="J483" i="1"/>
  <c r="J782" i="1"/>
  <c r="J1130" i="1"/>
  <c r="I1734" i="1"/>
  <c r="I554" i="1"/>
  <c r="I3347" i="1"/>
  <c r="I4700" i="1"/>
  <c r="J2647" i="1"/>
  <c r="I1216" i="1"/>
  <c r="I3058" i="1"/>
  <c r="J4902" i="1"/>
  <c r="I1631" i="1"/>
  <c r="I3244" i="1"/>
  <c r="J624" i="1"/>
  <c r="J2590" i="1"/>
  <c r="I1489" i="1"/>
  <c r="J614" i="1"/>
  <c r="J2155" i="1"/>
  <c r="I1285" i="1"/>
  <c r="I2973" i="1"/>
  <c r="I2501" i="1"/>
  <c r="I4836" i="1"/>
  <c r="J4468" i="1"/>
  <c r="I2141" i="1"/>
  <c r="I4769" i="1"/>
  <c r="J3637" i="1"/>
  <c r="J4144" i="1"/>
  <c r="J900" i="1"/>
  <c r="I914" i="1"/>
  <c r="J2670" i="1"/>
  <c r="I3624" i="1"/>
  <c r="I2573" i="1"/>
  <c r="J2637" i="1"/>
  <c r="J1390" i="1"/>
  <c r="J3274" i="1"/>
  <c r="J1192" i="1"/>
  <c r="I1724" i="1"/>
  <c r="I1849" i="1"/>
  <c r="J3354" i="1"/>
  <c r="J3591" i="1"/>
  <c r="I1045" i="1"/>
  <c r="I745" i="1"/>
  <c r="I2164" i="1"/>
  <c r="I4735" i="1"/>
  <c r="J144" i="1"/>
  <c r="I4678" i="1"/>
  <c r="I1362" i="1"/>
  <c r="J2225" i="1"/>
  <c r="I4344" i="1"/>
  <c r="I1091" i="1"/>
  <c r="J490" i="1"/>
  <c r="I30" i="1"/>
  <c r="I3928" i="1"/>
  <c r="J3447" i="1"/>
  <c r="I3351" i="1"/>
  <c r="I546" i="1"/>
  <c r="J2969" i="1"/>
  <c r="J445" i="1"/>
  <c r="I4286" i="1"/>
  <c r="I3500" i="1"/>
  <c r="J4697" i="1"/>
  <c r="J2829" i="1"/>
  <c r="J697" i="1"/>
  <c r="I536" i="1"/>
  <c r="I3014" i="1"/>
  <c r="I562" i="1"/>
  <c r="I1723" i="1"/>
  <c r="I2464" i="1"/>
  <c r="J4747" i="1"/>
  <c r="J1880" i="1"/>
  <c r="I725" i="1"/>
  <c r="J3139" i="1"/>
  <c r="I549" i="1"/>
  <c r="I3891" i="1"/>
  <c r="I3460" i="1"/>
  <c r="J3433" i="1"/>
  <c r="I3650" i="1"/>
  <c r="I2435" i="1"/>
  <c r="J3980" i="1"/>
  <c r="I1351" i="1"/>
  <c r="J2278" i="1"/>
  <c r="I3187" i="1"/>
  <c r="J3532" i="1"/>
  <c r="I4198" i="1"/>
  <c r="J4307" i="1"/>
  <c r="J651" i="1"/>
  <c r="J4503" i="1"/>
  <c r="I1918" i="1"/>
  <c r="J1567" i="1"/>
  <c r="J2609" i="1"/>
  <c r="I3250" i="1"/>
  <c r="J2805" i="1"/>
  <c r="J1562" i="1"/>
  <c r="J2669" i="1"/>
  <c r="J4578" i="1"/>
  <c r="J3615" i="1"/>
  <c r="I4480" i="1"/>
  <c r="I3317" i="1"/>
  <c r="J3030" i="1"/>
  <c r="J3736" i="1"/>
  <c r="J683" i="1"/>
  <c r="J928" i="1"/>
  <c r="I1593" i="1"/>
  <c r="I1827" i="1"/>
  <c r="I2922" i="1"/>
  <c r="J3899" i="1"/>
  <c r="J1401" i="1"/>
  <c r="I1557" i="1"/>
  <c r="I1850" i="1"/>
  <c r="I2146" i="1"/>
  <c r="J4457" i="1"/>
  <c r="J3915" i="1"/>
  <c r="J109" i="1"/>
  <c r="J4244" i="1"/>
  <c r="J3415" i="1"/>
  <c r="J2811" i="1"/>
  <c r="J989" i="1"/>
  <c r="J4172" i="1"/>
  <c r="I2367" i="1"/>
  <c r="J3709" i="1"/>
  <c r="I4960" i="1"/>
  <c r="I2252" i="1"/>
  <c r="J3292" i="1"/>
  <c r="J761" i="1"/>
  <c r="I2019" i="1"/>
  <c r="I3695" i="1"/>
  <c r="I1673" i="1"/>
  <c r="J667" i="1"/>
  <c r="J4478" i="1"/>
  <c r="J1003" i="1"/>
  <c r="J4275" i="1"/>
  <c r="J1132" i="1"/>
  <c r="J1092" i="1"/>
  <c r="I4226" i="1"/>
  <c r="I1326" i="1"/>
  <c r="J4251" i="1"/>
  <c r="I3003" i="1"/>
  <c r="I1128" i="1"/>
  <c r="J1942" i="1"/>
  <c r="J4461" i="1"/>
  <c r="J21" i="1"/>
  <c r="J4570" i="1"/>
  <c r="I2540" i="1"/>
  <c r="I894" i="1"/>
  <c r="J2817" i="1"/>
  <c r="I1390" i="1"/>
  <c r="J1034" i="1"/>
  <c r="I2581" i="1"/>
  <c r="J1611" i="1"/>
  <c r="I464" i="1"/>
  <c r="J1187" i="1"/>
  <c r="J3711" i="1"/>
  <c r="I4504" i="1"/>
  <c r="J3406" i="1"/>
  <c r="I3081" i="1"/>
  <c r="J1297" i="1"/>
  <c r="J1997" i="1"/>
  <c r="I3434" i="1"/>
  <c r="I1786" i="1"/>
  <c r="J2939" i="1"/>
  <c r="J3441" i="1"/>
  <c r="I42" i="1"/>
  <c r="I4792" i="1"/>
  <c r="I1607" i="1"/>
  <c r="I1439" i="1"/>
  <c r="J3746" i="1"/>
  <c r="I2145" i="1"/>
  <c r="J1114" i="1"/>
  <c r="I2739" i="1"/>
  <c r="I2763" i="1"/>
  <c r="I1263" i="1"/>
  <c r="I2684" i="1"/>
  <c r="J3970" i="1"/>
  <c r="J2347" i="1"/>
  <c r="J3741" i="1"/>
  <c r="I68" i="1"/>
  <c r="I4803" i="1"/>
  <c r="I4732" i="1"/>
  <c r="I4074" i="1"/>
  <c r="J1846" i="1"/>
  <c r="I3155" i="1"/>
  <c r="I493" i="1"/>
  <c r="I4197" i="1"/>
  <c r="I4453" i="1"/>
  <c r="J331" i="1"/>
  <c r="I3330" i="1"/>
  <c r="I2011" i="1"/>
  <c r="I4981" i="1"/>
  <c r="I1018" i="1"/>
  <c r="I3122" i="1"/>
  <c r="J2461" i="1"/>
  <c r="J4796" i="1"/>
  <c r="I3593" i="1"/>
  <c r="I1719" i="1"/>
  <c r="J678" i="1"/>
  <c r="I256" i="1"/>
  <c r="I2716" i="1"/>
  <c r="I2131" i="1"/>
  <c r="I3020" i="1"/>
  <c r="J2916" i="1"/>
  <c r="I1606" i="1"/>
  <c r="J1613" i="1"/>
  <c r="J941" i="1"/>
  <c r="J461" i="1"/>
  <c r="J4677" i="1"/>
  <c r="I824" i="1"/>
  <c r="J1514" i="1"/>
  <c r="I4980" i="1"/>
  <c r="J54" i="1"/>
  <c r="I1784" i="1"/>
  <c r="J4428" i="1"/>
  <c r="I2036" i="1"/>
  <c r="I2400" i="1"/>
  <c r="I921" i="1"/>
  <c r="J3438" i="1"/>
  <c r="J4833" i="1"/>
  <c r="J1002" i="1"/>
  <c r="I1221" i="1"/>
  <c r="J3772" i="1"/>
  <c r="I3862" i="1"/>
  <c r="I1310" i="1"/>
  <c r="I945" i="1"/>
  <c r="I4778" i="1"/>
  <c r="I1112" i="1"/>
  <c r="J2434" i="1"/>
  <c r="I3129" i="1"/>
  <c r="I4908" i="1"/>
  <c r="I993" i="1"/>
  <c r="J4425" i="1"/>
  <c r="I804" i="1"/>
  <c r="I4276" i="1"/>
  <c r="I4893" i="1"/>
  <c r="J99" i="1"/>
  <c r="J2562" i="1"/>
  <c r="I4194" i="1"/>
  <c r="J2624" i="1"/>
  <c r="I1584" i="1"/>
  <c r="I4890" i="1"/>
  <c r="J3010" i="1"/>
  <c r="I4802" i="1"/>
  <c r="I3202" i="1"/>
  <c r="J4895" i="1"/>
  <c r="I808" i="1"/>
  <c r="I3352" i="1"/>
  <c r="I296" i="1"/>
  <c r="I1387" i="1"/>
  <c r="J409" i="1"/>
  <c r="J4915" i="1"/>
  <c r="J516" i="1"/>
  <c r="J4679" i="1"/>
  <c r="J4285" i="1"/>
  <c r="J1202" i="1"/>
  <c r="I2551" i="1"/>
  <c r="J426" i="1"/>
  <c r="I2289" i="1"/>
  <c r="J3619" i="1"/>
  <c r="J2188" i="1"/>
  <c r="J2161" i="1"/>
  <c r="J47" i="1"/>
  <c r="I2430" i="1"/>
  <c r="I2169" i="1"/>
  <c r="I4709" i="1"/>
  <c r="I4220" i="1"/>
  <c r="I665" i="1"/>
  <c r="I103" i="1"/>
  <c r="I701" i="1"/>
  <c r="I640" i="1"/>
  <c r="I352" i="1"/>
  <c r="I3554" i="1"/>
  <c r="I1857" i="1"/>
  <c r="I1386" i="1"/>
  <c r="J4887" i="1"/>
  <c r="J2019" i="1"/>
  <c r="J4182" i="1"/>
  <c r="J1798" i="1"/>
  <c r="I4067" i="1"/>
  <c r="I1433" i="1"/>
  <c r="J3949" i="1"/>
  <c r="I2266" i="1"/>
  <c r="I161" i="1"/>
  <c r="I4912" i="1"/>
  <c r="J4642" i="1"/>
  <c r="I2693" i="1"/>
  <c r="J946" i="1"/>
  <c r="J3192" i="1"/>
  <c r="J4163" i="1"/>
  <c r="J2009" i="1"/>
  <c r="J4713" i="1"/>
  <c r="I4440" i="1"/>
  <c r="J304" i="1"/>
  <c r="I1232" i="1"/>
  <c r="J3744" i="1"/>
  <c r="J4603" i="1"/>
  <c r="I4042" i="1"/>
  <c r="J1504" i="1"/>
  <c r="J78" i="1"/>
  <c r="I1504" i="1"/>
  <c r="I1753" i="1"/>
  <c r="I2478" i="1"/>
  <c r="I2510" i="1"/>
  <c r="I989" i="1"/>
  <c r="J310" i="1"/>
  <c r="J554" i="1"/>
  <c r="I3139" i="1"/>
  <c r="I4621" i="1"/>
  <c r="J158" i="1"/>
  <c r="J4975" i="1"/>
  <c r="J3727" i="1"/>
  <c r="I2121" i="1"/>
  <c r="J793" i="1"/>
  <c r="J3950" i="1"/>
  <c r="I4149" i="1"/>
  <c r="J1429" i="1"/>
  <c r="J1962" i="1"/>
  <c r="I2242" i="1"/>
  <c r="J91" i="1"/>
  <c r="I4422" i="1"/>
  <c r="I411" i="1"/>
  <c r="J2476" i="1"/>
  <c r="J2583" i="1"/>
  <c r="J3600" i="1"/>
  <c r="J4773" i="1"/>
  <c r="J661" i="1"/>
  <c r="I3447" i="1"/>
  <c r="I1735" i="1"/>
  <c r="J735" i="1"/>
  <c r="J2631" i="1"/>
  <c r="J4147" i="1"/>
  <c r="I1431" i="1"/>
  <c r="I4438" i="1"/>
  <c r="I2204" i="1"/>
  <c r="I485" i="1"/>
  <c r="I4641" i="1"/>
  <c r="J3207" i="1"/>
  <c r="I4418" i="1"/>
  <c r="I4855" i="1"/>
  <c r="J1066" i="1"/>
  <c r="I4698" i="1"/>
  <c r="I4563" i="1"/>
  <c r="I3540" i="1"/>
  <c r="I4831" i="1"/>
  <c r="I4232" i="1"/>
  <c r="I1642" i="1"/>
  <c r="J2911" i="1"/>
  <c r="I1805" i="1"/>
  <c r="I1134" i="1"/>
  <c r="J2938" i="1"/>
  <c r="J3249" i="1"/>
  <c r="J2705" i="1"/>
  <c r="J2362" i="1"/>
  <c r="J3311" i="1"/>
  <c r="J2006" i="1"/>
  <c r="I2823" i="1"/>
  <c r="I4726" i="1"/>
  <c r="J1911" i="1"/>
  <c r="J824" i="1"/>
  <c r="I786" i="1"/>
  <c r="J2862" i="1"/>
  <c r="I2311" i="1"/>
  <c r="J2440" i="1"/>
  <c r="J3817" i="1"/>
  <c r="I152" i="1"/>
  <c r="I744" i="1"/>
  <c r="J3928" i="1"/>
  <c r="J4768" i="1"/>
  <c r="I1453" i="1"/>
  <c r="I4292" i="1"/>
  <c r="J535" i="1"/>
  <c r="I451" i="1"/>
  <c r="I1675" i="1"/>
  <c r="I3291" i="1"/>
  <c r="J4925" i="1"/>
  <c r="I2921" i="1"/>
  <c r="J3890" i="1"/>
  <c r="J1352" i="1"/>
  <c r="I3105" i="1"/>
  <c r="I3558" i="1"/>
  <c r="I4883" i="1"/>
  <c r="J819" i="1"/>
  <c r="I127" i="1"/>
  <c r="I904" i="1"/>
  <c r="J1659" i="1"/>
  <c r="J1396" i="1"/>
  <c r="I1137" i="1"/>
  <c r="J942" i="1"/>
  <c r="I987" i="1"/>
  <c r="I4578" i="1"/>
  <c r="J390" i="1"/>
  <c r="J4544" i="1"/>
  <c r="I4669" i="1"/>
  <c r="J953" i="1"/>
  <c r="I3886" i="1"/>
  <c r="I4975" i="1"/>
  <c r="J3258" i="1"/>
  <c r="I2514" i="1"/>
  <c r="I2834" i="1"/>
  <c r="I1298" i="1"/>
  <c r="J4620" i="1"/>
  <c r="I44" i="1"/>
  <c r="J2678" i="1"/>
  <c r="J3942" i="1"/>
  <c r="J2079" i="1"/>
  <c r="J1136" i="1"/>
  <c r="J3839" i="1"/>
  <c r="J68" i="1"/>
  <c r="J1863" i="1"/>
  <c r="J3217" i="1"/>
  <c r="I4813" i="1"/>
  <c r="I4373" i="1"/>
  <c r="J4683" i="1"/>
  <c r="I4135" i="1"/>
  <c r="J4856" i="1"/>
  <c r="J420" i="1"/>
  <c r="J3453" i="1"/>
  <c r="I1676" i="1"/>
  <c r="I1360" i="1"/>
  <c r="J1423" i="1"/>
  <c r="J3348" i="1"/>
  <c r="J2506" i="1"/>
  <c r="J1757" i="1"/>
  <c r="I1617" i="1"/>
  <c r="J1780" i="1"/>
  <c r="J1463" i="1"/>
  <c r="I4405" i="1"/>
  <c r="I2327" i="1"/>
  <c r="I1395" i="1"/>
  <c r="J4852" i="1"/>
  <c r="J3541" i="1"/>
  <c r="I3489" i="1"/>
  <c r="I2419" i="1"/>
  <c r="I2256" i="1"/>
  <c r="I2880" i="1"/>
  <c r="I4679" i="1"/>
  <c r="I812" i="1"/>
  <c r="I452" i="1"/>
  <c r="I2025" i="1"/>
  <c r="I502" i="1"/>
  <c r="J2656" i="1"/>
  <c r="I334" i="1"/>
  <c r="J1889" i="1"/>
  <c r="I15" i="1"/>
  <c r="I3741" i="1"/>
  <c r="I1108" i="1"/>
  <c r="J4619" i="1"/>
  <c r="J3388" i="1"/>
  <c r="J3070" i="1"/>
  <c r="J2283" i="1"/>
  <c r="I2611" i="1"/>
  <c r="J4332" i="1"/>
  <c r="I642" i="1"/>
  <c r="I182" i="1"/>
  <c r="I132" i="1"/>
  <c r="J3262" i="1"/>
  <c r="J783" i="1"/>
  <c r="I4482" i="1"/>
  <c r="J727" i="1"/>
  <c r="J1300" i="1"/>
  <c r="J1821" i="1"/>
  <c r="J3819" i="1"/>
  <c r="I1513" i="1"/>
  <c r="J3233" i="1"/>
  <c r="I2461" i="1"/>
  <c r="J4419" i="1"/>
  <c r="I4350" i="1"/>
  <c r="I4946" i="1"/>
  <c r="J1490" i="1"/>
  <c r="J1366" i="1"/>
  <c r="J4179" i="1"/>
  <c r="I1555" i="1"/>
  <c r="J882" i="1"/>
  <c r="J3054" i="1"/>
  <c r="J807" i="1"/>
  <c r="I609" i="1"/>
  <c r="I3591" i="1"/>
  <c r="I1548" i="1"/>
  <c r="J4908" i="1"/>
  <c r="I2570" i="1"/>
  <c r="J4899" i="1"/>
  <c r="I3444" i="1"/>
  <c r="I1586" i="1"/>
  <c r="I4871" i="1"/>
  <c r="I3971" i="1"/>
  <c r="I1612" i="1"/>
  <c r="J3517" i="1"/>
  <c r="J2628" i="1"/>
  <c r="J3166" i="1"/>
  <c r="I3663" i="1"/>
  <c r="I2271" i="1"/>
  <c r="J4540" i="1"/>
  <c r="I4742" i="1"/>
  <c r="I651" i="1"/>
  <c r="J1269" i="1"/>
  <c r="I2055" i="1"/>
  <c r="I164" i="1"/>
  <c r="I864" i="1"/>
  <c r="J2232" i="1"/>
  <c r="I429" i="1"/>
  <c r="I1088" i="1"/>
  <c r="I1363" i="1"/>
  <c r="J3307" i="1"/>
  <c r="J4081" i="1"/>
  <c r="J405" i="1"/>
  <c r="I2765" i="1"/>
  <c r="I1001" i="1"/>
  <c r="I210" i="1"/>
  <c r="J3407" i="1"/>
  <c r="J1808" i="1"/>
  <c r="J2928" i="1"/>
  <c r="J2645" i="1"/>
  <c r="J1093" i="1"/>
  <c r="I1897" i="1"/>
  <c r="J1641" i="1"/>
  <c r="I2673" i="1"/>
  <c r="J1072" i="1"/>
  <c r="J820" i="1"/>
  <c r="J423" i="1"/>
  <c r="I1238" i="1"/>
  <c r="I3865" i="1"/>
  <c r="J250" i="1"/>
  <c r="J3420" i="1"/>
  <c r="I739" i="1"/>
  <c r="I2033" i="1"/>
  <c r="I3572" i="1"/>
  <c r="I836" i="1"/>
  <c r="I4801" i="1"/>
  <c r="J627" i="1"/>
  <c r="I2943" i="1"/>
  <c r="J3446" i="1"/>
  <c r="I4712" i="1"/>
  <c r="J669" i="1"/>
  <c r="I2046" i="1"/>
  <c r="I2450" i="1"/>
  <c r="J1408" i="1"/>
  <c r="J4283" i="1"/>
  <c r="I663" i="1"/>
  <c r="I4490" i="1"/>
  <c r="I1168" i="1"/>
  <c r="I3254" i="1"/>
  <c r="J2456" i="1"/>
  <c r="I2429" i="1"/>
  <c r="J50" i="1"/>
  <c r="J161" i="1"/>
  <c r="I605" i="1"/>
  <c r="J2970" i="1"/>
  <c r="I2417" i="1"/>
  <c r="J3140" i="1"/>
  <c r="J2316" i="1"/>
  <c r="I3274" i="1"/>
  <c r="J2096" i="1"/>
  <c r="J2180" i="1"/>
  <c r="J4327" i="1"/>
  <c r="J1440" i="1"/>
  <c r="J4429" i="1"/>
  <c r="I1157" i="1"/>
  <c r="J3984" i="1"/>
  <c r="J4400" i="1"/>
  <c r="J2677" i="1"/>
  <c r="J4367" i="1"/>
  <c r="I3109" i="1"/>
  <c r="J4591" i="1"/>
  <c r="I1574" i="1"/>
  <c r="J3491" i="1"/>
  <c r="J1241" i="1"/>
  <c r="J3841" i="1"/>
  <c r="J3352" i="1"/>
  <c r="J2008" i="1"/>
  <c r="J3333" i="1"/>
  <c r="I159" i="1"/>
  <c r="I4900" i="1"/>
  <c r="J2025" i="1"/>
  <c r="J3355" i="1"/>
  <c r="I1509" i="1"/>
  <c r="I3002" i="1"/>
  <c r="I4614" i="1"/>
  <c r="I692" i="1"/>
  <c r="I438" i="1"/>
  <c r="J635" i="1"/>
  <c r="J4431" i="1"/>
  <c r="I4032" i="1"/>
  <c r="I1341" i="1"/>
  <c r="J3101" i="1"/>
  <c r="J3820" i="1"/>
  <c r="J4495" i="1"/>
  <c r="J4723" i="1"/>
  <c r="I2517" i="1"/>
  <c r="J350" i="1"/>
  <c r="J3553" i="1"/>
  <c r="J4249" i="1"/>
  <c r="J534" i="1"/>
  <c r="I4400" i="1"/>
  <c r="J2200" i="1"/>
  <c r="J831" i="1"/>
  <c r="I3491" i="1"/>
  <c r="J3432" i="1"/>
  <c r="J3729" i="1"/>
  <c r="I2914" i="1"/>
  <c r="J1419" i="1"/>
  <c r="I4896" i="1"/>
  <c r="J4132" i="1"/>
  <c r="I282" i="1"/>
  <c r="J2682" i="1"/>
  <c r="I2020" i="1"/>
  <c r="I1115" i="1"/>
  <c r="J4864" i="1"/>
  <c r="I4527" i="1"/>
  <c r="I517" i="1"/>
  <c r="I1626" i="1"/>
  <c r="J2666" i="1"/>
  <c r="J739" i="1"/>
  <c r="I923" i="1"/>
  <c r="J3337" i="1"/>
  <c r="J2989" i="1"/>
  <c r="J4616" i="1"/>
  <c r="I3293" i="1"/>
  <c r="I2158" i="1"/>
  <c r="J3873" i="1"/>
  <c r="I2412" i="1"/>
  <c r="I3071" i="1"/>
  <c r="J2629" i="1"/>
  <c r="J3241" i="1"/>
  <c r="J1822" i="1"/>
  <c r="I167" i="1"/>
  <c r="I3418" i="1"/>
  <c r="I2251" i="1"/>
  <c r="J4765" i="1"/>
  <c r="J3764" i="1"/>
  <c r="J2552" i="1"/>
  <c r="J4820" i="1"/>
  <c r="J2334" i="1"/>
  <c r="I4236" i="1"/>
  <c r="I3397" i="1"/>
  <c r="I2895" i="1"/>
  <c r="I1806" i="1"/>
  <c r="J4699" i="1"/>
  <c r="J3735" i="1"/>
  <c r="J3743" i="1"/>
  <c r="J2730" i="1"/>
  <c r="J2859" i="1"/>
  <c r="J3318" i="1"/>
  <c r="J308" i="1"/>
  <c r="J4226" i="1"/>
  <c r="I4685" i="1"/>
  <c r="I78" i="1"/>
  <c r="J975" i="1"/>
  <c r="J3380" i="1"/>
  <c r="I1817" i="1"/>
  <c r="J2065" i="1"/>
  <c r="J2732" i="1"/>
  <c r="I1819" i="1"/>
  <c r="I4147" i="1"/>
  <c r="I2358" i="1"/>
  <c r="J2807" i="1"/>
  <c r="I1373" i="1"/>
  <c r="I4166" i="1"/>
  <c r="I2937" i="1"/>
  <c r="J4025" i="1"/>
  <c r="I4331" i="1"/>
  <c r="I1475" i="1"/>
  <c r="I3818" i="1"/>
  <c r="J1891" i="1"/>
  <c r="I4178" i="1"/>
  <c r="I1772" i="1"/>
  <c r="I1980" i="1"/>
  <c r="J1293" i="1"/>
  <c r="J1558" i="1"/>
  <c r="J1145" i="1"/>
  <c r="J702" i="1"/>
  <c r="I4557" i="1"/>
  <c r="J4806" i="1"/>
  <c r="I1102" i="1"/>
  <c r="J1377" i="1"/>
  <c r="J181" i="1"/>
  <c r="I486" i="1"/>
  <c r="J1578" i="1"/>
  <c r="I3869" i="1"/>
  <c r="J1291" i="1"/>
  <c r="J1040" i="1"/>
  <c r="I1844" i="1"/>
  <c r="J33" i="1"/>
  <c r="I3085" i="1"/>
  <c r="I3822" i="1"/>
  <c r="I24" i="1"/>
  <c r="J3677" i="1"/>
  <c r="J1372" i="1"/>
  <c r="I2737" i="1"/>
  <c r="J398" i="1"/>
  <c r="J1829" i="1"/>
  <c r="J4572" i="1"/>
  <c r="J4018" i="1"/>
  <c r="J2868" i="1"/>
  <c r="I2040" i="1"/>
  <c r="I4701" i="1"/>
  <c r="J3180" i="1"/>
  <c r="J404" i="1"/>
  <c r="J3470" i="1"/>
  <c r="I102" i="1"/>
  <c r="J2159" i="1"/>
  <c r="J682" i="1"/>
  <c r="J4556" i="1"/>
  <c r="I976" i="1"/>
  <c r="J1488" i="1"/>
  <c r="J3528" i="1"/>
  <c r="J983" i="1"/>
  <c r="I3453" i="1"/>
  <c r="I2369" i="1"/>
  <c r="J4126" i="1"/>
  <c r="J1887" i="1"/>
  <c r="I695" i="1"/>
  <c r="J192" i="1"/>
  <c r="I2680" i="1"/>
  <c r="J3486" i="1"/>
  <c r="J3626" i="1"/>
  <c r="J3566" i="1"/>
  <c r="I2194" i="1"/>
  <c r="J4318" i="1"/>
  <c r="I3428" i="1"/>
  <c r="I467" i="1"/>
  <c r="J961" i="1"/>
  <c r="J3904" i="1"/>
  <c r="J4585" i="1"/>
  <c r="J2275" i="1"/>
  <c r="I3564" i="1"/>
  <c r="I2473" i="1"/>
  <c r="I4038" i="1"/>
  <c r="I2613" i="1"/>
  <c r="J932" i="1"/>
  <c r="J4974" i="1"/>
  <c r="I3914" i="1"/>
  <c r="J883" i="1"/>
  <c r="J2998" i="1"/>
  <c r="I4684" i="1"/>
  <c r="J3651" i="1"/>
  <c r="I338" i="1"/>
  <c r="J1477" i="1"/>
  <c r="J3710" i="1"/>
  <c r="J3507" i="1"/>
  <c r="I581" i="1"/>
  <c r="J848" i="1"/>
  <c r="J470" i="1"/>
  <c r="J16" i="1"/>
  <c r="I4911" i="1"/>
  <c r="J2197" i="1"/>
  <c r="J1094" i="1"/>
  <c r="I3637" i="1"/>
  <c r="I2503" i="1"/>
  <c r="J3387" i="1"/>
  <c r="J1030" i="1"/>
  <c r="J2143" i="1"/>
  <c r="I893" i="1"/>
  <c r="I2681" i="1"/>
  <c r="I2528" i="1"/>
  <c r="I2647" i="1"/>
  <c r="I1679" i="1"/>
  <c r="I4710" i="1"/>
  <c r="I4924" i="1"/>
  <c r="I2479" i="1"/>
  <c r="I109" i="1"/>
  <c r="J4708" i="1"/>
  <c r="J3770" i="1"/>
  <c r="J1872" i="1"/>
  <c r="I991" i="1"/>
  <c r="J2392" i="1"/>
  <c r="I2128" i="1"/>
  <c r="I2697" i="1"/>
  <c r="J2121" i="1"/>
  <c r="J1667" i="1"/>
  <c r="J2618" i="1"/>
  <c r="J640" i="1"/>
  <c r="J312" i="1"/>
  <c r="J2022" i="1"/>
  <c r="I3615" i="1"/>
  <c r="I4601" i="1"/>
  <c r="J1840" i="1"/>
  <c r="J3513" i="1"/>
  <c r="J1620" i="1"/>
  <c r="I1343" i="1"/>
  <c r="J93" i="1"/>
  <c r="J3612" i="1"/>
  <c r="J167" i="1"/>
  <c r="J1831" i="1"/>
  <c r="I3996" i="1"/>
  <c r="J646" i="1"/>
  <c r="J3690" i="1"/>
  <c r="I1977" i="1"/>
  <c r="J372" i="1"/>
  <c r="I4582" i="1"/>
  <c r="I2814" i="1"/>
  <c r="I1760" i="1"/>
  <c r="I668" i="1"/>
  <c r="I1196" i="1"/>
  <c r="J1363" i="1"/>
  <c r="J1446" i="1"/>
  <c r="J4045" i="1"/>
  <c r="J1278" i="1"/>
  <c r="I742" i="1"/>
  <c r="J4233" i="1"/>
  <c r="J1850" i="1"/>
  <c r="J4660" i="1"/>
  <c r="I2901" i="1"/>
  <c r="I2580" i="1"/>
  <c r="I3841" i="1"/>
  <c r="J4430" i="1"/>
  <c r="I3689" i="1"/>
  <c r="I2788" i="1"/>
  <c r="I674" i="1"/>
  <c r="J1194" i="1"/>
  <c r="J242" i="1"/>
  <c r="I4664" i="1"/>
  <c r="I3324" i="1"/>
  <c r="J4048" i="1"/>
  <c r="J3840" i="1"/>
  <c r="J2239" i="1"/>
  <c r="I2396" i="1"/>
  <c r="J2409" i="1"/>
  <c r="I1195" i="1"/>
  <c r="I4190" i="1"/>
  <c r="J566" i="1"/>
  <c r="I2119" i="1"/>
  <c r="I4336" i="1"/>
  <c r="I1647" i="1"/>
  <c r="I1408" i="1"/>
  <c r="I3947" i="1"/>
  <c r="J1156" i="1"/>
  <c r="J3834" i="1"/>
  <c r="I1286" i="1"/>
  <c r="J1770" i="1"/>
  <c r="J3806" i="1"/>
  <c r="J4268" i="1"/>
  <c r="J1424" i="1"/>
  <c r="J4257" i="1"/>
  <c r="I1944" i="1"/>
  <c r="I2095" i="1"/>
  <c r="J2254" i="1"/>
  <c r="I2552" i="1"/>
  <c r="I3459" i="1"/>
  <c r="I2825" i="1"/>
  <c r="J2950" i="1"/>
  <c r="I1061" i="1"/>
  <c r="J129" i="1"/>
  <c r="I1549" i="1"/>
  <c r="I2746" i="1"/>
  <c r="I2222" i="1"/>
  <c r="J2913" i="1"/>
  <c r="I3211" i="1"/>
  <c r="J3551" i="1"/>
  <c r="I1229" i="1"/>
  <c r="I4171" i="1"/>
  <c r="J4655" i="1"/>
  <c r="J4312" i="1"/>
  <c r="J3343" i="1"/>
  <c r="J691" i="1"/>
  <c r="J4075" i="1"/>
  <c r="J3658" i="1"/>
  <c r="J4662" i="1"/>
  <c r="J2947" i="1"/>
  <c r="J1990" i="1"/>
  <c r="I1873" i="1"/>
  <c r="I3759" i="1"/>
  <c r="J3594" i="1"/>
  <c r="I2149" i="1"/>
  <c r="I327" i="1"/>
  <c r="J956" i="1"/>
  <c r="J266" i="1"/>
  <c r="I1874" i="1"/>
  <c r="J2554" i="1"/>
  <c r="J2847" i="1"/>
  <c r="J1243" i="1"/>
  <c r="I700" i="1"/>
  <c r="I1810" i="1"/>
  <c r="I3787" i="1"/>
  <c r="J843" i="1"/>
  <c r="J1510" i="1"/>
  <c r="J3382" i="1"/>
  <c r="I2712" i="1"/>
  <c r="I440" i="1"/>
  <c r="J3815" i="1"/>
  <c r="J2636" i="1"/>
  <c r="J2122" i="1"/>
  <c r="I3468" i="1"/>
  <c r="I2911" i="1"/>
  <c r="J2230" i="1"/>
  <c r="I1750" i="1"/>
  <c r="J1920" i="1"/>
  <c r="I1892" i="1"/>
  <c r="J3617" i="1"/>
  <c r="J334" i="1"/>
  <c r="J1042" i="1"/>
  <c r="J3898" i="1"/>
  <c r="I2530" i="1"/>
  <c r="I2920" i="1"/>
  <c r="I2579" i="1"/>
  <c r="J4828" i="1"/>
  <c r="J3737" i="1"/>
  <c r="I4528" i="1"/>
  <c r="I4306" i="1"/>
  <c r="I1015" i="1"/>
  <c r="J3234" i="1"/>
  <c r="I4003" i="1"/>
  <c r="I3314" i="1"/>
  <c r="I1620" i="1"/>
  <c r="I3990" i="1"/>
  <c r="J3856" i="1"/>
  <c r="I3548" i="1"/>
  <c r="J1610" i="1"/>
  <c r="J2450" i="1"/>
  <c r="J4586" i="1"/>
  <c r="I2167" i="1"/>
  <c r="I772" i="1"/>
  <c r="I2804" i="1"/>
  <c r="J3329" i="1"/>
  <c r="J4720" i="1"/>
  <c r="I4534" i="1"/>
  <c r="J4758" i="1"/>
  <c r="J1422" i="1"/>
  <c r="I652" i="1"/>
  <c r="J67" i="1"/>
  <c r="I591" i="1"/>
  <c r="J2490" i="1"/>
  <c r="J4606" i="1"/>
  <c r="I4313" i="1"/>
  <c r="J3019" i="1"/>
  <c r="J1169" i="1"/>
  <c r="J2152" i="1"/>
  <c r="I540" i="1"/>
  <c r="I1812" i="1"/>
  <c r="J4836" i="1"/>
  <c r="I1994" i="1"/>
  <c r="J963" i="1"/>
  <c r="J3342" i="1"/>
  <c r="J2478" i="1"/>
  <c r="J2467" i="1"/>
  <c r="J1647" i="1"/>
  <c r="I4420" i="1"/>
  <c r="J2151" i="1"/>
  <c r="J877" i="1"/>
  <c r="I4477" i="1"/>
  <c r="I339" i="1"/>
  <c r="J3104" i="1"/>
  <c r="I1864" i="1"/>
  <c r="I2833" i="1"/>
  <c r="I2153" i="1"/>
  <c r="J504" i="1"/>
  <c r="J2293" i="1"/>
  <c r="I3861" i="1"/>
  <c r="J2714" i="1"/>
  <c r="J3630" i="1"/>
  <c r="I4415" i="1"/>
  <c r="I2352" i="1"/>
  <c r="J233" i="1"/>
  <c r="J1174" i="1"/>
  <c r="I953" i="1"/>
  <c r="J281" i="1"/>
  <c r="I718" i="1"/>
  <c r="I3320" i="1"/>
  <c r="I4845" i="1"/>
  <c r="J2972" i="1"/>
  <c r="I857" i="1"/>
  <c r="I107" i="1"/>
  <c r="J4574" i="1"/>
  <c r="I2370" i="1"/>
  <c r="I3596" i="1"/>
  <c r="J3138" i="1"/>
  <c r="I4459" i="1"/>
  <c r="J184" i="1"/>
  <c r="J4444" i="1"/>
  <c r="J1797" i="1"/>
  <c r="J4273" i="1"/>
  <c r="I2826" i="1"/>
  <c r="J4512" i="1"/>
  <c r="J2390" i="1"/>
  <c r="I1100" i="1"/>
  <c r="J1381" i="1"/>
  <c r="I266" i="1"/>
  <c r="J4217" i="1"/>
  <c r="I4906" i="1"/>
  <c r="I2114" i="1"/>
  <c r="I3186" i="1"/>
  <c r="J1980" i="1"/>
  <c r="I2522" i="1"/>
  <c r="I1947" i="1"/>
  <c r="I2614" i="1"/>
  <c r="J892" i="1"/>
  <c r="J1702" i="1"/>
  <c r="I4876" i="1"/>
  <c r="J2826" i="1"/>
  <c r="I4045" i="1"/>
  <c r="J3794" i="1"/>
  <c r="J1806" i="1"/>
  <c r="I169" i="1"/>
  <c r="I2305" i="1"/>
  <c r="J2421" i="1"/>
  <c r="J2322" i="1"/>
  <c r="I2550" i="1"/>
  <c r="J2453" i="1"/>
  <c r="I1503" i="1"/>
  <c r="J1069" i="1"/>
  <c r="J4754" i="1"/>
  <c r="J2763" i="1"/>
  <c r="I716" i="1"/>
  <c r="I3887" i="1"/>
  <c r="I2561" i="1"/>
  <c r="I2196" i="1"/>
  <c r="J2137" i="1"/>
  <c r="J676" i="1"/>
  <c r="J1773" i="1"/>
  <c r="J2659" i="1"/>
  <c r="I584" i="1"/>
  <c r="I2555" i="1"/>
  <c r="J2504" i="1"/>
  <c r="J2258" i="1"/>
  <c r="J1588" i="1"/>
  <c r="I2208" i="1"/>
  <c r="I371" i="1"/>
  <c r="I2841" i="1"/>
  <c r="I3510" i="1"/>
  <c r="I1403" i="1"/>
  <c r="I4874" i="1"/>
  <c r="J574" i="1"/>
  <c r="J2054" i="1"/>
  <c r="J1600" i="1"/>
  <c r="I620" i="1"/>
  <c r="J3645" i="1"/>
  <c r="J1389" i="1"/>
  <c r="J3874" i="1"/>
  <c r="J1346" i="1"/>
  <c r="I2858" i="1"/>
  <c r="I4069" i="1"/>
  <c r="I1634" i="1"/>
  <c r="I1936" i="1"/>
  <c r="J3534" i="1"/>
  <c r="I2761" i="1"/>
  <c r="J2411" i="1"/>
  <c r="J1816" i="1"/>
  <c r="I1206" i="1"/>
  <c r="I4407" i="1"/>
  <c r="J2591" i="1"/>
  <c r="J4669" i="1"/>
  <c r="J3900" i="1"/>
  <c r="I4565" i="1"/>
  <c r="I496" i="1"/>
  <c r="I2571" i="1"/>
  <c r="I430" i="1"/>
  <c r="J1986" i="1"/>
  <c r="I1502" i="1"/>
  <c r="I3439" i="1"/>
  <c r="J4782" i="1"/>
  <c r="I861" i="1"/>
  <c r="I4549" i="1"/>
  <c r="I4572" i="1"/>
  <c r="J2179" i="1"/>
  <c r="J3444" i="1"/>
  <c r="J4621" i="1"/>
  <c r="I1122" i="1"/>
  <c r="J3170" i="1"/>
  <c r="I3423" i="1"/>
  <c r="I3409" i="1"/>
  <c r="J658" i="1"/>
  <c r="I2827" i="1"/>
  <c r="I1923" i="1"/>
  <c r="I719" i="1"/>
  <c r="I886" i="1"/>
  <c r="J4122" i="1"/>
  <c r="J4983" i="1"/>
  <c r="J4138" i="1"/>
  <c r="J4594" i="1"/>
  <c r="I48" i="1"/>
  <c r="I424" i="1"/>
  <c r="I4818" i="1"/>
  <c r="I3127" i="1"/>
  <c r="J1037" i="1"/>
  <c r="J3869" i="1"/>
  <c r="I2056" i="1"/>
  <c r="I570" i="1"/>
  <c r="I1282" i="1"/>
  <c r="J3991" i="1"/>
  <c r="I1367" i="1"/>
  <c r="J3731" i="1"/>
  <c r="J1467" i="1"/>
  <c r="J1878" i="1"/>
  <c r="I4424" i="1"/>
  <c r="I2013" i="1"/>
  <c r="J3002" i="1"/>
  <c r="I1380" i="1"/>
  <c r="I1406" i="1"/>
  <c r="J319" i="1"/>
  <c r="I363" i="1"/>
  <c r="J3327" i="1"/>
  <c r="J1185" i="1"/>
  <c r="I2687" i="1"/>
  <c r="J348" i="1"/>
  <c r="J3926" i="1"/>
  <c r="J1451" i="1"/>
  <c r="I381" i="1"/>
  <c r="J2085" i="1"/>
  <c r="J3624" i="1"/>
  <c r="J1848" i="1"/>
  <c r="J2919" i="1"/>
  <c r="I3067" i="1"/>
  <c r="J2071" i="1"/>
  <c r="J1686" i="1"/>
  <c r="I332" i="1"/>
  <c r="J3979" i="1"/>
  <c r="J1680" i="1"/>
  <c r="J3088" i="1"/>
  <c r="J4513" i="1"/>
  <c r="J2850" i="1"/>
  <c r="J1767" i="1"/>
  <c r="I3082" i="1"/>
  <c r="I1317" i="1"/>
  <c r="I2183" i="1"/>
  <c r="J2653" i="1"/>
  <c r="J122" i="1"/>
  <c r="J540" i="1"/>
  <c r="J2051" i="1"/>
  <c r="I3612" i="1"/>
  <c r="I1920" i="1"/>
  <c r="I1084" i="1"/>
  <c r="I118" i="1"/>
  <c r="I3954" i="1"/>
  <c r="J3371" i="1"/>
  <c r="I2246" i="1"/>
  <c r="I1060" i="1"/>
  <c r="I1305" i="1"/>
  <c r="J77" i="1"/>
  <c r="J2128" i="1"/>
  <c r="J4597" i="1"/>
  <c r="I4562" i="1"/>
  <c r="I4061" i="1"/>
  <c r="J4534" i="1"/>
  <c r="I2206" i="1"/>
  <c r="J3050" i="1"/>
  <c r="I4779" i="1"/>
  <c r="J709" i="1"/>
  <c r="I3778" i="1"/>
  <c r="I1416" i="1"/>
  <c r="J1894" i="1"/>
  <c r="J4176" i="1"/>
  <c r="J4328" i="1"/>
  <c r="J693" i="1"/>
  <c r="J3989" i="1"/>
  <c r="J2302" i="1"/>
  <c r="J3076" i="1"/>
  <c r="I3666" i="1"/>
  <c r="J2594" i="1"/>
  <c r="I4780" i="1"/>
  <c r="J2424" i="1"/>
  <c r="J175" i="1"/>
  <c r="J4855" i="1"/>
  <c r="J2821" i="1"/>
  <c r="J2267" i="1"/>
  <c r="I2762" i="1"/>
  <c r="J2195" i="1"/>
  <c r="J3889" i="1"/>
  <c r="I2049" i="1"/>
  <c r="I267" i="1"/>
  <c r="I4265" i="1"/>
  <c r="I585" i="1"/>
  <c r="I3903" i="1"/>
  <c r="I1619" i="1"/>
  <c r="J859" i="1"/>
  <c r="J196" i="1"/>
  <c r="J1393" i="1"/>
  <c r="I257" i="1"/>
  <c r="J1556" i="1"/>
  <c r="I1441" i="1"/>
  <c r="I4859" i="1"/>
  <c r="I2217" i="1"/>
  <c r="I3681" i="1"/>
  <c r="J4453" i="1"/>
  <c r="J2162" i="1"/>
  <c r="J7" i="1"/>
  <c r="I1233" i="1"/>
  <c r="J2941" i="1"/>
  <c r="I1026" i="1"/>
  <c r="J4711" i="1"/>
  <c r="J1720" i="1"/>
  <c r="I2726" i="1"/>
  <c r="I2755" i="1"/>
  <c r="I2643" i="1"/>
  <c r="J371" i="1"/>
  <c r="I618" i="1"/>
  <c r="I386" i="1"/>
  <c r="J3110" i="1"/>
  <c r="J2226" i="1"/>
  <c r="I4094" i="1"/>
  <c r="I2276" i="1"/>
  <c r="I4470" i="1"/>
  <c r="J4875" i="1"/>
  <c r="I172" i="1"/>
  <c r="I4187" i="1"/>
  <c r="J3418" i="1"/>
  <c r="J185" i="1"/>
  <c r="I3652" i="1"/>
  <c r="J4102" i="1"/>
  <c r="J3962" i="1"/>
  <c r="J3795" i="1"/>
  <c r="J1592" i="1"/>
  <c r="I3190" i="1"/>
  <c r="J4826" i="1"/>
  <c r="J1579" i="1"/>
  <c r="I1261" i="1"/>
  <c r="I4851" i="1"/>
  <c r="J2856" i="1"/>
  <c r="I4018" i="1"/>
  <c r="I3513" i="1"/>
  <c r="J4142" i="1"/>
  <c r="J3112" i="1"/>
  <c r="I3607" i="1"/>
  <c r="J1087" i="1"/>
  <c r="J2093" i="1"/>
  <c r="I2897" i="1"/>
  <c r="I1040" i="1"/>
  <c r="J1497" i="1"/>
  <c r="I2738" i="1"/>
  <c r="J558" i="1"/>
  <c r="I3807" i="1"/>
  <c r="I2254" i="1"/>
  <c r="J3866" i="1"/>
  <c r="J990" i="1"/>
  <c r="J1644" i="1"/>
  <c r="I8" i="1"/>
  <c r="J2201" i="1"/>
  <c r="I3756" i="1"/>
  <c r="J1869" i="1"/>
  <c r="I3870" i="1"/>
  <c r="I1599" i="1"/>
  <c r="I3389" i="1"/>
  <c r="I2026" i="1"/>
  <c r="J987" i="1"/>
  <c r="I4599" i="1"/>
  <c r="J3357" i="1"/>
  <c r="J2814" i="1"/>
  <c r="I3013" i="1"/>
  <c r="I3401" i="1"/>
  <c r="J1009" i="1"/>
  <c r="I599" i="1"/>
  <c r="I1997" i="1"/>
  <c r="I89" i="1"/>
  <c r="I3714" i="1"/>
  <c r="J4492" i="1"/>
  <c r="I4933" i="1"/>
  <c r="I4308" i="1"/>
  <c r="I986" i="1"/>
  <c r="I4840" i="1"/>
  <c r="I1240" i="1"/>
  <c r="J2995" i="1"/>
  <c r="I2374" i="1"/>
  <c r="J889" i="1"/>
  <c r="I1474" i="1"/>
  <c r="I1098" i="1"/>
  <c r="I3100" i="1"/>
  <c r="J199" i="1"/>
  <c r="I4471" i="1"/>
  <c r="I2279" i="1"/>
  <c r="I2299" i="1"/>
  <c r="J776" i="1"/>
  <c r="J3569" i="1"/>
  <c r="I4370" i="1"/>
  <c r="I3665" i="1"/>
  <c r="I2923" i="1"/>
  <c r="I4431" i="1"/>
  <c r="I433" i="1"/>
  <c r="I3767" i="1"/>
  <c r="I4552" i="1"/>
  <c r="I634" i="1"/>
  <c r="I2912" i="1"/>
  <c r="J1334" i="1"/>
  <c r="I3846" i="1"/>
  <c r="I3336" i="1"/>
  <c r="I1184" i="1"/>
  <c r="J3060" i="1"/>
  <c r="J243" i="1"/>
  <c r="I373" i="1"/>
  <c r="I4159" i="1"/>
  <c r="I3924" i="1"/>
  <c r="I3962" i="1"/>
  <c r="I4689" i="1"/>
  <c r="J3410" i="1"/>
  <c r="I2919" i="1"/>
  <c r="I3941" i="1"/>
  <c r="I4111" i="1"/>
  <c r="J1324" i="1"/>
  <c r="I4367" i="1"/>
  <c r="J4923" i="1"/>
  <c r="J2713" i="1"/>
  <c r="J4648" i="1"/>
  <c r="I1141" i="1"/>
  <c r="J2537" i="1"/>
  <c r="J3526" i="1"/>
  <c r="J3948" i="1"/>
  <c r="J509" i="1"/>
  <c r="J1791" i="1"/>
  <c r="J1151" i="1"/>
  <c r="J4245" i="1"/>
  <c r="I4518" i="1"/>
  <c r="I3937" i="1"/>
  <c r="J4889" i="1"/>
  <c r="I141" i="1"/>
  <c r="J856" i="1"/>
  <c r="J4448" i="1"/>
  <c r="J4560" i="1"/>
  <c r="I1323" i="1"/>
  <c r="I2005" i="1"/>
  <c r="I3821" i="1"/>
  <c r="J3341" i="1"/>
  <c r="I1697" i="1"/>
  <c r="I3327" i="1"/>
  <c r="J2259" i="1"/>
  <c r="J1265" i="1"/>
  <c r="I3405" i="1"/>
  <c r="I3457" i="1"/>
  <c r="I4844" i="1"/>
  <c r="I4489" i="1"/>
  <c r="J466" i="1"/>
  <c r="I2702" i="1"/>
  <c r="I1239" i="1"/>
  <c r="I2150" i="1"/>
  <c r="J3297" i="1"/>
  <c r="I1505" i="1"/>
  <c r="J4227" i="1"/>
  <c r="I3052" i="1"/>
  <c r="I398" i="1"/>
  <c r="J1485" i="1"/>
  <c r="I3563" i="1"/>
  <c r="I3580" i="1"/>
  <c r="J1698" i="1"/>
  <c r="J1016" i="1"/>
  <c r="I2463" i="1"/>
  <c r="I2927" i="1"/>
  <c r="J1943" i="1"/>
  <c r="I3997" i="1"/>
  <c r="J2420" i="1"/>
  <c r="I1319" i="1"/>
  <c r="J4054" i="1"/>
  <c r="J4458" i="1"/>
  <c r="I2828" i="1"/>
  <c r="I1099" i="1"/>
  <c r="J4269" i="1"/>
  <c r="J82" i="1"/>
  <c r="I3258" i="1"/>
  <c r="I2545" i="1"/>
  <c r="I3128" i="1"/>
  <c r="I2268" i="1"/>
  <c r="J3182" i="1"/>
  <c r="J4624" i="1"/>
  <c r="I15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572E48-34C0-4C7C-B093-616DECDC723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DAB39D5-9DA5-433B-AD0F-F681A4ED09B4}" name="WorksheetConnection_Book1!sales_data" type="102" refreshedVersion="8" minRefreshableVersion="5">
    <extLst>
      <ext xmlns:x15="http://schemas.microsoft.com/office/spreadsheetml/2010/11/main" uri="{DE250136-89BD-433C-8126-D09CA5730AF9}">
        <x15:connection id="sales_data">
          <x15:rangePr sourceName="_xlcn.WorksheetConnection_Book1sales_data1"/>
        </x15:connection>
      </ext>
    </extLst>
  </connection>
  <connection id="3" xr16:uid="{5BCDE4C1-A530-4572-AF71-3B59B95881C8}" name="WorksheetConnection_clean_data!$A:$K" type="102" refreshedVersion="8" minRefreshableVersion="5">
    <extLst>
      <ext xmlns:x15="http://schemas.microsoft.com/office/spreadsheetml/2010/11/main" uri="{DE250136-89BD-433C-8126-D09CA5730AF9}">
        <x15:connection id="Range" autoDelete="1">
          <x15:rangePr sourceName="_xlcn.WorksheetConnection_clean_dataAK1"/>
        </x15:connection>
      </ext>
    </extLst>
  </connection>
</connections>
</file>

<file path=xl/sharedStrings.xml><?xml version="1.0" encoding="utf-8"?>
<sst xmlns="http://schemas.openxmlformats.org/spreadsheetml/2006/main" count="20008" uniqueCount="9502">
  <si>
    <t>Order ID</t>
  </si>
  <si>
    <t>Date</t>
  </si>
  <si>
    <t>Customer Name</t>
  </si>
  <si>
    <t>Product Category</t>
  </si>
  <si>
    <t>Region</t>
  </si>
  <si>
    <t>Revenue</t>
  </si>
  <si>
    <t>Profit</t>
  </si>
  <si>
    <t>Discount</t>
  </si>
  <si>
    <t>Quantity Sold</t>
  </si>
  <si>
    <t>1d368190-d504-4c56-911b-a6fe646d8685</t>
  </si>
  <si>
    <t>Sandra White</t>
  </si>
  <si>
    <t>2af2f57a-183a-46e7-b189-b4a0c7b9135a</t>
  </si>
  <si>
    <t>Melissa Lester</t>
  </si>
  <si>
    <t>Automobile</t>
  </si>
  <si>
    <t>North</t>
  </si>
  <si>
    <t>79fc44a1-a816-481f-a146-018525a620de</t>
  </si>
  <si>
    <t>Michael Moses</t>
  </si>
  <si>
    <t>Electronics</t>
  </si>
  <si>
    <t>b93576e0-7bb9-46a8-b040-31e12975cfe1</t>
  </si>
  <si>
    <t>Samantha Mendoza</t>
  </si>
  <si>
    <t>East</t>
  </si>
  <si>
    <t>e7f52155-de3b-4e17-9807-07d9d15b1b92</t>
  </si>
  <si>
    <t>Christopher Williamson</t>
  </si>
  <si>
    <t>South</t>
  </si>
  <si>
    <t>45ae1430-9166-463d-b4c6-bcbd3b5e5052</t>
  </si>
  <si>
    <t>Mr. David Adams</t>
  </si>
  <si>
    <t>f673c0d1-6e4b-4905-9cf3-111431df2cf1</t>
  </si>
  <si>
    <t>Christopher Farrell</t>
  </si>
  <si>
    <t>West</t>
  </si>
  <si>
    <t>03adeccf-5c6d-482b-b9ae-11526bf0b4ab</t>
  </si>
  <si>
    <t>William Goodman</t>
  </si>
  <si>
    <t>5d9df722-1b92-4be5-9d27-c77b2c6ebc88</t>
  </si>
  <si>
    <t>Harold Johnson</t>
  </si>
  <si>
    <t>5ab65cc0-1e14-4d7a-aeb6-08d89a93d1ee</t>
  </si>
  <si>
    <t>Melissa Obrien</t>
  </si>
  <si>
    <t>56cd028c-51cd-49c6-b652-0c1b7136f346</t>
  </si>
  <si>
    <t>Aaron Long</t>
  </si>
  <si>
    <t>772cbf36-1387-4f4d-8a6d-575fac51f518</t>
  </si>
  <si>
    <t>Tricia Smith</t>
  </si>
  <si>
    <t>Grocery</t>
  </si>
  <si>
    <t>3f8689a6-d65d-404c-95bb-5c350e6ef957</t>
  </si>
  <si>
    <t>Michelle Hughes</t>
  </si>
  <si>
    <t>35de1781-4bc3-4d1b-a725-fb9023b2b3d8</t>
  </si>
  <si>
    <t>Jamie Reyes</t>
  </si>
  <si>
    <t>b3c1e682-a153-4111-b9be-b3ab5dc8bef5</t>
  </si>
  <si>
    <t>Kenneth Fuentes</t>
  </si>
  <si>
    <t>8dc7376b-25f5-4a20-9d93-b7469fe72764</t>
  </si>
  <si>
    <t>Jennifer Vazquez</t>
  </si>
  <si>
    <t>4ee66385-d3d4-46d1-b1f1-43593d15ba7d</t>
  </si>
  <si>
    <t>Danny Larson</t>
  </si>
  <si>
    <t>b9e88d21-71b0-4b46-96f9-b1ff65307fc2</t>
  </si>
  <si>
    <t>Cindy Lamb</t>
  </si>
  <si>
    <t>Furniture</t>
  </si>
  <si>
    <t>2a043abb-2b38-484b-aa5b-a98707ac889f</t>
  </si>
  <si>
    <t>8261e80b-d741-43b2-8b6f-13802f8e61d2</t>
  </si>
  <si>
    <t>Daniel Wells</t>
  </si>
  <si>
    <t>108709be-a687-4a16-8d55-3660c49a4e61</t>
  </si>
  <si>
    <t>Jordan Lee</t>
  </si>
  <si>
    <t>8cdf5893-4f53-492a-9f5d-12e374533dfe</t>
  </si>
  <si>
    <t>John Smith</t>
  </si>
  <si>
    <t>135c0cdb-252c-4157-b645-43659d61bc16</t>
  </si>
  <si>
    <t>Jermaine Blackburn</t>
  </si>
  <si>
    <t>2c9b1277-1c8a-4661-8b4f-4a0b7597a7de</t>
  </si>
  <si>
    <t>Michael Taylor</t>
  </si>
  <si>
    <t>18ebd5b2-f702-4991-9f66-9a706c465f27</t>
  </si>
  <si>
    <t>Tara May</t>
  </si>
  <si>
    <t>5a721b7a-8210-41e0-84d1-131095730bc3</t>
  </si>
  <si>
    <t>Tyrone Salinas</t>
  </si>
  <si>
    <t>926a08c2-b618-43c0-9a2e-3b89bec3fbd9</t>
  </si>
  <si>
    <t>Mary Allison</t>
  </si>
  <si>
    <t>8661fa8a-5800-487b-87b1-f4aef23a3f6d</t>
  </si>
  <si>
    <t>Todd Castro</t>
  </si>
  <si>
    <t>2bcd4ac5-f99b-4fa6-a261-694ebee98d1e</t>
  </si>
  <si>
    <t>Paula Matthews</t>
  </si>
  <si>
    <t>42648ea7-06d7-4895-8817-1a9b03113d65</t>
  </si>
  <si>
    <t>Tara Watts</t>
  </si>
  <si>
    <t>Fashion</t>
  </si>
  <si>
    <t>47a14d42-0dce-4373-81ae-25193a2c8f6a</t>
  </si>
  <si>
    <t>Savannah Kelly</t>
  </si>
  <si>
    <t>487331b9-7fe5-47d4-acc9-bf7f2faba26c</t>
  </si>
  <si>
    <t>Rebecca Williams</t>
  </si>
  <si>
    <t>ed531762-bf4a-4611-8cf6-5d06e0e912ed</t>
  </si>
  <si>
    <t>Matthew Collins</t>
  </si>
  <si>
    <t>5f8c6032-df9f-46f3-8e3d-26bfb88cc369</t>
  </si>
  <si>
    <t>Kenneth Phillips</t>
  </si>
  <si>
    <t>27b1f73d-0a93-4cf1-85e0-f1e61b17ac45</t>
  </si>
  <si>
    <t>Sarah Cohen</t>
  </si>
  <si>
    <t>f8e24c1f-0619-4b7e-b863-5aaaca532b21</t>
  </si>
  <si>
    <t>Jesse Johnson</t>
  </si>
  <si>
    <t>870c63e7-0b2f-4d7a-9011-47cca82136d1</t>
  </si>
  <si>
    <t>Timothy Blair</t>
  </si>
  <si>
    <t>78c1cb0e-126f-4f57-9494-3e04b52d2718</t>
  </si>
  <si>
    <t>Sarah Martinez</t>
  </si>
  <si>
    <t>092807bc-55ba-46ce-ac35-86a17d2fb6af</t>
  </si>
  <si>
    <t>Danielle Wells</t>
  </si>
  <si>
    <t>7abf41c1-a1a4-48b0-82a2-cac6b629d710</t>
  </si>
  <si>
    <t>Alyssa Bell</t>
  </si>
  <si>
    <t>c255c232-1283-42f6-8f1d-3bde71d7c346</t>
  </si>
  <si>
    <t>Tina Simpson</t>
  </si>
  <si>
    <t>edc466f2-3dc0-4f1b-ab59-0f9915a05173</t>
  </si>
  <si>
    <t>Yvonne Navarro</t>
  </si>
  <si>
    <t>10650cb8-46f6-4b59-a080-0cba372ea07f</t>
  </si>
  <si>
    <t>Melanie Rogers MD</t>
  </si>
  <si>
    <t>0e15e618-3ea1-4937-9ac9-71291413e69c</t>
  </si>
  <si>
    <t>Kevin Davis</t>
  </si>
  <si>
    <t>cd57a0e7-a566-44a2-ab54-69ac7018e50c</t>
  </si>
  <si>
    <t>James Hester</t>
  </si>
  <si>
    <t>Elizabeth Chapman</t>
  </si>
  <si>
    <t>db9f7ada-bfc0-46e0-b984-8b58a8b0ca85</t>
  </si>
  <si>
    <t>Timothy Hansen</t>
  </si>
  <si>
    <t>bfbd3444-9bcd-4c14-a31a-29385ab139b7</t>
  </si>
  <si>
    <t>0a67143c-488d-4a41-b005-5ee7f04b4e13</t>
  </si>
  <si>
    <t>April Garza</t>
  </si>
  <si>
    <t>8939526e-5582-4463-affa-758be64643af</t>
  </si>
  <si>
    <t>John Banks</t>
  </si>
  <si>
    <t>72c36b94-6029-4a2f-81e5-f85cd3a1e39d</t>
  </si>
  <si>
    <t>Kevin Baker</t>
  </si>
  <si>
    <t>ebd71452-20a1-4869-bc58-2fd1a2465a06</t>
  </si>
  <si>
    <t>Brian George</t>
  </si>
  <si>
    <t>d2193ea1-cf96-4c53-b163-de3cbea0eaf3</t>
  </si>
  <si>
    <t>Thomas Alexander</t>
  </si>
  <si>
    <t>ec78d01f-5a1d-4cd6-a452-246ee8bf0c4a</t>
  </si>
  <si>
    <t>Nicholas Giles</t>
  </si>
  <si>
    <t>b9b5d69f-807b-402a-9c64-1097b5fe0989</t>
  </si>
  <si>
    <t>Dylan Green</t>
  </si>
  <si>
    <t>abfa4ae4-9b04-4ca3-b5e7-eb4fa932a602</t>
  </si>
  <si>
    <t>Laura Miranda</t>
  </si>
  <si>
    <t>9d8921c0-c4c2-47fc-a733-c77181c6562e</t>
  </si>
  <si>
    <t>926f40e2-5ba3-49c1-9987-6f8731d74fab</t>
  </si>
  <si>
    <t>Melanie Bauer</t>
  </si>
  <si>
    <t>0316b253-2918-4db5-a66c-ef6b123031d6</t>
  </si>
  <si>
    <t>David Smith</t>
  </si>
  <si>
    <t>f02d2fe0-0d37-4e4f-9b4e-03d4400520c1</t>
  </si>
  <si>
    <t>William Thompson</t>
  </si>
  <si>
    <t>6e17abef-f3dd-402f-a32f-4d52bb0e74f3</t>
  </si>
  <si>
    <t>Marcus Hughes MD</t>
  </si>
  <si>
    <t>ad98dd1b-87db-425c-9e56-92de28c33a7b</t>
  </si>
  <si>
    <t>Katrina Pearson</t>
  </si>
  <si>
    <t>3c139cc1-121a-4847-8f45-e36f3505391d</t>
  </si>
  <si>
    <t>Joshua Parker</t>
  </si>
  <si>
    <t>cd24718a-7008-453f-828c-020986897490</t>
  </si>
  <si>
    <t>Rachel Morgan</t>
  </si>
  <si>
    <t>2acef60a-8a65-4fd4-915a-79f091916bb6</t>
  </si>
  <si>
    <t>Tony Thompson</t>
  </si>
  <si>
    <t>6910408b-c1ac-4272-97fb-f0ec5f482911</t>
  </si>
  <si>
    <t>Steven Smith</t>
  </si>
  <si>
    <t>585ceccc-ac32-4081-8451-638b909a1d3b</t>
  </si>
  <si>
    <t>Julie Harper</t>
  </si>
  <si>
    <t>f2f86d99-a065-49c8-b604-783db2a4c8e5</t>
  </si>
  <si>
    <t>Tina Kennedy</t>
  </si>
  <si>
    <t>1b412de5-b501-4b5f-b911-9d33fbe90fda</t>
  </si>
  <si>
    <t>Regina Castillo</t>
  </si>
  <si>
    <t>ea68a8c1-b623-476b-bc0d-b25f9010c711</t>
  </si>
  <si>
    <t>Phillip Taylor</t>
  </si>
  <si>
    <t>c42557e3-a1d6-429e-949f-5720fb189a2b</t>
  </si>
  <si>
    <t>Dr. Karla Murphy MD</t>
  </si>
  <si>
    <t>c14a31f4-3666-4707-9799-98963435bb00</t>
  </si>
  <si>
    <t>Amy Diaz</t>
  </si>
  <si>
    <t>65470e51-05d7-4e56-8154-6538b0f491e1</t>
  </si>
  <si>
    <t>Michael Robertson</t>
  </si>
  <si>
    <t>22d5f764-3884-4070-b97c-de5c9b949538</t>
  </si>
  <si>
    <t>Justin West</t>
  </si>
  <si>
    <t>4d69cac7-cb05-4abb-86d8-8146a1a573da</t>
  </si>
  <si>
    <t>Rachel Ibarra</t>
  </si>
  <si>
    <t>c7f5d6ac-0e54-43c2-b5bc-ca6ed830aca1</t>
  </si>
  <si>
    <t>Michael Lara</t>
  </si>
  <si>
    <t>14c5be7a-bce9-4119-a900-3503782f2e57</t>
  </si>
  <si>
    <t>Nancy Bowen</t>
  </si>
  <si>
    <t>6b90709b-38e5-41f5-bad7-65359b42c1dd</t>
  </si>
  <si>
    <t>Jonathan Smith</t>
  </si>
  <si>
    <t>81b7e04e-6574-4e6a-92ca-1876369ce749</t>
  </si>
  <si>
    <t>Andrew Kennedy</t>
  </si>
  <si>
    <t>97409bb6-0426-4355-bf3e-6a207c87f373</t>
  </si>
  <si>
    <t>Bonnie Ware</t>
  </si>
  <si>
    <t>29ef5c74-227e-4056-bed6-94f23944f37a</t>
  </si>
  <si>
    <t>Kathryn Watkins</t>
  </si>
  <si>
    <t>6afbc28c-7625-4181-b063-574ca4bb6f53</t>
  </si>
  <si>
    <t>Karina Velasquez</t>
  </si>
  <si>
    <t>553ca140-897d-4706-bef5-19906c7d818e</t>
  </si>
  <si>
    <t>Robert Francis</t>
  </si>
  <si>
    <t>1a0a7a46-931d-44db-9820-e2bd729011d6</t>
  </si>
  <si>
    <t>Gary Hall</t>
  </si>
  <si>
    <t>7b6ce0a3-b023-43b6-9b70-2617d15c75ab</t>
  </si>
  <si>
    <t>Ashley Torres</t>
  </si>
  <si>
    <t>6bff609e-e0e3-4a40-8f2c-af9a100a0787</t>
  </si>
  <si>
    <t>Kathleen Stewart</t>
  </si>
  <si>
    <t>b19e62ab-2d7e-42ef-ba1a-52290c1d3214</t>
  </si>
  <si>
    <t>Joseph Davis</t>
  </si>
  <si>
    <t>9a2e243b-b585-4b1c-8b49-9667541b2dba</t>
  </si>
  <si>
    <t>Vanessa Gilbert</t>
  </si>
  <si>
    <t>786a0438-c8b5-4d88-8e2c-9b9e5db5d437</t>
  </si>
  <si>
    <t>Heather Smith</t>
  </si>
  <si>
    <t>99908971-854e-4d7b-806e-0991d836c546</t>
  </si>
  <si>
    <t>Katherine Deleon</t>
  </si>
  <si>
    <t>6eb4b8d6-af98-4f91-9c59-16a9feea531e</t>
  </si>
  <si>
    <t>Jerry Ramirez</t>
  </si>
  <si>
    <t>f4e6f1da-78c2-4c78-b124-28a81204a66f</t>
  </si>
  <si>
    <t>Kyle Campbell</t>
  </si>
  <si>
    <t>efbf856a-8a88-45a6-9243-c2a44eb94466</t>
  </si>
  <si>
    <t>Brian Morales</t>
  </si>
  <si>
    <t>10105fbe-038b-4b17-9ddb-be99d151c63e</t>
  </si>
  <si>
    <t>Kimberly Anderson</t>
  </si>
  <si>
    <t>fb11cce1-3080-459e-ad9d-ff821f7e9777</t>
  </si>
  <si>
    <t>Tony Mitchell</t>
  </si>
  <si>
    <t>f9345fe3-dd61-4154-bb79-716f91f35965</t>
  </si>
  <si>
    <t>Cynthia Bowen</t>
  </si>
  <si>
    <t>3c2370b2-7e3e-4ecc-b833-054554bf8fd1</t>
  </si>
  <si>
    <t>Katherine Walls</t>
  </si>
  <si>
    <t>bc42e587-8a2b-4e0e-a649-90f43403b767</t>
  </si>
  <si>
    <t>Cathy Hall</t>
  </si>
  <si>
    <t>fedecd54-0a2d-4105-badd-f91f707a83e6</t>
  </si>
  <si>
    <t>Scott Patterson</t>
  </si>
  <si>
    <t>ecc54fcc-9685-4c65-8586-f7aa40b257f6</t>
  </si>
  <si>
    <t>Desiree Torres</t>
  </si>
  <si>
    <t>44ed98d9-e5c7-4005-a1ed-417950921384</t>
  </si>
  <si>
    <t>Gary Ibarra</t>
  </si>
  <si>
    <t>59bb889c-08d6-4952-b8b0-0474e9eb6173</t>
  </si>
  <si>
    <t>Daniel Mcdonald MD</t>
  </si>
  <si>
    <t>85a445e5-dee8-4ea6-a9a2-b2cb82eded3b</t>
  </si>
  <si>
    <t>Valerie Contreras</t>
  </si>
  <si>
    <t>c28e7e2e-a659-48af-98f8-25692c50cbc8</t>
  </si>
  <si>
    <t>Andrew Schaefer</t>
  </si>
  <si>
    <t>c365ce79-d2cf-4efb-98f2-8214fd32628c</t>
  </si>
  <si>
    <t>cb7167e1-a680-4a81-b7d7-bf4cf0099599</t>
  </si>
  <si>
    <t>Nicole Weeks</t>
  </si>
  <si>
    <t>fe56f9b5-3066-4287-8240-11445222834f</t>
  </si>
  <si>
    <t>Evan Wells</t>
  </si>
  <si>
    <t>d7fbad95-971a-4635-888a-bbe9096579b9</t>
  </si>
  <si>
    <t>Jacqueline Wyatt</t>
  </si>
  <si>
    <t>591b7ad4-810e-45f9-9412-b0b46e61f52f</t>
  </si>
  <si>
    <t>Ryan Martin</t>
  </si>
  <si>
    <t>5cdba4c8-7e0c-4e0f-80d9-a99f1f20a843</t>
  </si>
  <si>
    <t>Jennifer Miller</t>
  </si>
  <si>
    <t>48cef1b9-59fa-4bd2-9166-9c6d2de43f7b</t>
  </si>
  <si>
    <t>Carolyn Valdez</t>
  </si>
  <si>
    <t>703cbaa4-2338-4814-a56a-d176a77a0a1f</t>
  </si>
  <si>
    <t>Kimberly Hernandez</t>
  </si>
  <si>
    <t>446a2a38-9d53-4d34-8dd0-520ac2d239cc</t>
  </si>
  <si>
    <t>Jacob Porter</t>
  </si>
  <si>
    <t>0c01a3be-2124-43db-9514-abb84d8f9279</t>
  </si>
  <si>
    <t>b2fd4613-a4b8-47cb-847f-745383d719af</t>
  </si>
  <si>
    <t>Miranda Perez MD</t>
  </si>
  <si>
    <t>7735497e-adbd-4f5d-ac92-f672a45ac021</t>
  </si>
  <si>
    <t>Kaitlyn Shaw</t>
  </si>
  <si>
    <t>f6fab9ec-7846-4def-8063-18fdb7a09b16</t>
  </si>
  <si>
    <t>John Roberts</t>
  </si>
  <si>
    <t>7b823d57-e1c9-4f62-ac87-bb28f3215b25</t>
  </si>
  <si>
    <t>Susan Rhodes MD</t>
  </si>
  <si>
    <t>955cf6fb-1721-4767-b3a1-4616ac3e05b5</t>
  </si>
  <si>
    <t>Robert Costa</t>
  </si>
  <si>
    <t>7149a39e-c35c-49ea-856b-0821a32035d5</t>
  </si>
  <si>
    <t>Teresa Garcia</t>
  </si>
  <si>
    <t>7d9826c1-4d5e-40aa-a972-2a53ace7c0f7</t>
  </si>
  <si>
    <t>Eric Jordan</t>
  </si>
  <si>
    <t>e0fe2506-7cb6-4e36-98e1-39aae9383b51</t>
  </si>
  <si>
    <t>Amber Ayers</t>
  </si>
  <si>
    <t>83fa6b79-8f73-4c7f-bb09-6e2bb066d9fe</t>
  </si>
  <si>
    <t>Amy Wilson</t>
  </si>
  <si>
    <t>bd227fcf-8c88-4762-b522-89bd96ab0f5d</t>
  </si>
  <si>
    <t>Steve Vasquez</t>
  </si>
  <si>
    <t>39d24fb4-fdfb-4d74-b7d8-bd600b136147</t>
  </si>
  <si>
    <t>Paige Martin</t>
  </si>
  <si>
    <t>86da3edf-4723-4627-9d44-3ebefcd5eb01</t>
  </si>
  <si>
    <t>Robert Adams</t>
  </si>
  <si>
    <t>e9e08a8f-34ee-4602-8b41-9ed7ef25ea9a</t>
  </si>
  <si>
    <t>Logan Wallace</t>
  </si>
  <si>
    <t>bc57a9db-7c04-4c31-badb-d6eb45b08121</t>
  </si>
  <si>
    <t>Rebecca Schultz</t>
  </si>
  <si>
    <t>a6960342-250e-4f2c-b7b7-5886d1b90840</t>
  </si>
  <si>
    <t>Brandon Villa</t>
  </si>
  <si>
    <t>fc1749ac-5f85-40bd-a497-b388ac66fa6a</t>
  </si>
  <si>
    <t>Rose Cooper</t>
  </si>
  <si>
    <t>fb704ffd-eefa-411d-89e3-0cef92251220</t>
  </si>
  <si>
    <t>Gary Brown</t>
  </si>
  <si>
    <t>643affad-ba04-466a-b148-30c251b24863</t>
  </si>
  <si>
    <t>Jonathan Williams</t>
  </si>
  <si>
    <t>23d36b95-ce24-42d2-a108-a22d945d8ce4</t>
  </si>
  <si>
    <t>Jenna Ware</t>
  </si>
  <si>
    <t>0a224e13-e3e0-47f5-bb85-4cf27b806b0f</t>
  </si>
  <si>
    <t>Dr. Melissa Lopez</t>
  </si>
  <si>
    <t>fc5c96f8-3b61-4b04-b525-5c84b6136650</t>
  </si>
  <si>
    <t>Sarah Valencia</t>
  </si>
  <si>
    <t>1def8e7f-9589-41e6-a8f7-cf153053dd54</t>
  </si>
  <si>
    <t>Paul Blanchard</t>
  </si>
  <si>
    <t>64fc8f76-5ece-4317-9844-72a263bf328d</t>
  </si>
  <si>
    <t>Richard Long</t>
  </si>
  <si>
    <t>8814449f-8095-4c55-9d96-c7511808bb41</t>
  </si>
  <si>
    <t>Michael Santiago</t>
  </si>
  <si>
    <t>64206a57-1d5a-4d56-b155-c39d5a430b1b</t>
  </si>
  <si>
    <t>Kevin Gonzalez</t>
  </si>
  <si>
    <t>56f5ed23-0da4-4394-bdd2-a828d08c1c80</t>
  </si>
  <si>
    <t>Gary Bartlett DDS</t>
  </si>
  <si>
    <t>8eeacc86-b01e-4d46-a9cd-af90ab79ace0</t>
  </si>
  <si>
    <t>Shane Lawson</t>
  </si>
  <si>
    <t>e4c9c9f8-61f5-43b8-82e6-35b9d1f43b6a</t>
  </si>
  <si>
    <t>Thomas Smith</t>
  </si>
  <si>
    <t>e2b84304-ddfb-490b-a52a-dff616c76668</t>
  </si>
  <si>
    <t>Derek Johnson</t>
  </si>
  <si>
    <t>c6ed472c-c497-4a86-b873-b324372cf091</t>
  </si>
  <si>
    <t>Manuel Garcia</t>
  </si>
  <si>
    <t>c1431634-3207-458d-b8c6-5a6612f3b2d2</t>
  </si>
  <si>
    <t>Charles Johnson</t>
  </si>
  <si>
    <t>3e97162a-7ed8-4b43-9264-f40af068bc60</t>
  </si>
  <si>
    <t>Brooke Clay</t>
  </si>
  <si>
    <t>40110b98-7897-44bd-8ba5-0c612c2ff951</t>
  </si>
  <si>
    <t>Christopher Marsh</t>
  </si>
  <si>
    <t>22fc53aa-6b4b-40d9-9c1e-e8eb1cfc81d0</t>
  </si>
  <si>
    <t>William Lewis</t>
  </si>
  <si>
    <t>c6f35d84-43b7-45db-99e1-87ebb4822c62</t>
  </si>
  <si>
    <t>Adam Martinez</t>
  </si>
  <si>
    <t>1d928781-2e1f-43e4-b3ff-dad605e646fb</t>
  </si>
  <si>
    <t>Bradley Bonilla</t>
  </si>
  <si>
    <t>0405a996-bca8-47fb-9631-95016c7f9ead</t>
  </si>
  <si>
    <t>Margaret Chang</t>
  </si>
  <si>
    <t>12cdf804-df26-44ec-a0e5-ddc63b8726c3</t>
  </si>
  <si>
    <t>Riley Knight</t>
  </si>
  <si>
    <t>59f39bc5-5f50-40ad-939f-0ad0d3e4c07e</t>
  </si>
  <si>
    <t>Amber Villa</t>
  </si>
  <si>
    <t>c5beda9e-3102-44b1-84f5-f75f085ea8b5</t>
  </si>
  <si>
    <t>Kyle Elliott</t>
  </si>
  <si>
    <t>dd1ffbd2-9a2d-40a9-ad79-853cbf4621d0</t>
  </si>
  <si>
    <t>Susan Gutierrez</t>
  </si>
  <si>
    <t>2f144274-8f4b-4815-a57d-9d54ea1a525d</t>
  </si>
  <si>
    <t>Tony Green</t>
  </si>
  <si>
    <t>fb6c467d-3b85-423a-936e-7d317cd163fa</t>
  </si>
  <si>
    <t>Katherine Bowers</t>
  </si>
  <si>
    <t>6e9529bf-94fb-4af2-a312-c8fbae63728f</t>
  </si>
  <si>
    <t>Bonnie Jones</t>
  </si>
  <si>
    <t>12464543-c19e-45bf-897b-010d5b26f870</t>
  </si>
  <si>
    <t>Christine Murphy</t>
  </si>
  <si>
    <t>0cef4c39-9caa-4e00-8e2f-071a61212448</t>
  </si>
  <si>
    <t>Seth Rodriguez</t>
  </si>
  <si>
    <t>c8b35c47-a1b8-46bc-bc41-16c36ffe4a10</t>
  </si>
  <si>
    <t>b91da9de-8b3a-4d73-a5fb-cef3d0d2a1b9</t>
  </si>
  <si>
    <t>01342649-7bed-48e2-9b3d-3895a52d8a34</t>
  </si>
  <si>
    <t>Eric Wilson DVM</t>
  </si>
  <si>
    <t>557dd91d-5953-4adb-a521-d61441266fc0</t>
  </si>
  <si>
    <t>Victoria Holden</t>
  </si>
  <si>
    <t>e9051eb6-f089-4e12-911a-042dd3cbc6e5</t>
  </si>
  <si>
    <t>Todd Nelson</t>
  </si>
  <si>
    <t>a5992dc8-5e63-4f21-b54d-7e29257d7876</t>
  </si>
  <si>
    <t>Jason Barton</t>
  </si>
  <si>
    <t>6c953862-ea0b-450a-9cf6-034780881038</t>
  </si>
  <si>
    <t>Angelica Gould</t>
  </si>
  <si>
    <t>b769e01d-d7fd-402a-991b-3870d1310836</t>
  </si>
  <si>
    <t>Mike Hamilton</t>
  </si>
  <si>
    <t>eaf9aae9-1da7-4dfc-8570-cd50557d2691</t>
  </si>
  <si>
    <t>Richard Robertson</t>
  </si>
  <si>
    <t>0d6e4792-accf-47bb-bc9e-46237dcba661</t>
  </si>
  <si>
    <t>Thomas Vega</t>
  </si>
  <si>
    <t>06782dc7-e48e-4c2f-ac0f-07a44e35bd55</t>
  </si>
  <si>
    <t>Michael Dominguez</t>
  </si>
  <si>
    <t>93939d94-2263-4b8d-b71d-038942336222</t>
  </si>
  <si>
    <t>Brandon James</t>
  </si>
  <si>
    <t>470631a3-df85-4896-9b62-de046eb3066b</t>
  </si>
  <si>
    <t>Andrea Dixon</t>
  </si>
  <si>
    <t>324facf0-a183-4c65-b83a-f0ab810f233d</t>
  </si>
  <si>
    <t>Erin Phillips</t>
  </si>
  <si>
    <t>3b50ec9d-5202-425a-b479-491b99c34419</t>
  </si>
  <si>
    <t>Melissa Adams</t>
  </si>
  <si>
    <t>ae612fdd-4a1a-45b7-909c-d68ab838e938</t>
  </si>
  <si>
    <t>Matthew Estrada</t>
  </si>
  <si>
    <t>3f61aa75-a32f-478e-8223-2f4d7608e894</t>
  </si>
  <si>
    <t>Kimberly Smith</t>
  </si>
  <si>
    <t>50e1bdd2-38ab-41cb-a9f8-5d98f6cdc266</t>
  </si>
  <si>
    <t>Jack Jones</t>
  </si>
  <si>
    <t>04b568ed-26ad-4509-b54f-81fe36d538f4</t>
  </si>
  <si>
    <t>Jordan Pearson</t>
  </si>
  <si>
    <t>8d390d6d-9957-48d4-b245-a775ec9b2cfc</t>
  </si>
  <si>
    <t>Tracy Skinner</t>
  </si>
  <si>
    <t>467288cd-04f1-4953-82b2-71c45fbcf63f</t>
  </si>
  <si>
    <t>Steven Mccullough</t>
  </si>
  <si>
    <t>788b5899-8427-490d-a249-f9b973e982f8</t>
  </si>
  <si>
    <t>Ann Martin</t>
  </si>
  <si>
    <t>39ec0d5c-7a87-4bf2-be32-49d193b26058</t>
  </si>
  <si>
    <t>Joel Andrews</t>
  </si>
  <si>
    <t>4445d86d-3453-4fcf-8e2e-bb58be0b00cd</t>
  </si>
  <si>
    <t>Nicole Bridges</t>
  </si>
  <si>
    <t>c6dcf5cb-1e11-4843-864a-215f437362a0</t>
  </si>
  <si>
    <t>Katelyn Savage</t>
  </si>
  <si>
    <t>6a5bc83c-0eba-419b-9bec-1d3dd8ea963a</t>
  </si>
  <si>
    <t>Thomas Young</t>
  </si>
  <si>
    <t>32332295-4a42-46a6-b67c-065375630e3a</t>
  </si>
  <si>
    <t>Patrick Brown</t>
  </si>
  <si>
    <t>bdbcc623-9cc2-40c4-870a-56282ef84b10</t>
  </si>
  <si>
    <t>Melissa Watkins</t>
  </si>
  <si>
    <t>65463009-9435-4e75-b262-746cb615ca73</t>
  </si>
  <si>
    <t>Robert Meyer</t>
  </si>
  <si>
    <t>6a2b9c09-88b5-4ad7-b06b-9160f02258f3</t>
  </si>
  <si>
    <t>John Alexander</t>
  </si>
  <si>
    <t>e3028654-42d0-4387-bdba-e5e9f19798ee</t>
  </si>
  <si>
    <t>Larry Smith</t>
  </si>
  <si>
    <t>b6d53d6f-5405-428f-a58f-4ed54c982724</t>
  </si>
  <si>
    <t>Nicholas Gonzales</t>
  </si>
  <si>
    <t>511e7140-2d57-4282-84b3-0cd4ae224879</t>
  </si>
  <si>
    <t>Nancy Ware</t>
  </si>
  <si>
    <t>4ac81e18-726b-42c1-9f48-dda78bfb42e0</t>
  </si>
  <si>
    <t>104fb46a-2d96-4fa9-92a6-11769dceba97</t>
  </si>
  <si>
    <t>Mr. Gregory Taylor</t>
  </si>
  <si>
    <t>05def019-e45e-407a-b988-68fbb25c7489</t>
  </si>
  <si>
    <t>Amy Ritter</t>
  </si>
  <si>
    <t>0be3d2d6-eaee-415b-936a-a00bbee7091b</t>
  </si>
  <si>
    <t>Mandy Miller</t>
  </si>
  <si>
    <t>b0fff8ac-0c0e-49e5-bbb2-8906e55d24f8</t>
  </si>
  <si>
    <t>Tyler Chung</t>
  </si>
  <si>
    <t>37c755f2-2451-47df-a065-9b292c1bed61</t>
  </si>
  <si>
    <t>Jeremy Spence</t>
  </si>
  <si>
    <t>683ea7d0-eca8-4c90-9eb4-30e3f2813198</t>
  </si>
  <si>
    <t>Kathryn Hickman</t>
  </si>
  <si>
    <t>ec126426-6ff2-4ae5-9ab2-338078f4b941</t>
  </si>
  <si>
    <t>Randy Zimmerman</t>
  </si>
  <si>
    <t>ab28d2a4-403c-4332-976a-eeebc56028f3</t>
  </si>
  <si>
    <t>Roberta Salas</t>
  </si>
  <si>
    <t>2f210adf-40d7-42e4-9e3e-c3f2b6050e87</t>
  </si>
  <si>
    <t>Ryan King MD</t>
  </si>
  <si>
    <t>ec5124bb-1232-4f4c-bb12-60ef354aa3ec</t>
  </si>
  <si>
    <t>Julia Stone</t>
  </si>
  <si>
    <t>087e33c2-d8f1-4a72-a3c8-43015de2b52e</t>
  </si>
  <si>
    <t>Robert Carter</t>
  </si>
  <si>
    <t>6c841f10-987f-4a37-a901-c27e790478e1</t>
  </si>
  <si>
    <t>Dennis Shelton</t>
  </si>
  <si>
    <t>1a366afd-f2f5-4b83-b295-f1ddafb1d5de</t>
  </si>
  <si>
    <t>Andre Hall</t>
  </si>
  <si>
    <t>e52cd24d-3b0d-48c7-9257-996d12eb58dd</t>
  </si>
  <si>
    <t>James Rhodes</t>
  </si>
  <si>
    <t>dabdb513-3a9a-4ec2-900a-9d7c4672d118</t>
  </si>
  <si>
    <t>Dorothy Thompson</t>
  </si>
  <si>
    <t>955ca00e-ba72-43ac-ae50-0d85f5785954</t>
  </si>
  <si>
    <t>Robert Williams</t>
  </si>
  <si>
    <t>99a3aa87-9b22-4dc0-8115-40e70ab69688</t>
  </si>
  <si>
    <t>Marc Hansen</t>
  </si>
  <si>
    <t>Bobby Morales</t>
  </si>
  <si>
    <t>2a346cb9-7fa9-42bb-b56a-db8022e8a50a</t>
  </si>
  <si>
    <t>1ad7ae14-0b37-45e4-b6ab-2c0b22e48be5</t>
  </si>
  <si>
    <t>Courtney Stephens</t>
  </si>
  <si>
    <t>c23f27b5-30df-4aed-bee6-14b6934ea84a</t>
  </si>
  <si>
    <t>Kimberly Williamson</t>
  </si>
  <si>
    <t>d283a730-0854-498d-ba3b-de7b6320878f</t>
  </si>
  <si>
    <t>Nicole Miller MD</t>
  </si>
  <si>
    <t>d2affcfa-1430-45eb-9770-1b4cbb0d6ed3</t>
  </si>
  <si>
    <t>Lisa Atkinson</t>
  </si>
  <si>
    <t>a847d31b-3b04-4176-8ef5-fdb2b704cfdc</t>
  </si>
  <si>
    <t>Kelly Peterson</t>
  </si>
  <si>
    <t>8e553936-71cd-412f-8d8d-ace4cd9200d2</t>
  </si>
  <si>
    <t>Chelsea Friedman</t>
  </si>
  <si>
    <t>d23d71e9-999d-495c-b532-09987e1415d7</t>
  </si>
  <si>
    <t>Carolyn Rodriguez</t>
  </si>
  <si>
    <t>e6809540-6ed6-4c10-a1f6-a7ba3894cce3</t>
  </si>
  <si>
    <t>Daniel Velasquez</t>
  </si>
  <si>
    <t>b90dd3f5-9d84-493f-99c5-f05128f84778</t>
  </si>
  <si>
    <t>Sarah Robinson</t>
  </si>
  <si>
    <t>47af190c-e969-4743-aad4-488006847a8a</t>
  </si>
  <si>
    <t>April Webb</t>
  </si>
  <si>
    <t>4deb4046-9ee1-4abb-985e-e761708f069f</t>
  </si>
  <si>
    <t>Nicolas Leonard</t>
  </si>
  <si>
    <t>e85203b7-73a8-4efe-b1ba-da079346923c</t>
  </si>
  <si>
    <t>Lisa Miller</t>
  </si>
  <si>
    <t>1dc7f53c-7d49-4f06-aaa7-44fa5d79585a</t>
  </si>
  <si>
    <t>Angela Medina</t>
  </si>
  <si>
    <t>d146c674-44b9-4c94-a9e3-c0154ec6b15a</t>
  </si>
  <si>
    <t>Erica Maldonado</t>
  </si>
  <si>
    <t>a081a9f7-138b-4e97-a7fe-f8c2b38f306d</t>
  </si>
  <si>
    <t>Christian Mendoza</t>
  </si>
  <si>
    <t>85c1ad79-4624-4483-88f5-dab75e7a64c8</t>
  </si>
  <si>
    <t>Gregory Young</t>
  </si>
  <si>
    <t>537405b4-2c27-4cb0-badd-afba33be4157</t>
  </si>
  <si>
    <t>Nicolas Thompson</t>
  </si>
  <si>
    <t>093c3561-627a-4354-81f9-6c6102b490b0</t>
  </si>
  <si>
    <t>Zachary Richards</t>
  </si>
  <si>
    <t>9f4fd4e5-a6ec-4056-b7d0-14053942bc8d</t>
  </si>
  <si>
    <t>Laura Ortiz</t>
  </si>
  <si>
    <t>c2aa7ab2-3f8e-4a42-926d-17aa67189b4a</t>
  </si>
  <si>
    <t>Tammie Myers</t>
  </si>
  <si>
    <t>5608f252-6de6-4710-a593-cccd8d4e969f</t>
  </si>
  <si>
    <t>Diane Griffith</t>
  </si>
  <si>
    <t>acc09812-5ee6-4aeb-b6c9-095895750a11</t>
  </si>
  <si>
    <t>Teresa Cardenas</t>
  </si>
  <si>
    <t>a4ff2b9e-3d45-4b23-bd64-16e339b99ba3</t>
  </si>
  <si>
    <t>a7ccfd35-de76-48ee-aa13-42086421f692</t>
  </si>
  <si>
    <t>Kathleen Carter MD</t>
  </si>
  <si>
    <t>2cf3a1db-190f-42a7-95f2-17d9e54a5b9c</t>
  </si>
  <si>
    <t>Donald Hood</t>
  </si>
  <si>
    <t>07d156fe-72f1-4574-865e-92b5f71c8405</t>
  </si>
  <si>
    <t>Karen Garcia</t>
  </si>
  <si>
    <t>792bd58e-e0f3-4009-aabd-5c470f2a68b7</t>
  </si>
  <si>
    <t>Brandon Ayers</t>
  </si>
  <si>
    <t>2c887993-3542-4115-bf2c-7f963a3737ca</t>
  </si>
  <si>
    <t>Christian Watson</t>
  </si>
  <si>
    <t>Laurie Ross</t>
  </si>
  <si>
    <t>7ddf2d89-38c5-4471-8a85-12255e6962a5</t>
  </si>
  <si>
    <t>James Mason</t>
  </si>
  <si>
    <t>4f279ac9-4b3e-468a-996b-51e8e3e2525d</t>
  </si>
  <si>
    <t>John Dawson</t>
  </si>
  <si>
    <t>43d1b2c8-fd3f-4b83-981c-89a3d88dc73b</t>
  </si>
  <si>
    <t>Andrew Ramirez</t>
  </si>
  <si>
    <t>3a56fb16-9607-4389-a002-7f012b4a0b4d</t>
  </si>
  <si>
    <t>Tyler Rodriguez</t>
  </si>
  <si>
    <t>d2790f44-164b-494f-b804-b22ece2b3d2a</t>
  </si>
  <si>
    <t>Karen Patterson</t>
  </si>
  <si>
    <t>2863a4f8-06b9-4a3c-9508-e82e2330d134</t>
  </si>
  <si>
    <t>Ashley Lee</t>
  </si>
  <si>
    <t>54530c21-479a-4f51-abb3-28a4e1bd9543</t>
  </si>
  <si>
    <t>Brittany Massey</t>
  </si>
  <si>
    <t>fc7305b3-c7a3-41cd-85b6-c633f608cd35</t>
  </si>
  <si>
    <t>Kathleen Manning</t>
  </si>
  <si>
    <t>Jeremy Whitaker</t>
  </si>
  <si>
    <t>3d655854-631e-4356-b568-a056d68c5946</t>
  </si>
  <si>
    <t>Michele Gonzalez</t>
  </si>
  <si>
    <t>c6dc31fd-3f70-4b86-b192-e8406c9593ea</t>
  </si>
  <si>
    <t>Patricia Kennedy</t>
  </si>
  <si>
    <t>472683a8-95fe-4cce-806c-9f1f469738e2</t>
  </si>
  <si>
    <t>Ryan Perkins</t>
  </si>
  <si>
    <t>81dc8896-3c2b-436d-a090-3ba7982ce84c</t>
  </si>
  <si>
    <t>Tamara Leblanc</t>
  </si>
  <si>
    <t>a515eb14-3521-4f7b-8a0e-7ec6a70bb2bf</t>
  </si>
  <si>
    <t>Lisa Turner</t>
  </si>
  <si>
    <t>0f61f8c2-0615-4120-a278-3c3c332d3d29</t>
  </si>
  <si>
    <t>Stephanie Allen</t>
  </si>
  <si>
    <t>9d39430d-26df-49dc-81f6-df95bad4028b</t>
  </si>
  <si>
    <t>Christopher Smith</t>
  </si>
  <si>
    <t>56e7a618-e90f-4037-9920-65612876e288</t>
  </si>
  <si>
    <t>James Smith</t>
  </si>
  <si>
    <t>1214bb74-988d-42c4-aae4-44b98210dbcb</t>
  </si>
  <si>
    <t>Phillip Parker</t>
  </si>
  <si>
    <t>48835802-d911-4a9f-abdd-52d4d07bdd57</t>
  </si>
  <si>
    <t>Diane Oneal DVM</t>
  </si>
  <si>
    <t>7b2868a2-5b4c-48b2-9947-cce20ee66150</t>
  </si>
  <si>
    <t>Julie Rivas</t>
  </si>
  <si>
    <t>2479f940-f342-4e88-b8ff-70326a178a93</t>
  </si>
  <si>
    <t>Joshua Smith</t>
  </si>
  <si>
    <t>e33fdfdd-6f7e-4669-b8ef-f0dff05cc561</t>
  </si>
  <si>
    <t>6edc6734-cac3-44b3-870e-e11444387aa8</t>
  </si>
  <si>
    <t>Daniel Williams</t>
  </si>
  <si>
    <t>61bef6e4-6a88-40ca-b10c-47ed2e14b651</t>
  </si>
  <si>
    <t>Jesus Sharp</t>
  </si>
  <si>
    <t>fc8c99df-91ae-49a7-8db4-916a348d3937</t>
  </si>
  <si>
    <t>Elizabeth Weber</t>
  </si>
  <si>
    <t>cb373005-c04f-49dc-bfe9-a2eaf6554bfc</t>
  </si>
  <si>
    <t>Valerie Young</t>
  </si>
  <si>
    <t>825d8b55-d505-4282-950a-a1a996640873</t>
  </si>
  <si>
    <t>Jordan Holt</t>
  </si>
  <si>
    <t>c5343181-4ffb-47e2-808b-978d9e44489a</t>
  </si>
  <si>
    <t>Timothy Clark</t>
  </si>
  <si>
    <t>7b0febcf-7df5-4807-b34d-ce7f9d1b32f2</t>
  </si>
  <si>
    <t>Erin Brown</t>
  </si>
  <si>
    <t>e0cf3f62-f3c3-4fd5-b69a-bdc7cc407dbc</t>
  </si>
  <si>
    <t>Samuel Foster</t>
  </si>
  <si>
    <t>e36b7c6e-3f1d-4ff0-a7f3-179cb5b99bb8</t>
  </si>
  <si>
    <t>Michelle Williams</t>
  </si>
  <si>
    <t>a47d7a4a-3cf5-4118-8d37-1eec88df3fd7</t>
  </si>
  <si>
    <t>Makayla Gallagher MD</t>
  </si>
  <si>
    <t>c917c1e3-ea65-4f90-8bde-1ff6491234d3</t>
  </si>
  <si>
    <t>Drew Gutierrez</t>
  </si>
  <si>
    <t>6da513c2-cba9-495b-84e6-fda11eea9c18</t>
  </si>
  <si>
    <t>Lori Collins</t>
  </si>
  <si>
    <t>c07b3875-296b-4f4b-916b-a92c6491da26</t>
  </si>
  <si>
    <t>cb9b537a-32fa-46cb-b904-0b8ab23223f4</t>
  </si>
  <si>
    <t>Sara Martinez</t>
  </si>
  <si>
    <t>a5b3ba84-301d-42ce-a9ab-99c6d5c63491</t>
  </si>
  <si>
    <t>Mr. Timothy Reynolds</t>
  </si>
  <si>
    <t>47aeecab-99b0-4ad6-9063-ea4aa0969625</t>
  </si>
  <si>
    <t>Andrea Aguirre</t>
  </si>
  <si>
    <t>51f1992d-067b-4bbd-bbb4-71b74654c9b5</t>
  </si>
  <si>
    <t>Carol Lopez</t>
  </si>
  <si>
    <t>12a243e6-b5a1-418c-813a-0246ba60d499</t>
  </si>
  <si>
    <t>Jamie Barnes</t>
  </si>
  <si>
    <t>fe377861-1583-4fdf-968d-3a80304a9a5e</t>
  </si>
  <si>
    <t>Evelyn Lutz</t>
  </si>
  <si>
    <t>deb94af9-0813-4b47-b012-1adc0e0bb020</t>
  </si>
  <si>
    <t>Joshua Myers</t>
  </si>
  <si>
    <t>3ea7e462-1eaf-475b-ab31-38afc966293d</t>
  </si>
  <si>
    <t>Jeanette Reynolds</t>
  </si>
  <si>
    <t>a0f9989f-9964-448e-87df-70d88da7f38e</t>
  </si>
  <si>
    <t>Danielle Jackson</t>
  </si>
  <si>
    <t>82721114-367b-4eae-888d-45ce68abff30</t>
  </si>
  <si>
    <t>Shane Ramirez</t>
  </si>
  <si>
    <t>8a697b5b-fef6-4a4e-aeed-b10fd971c9ea</t>
  </si>
  <si>
    <t>Richard Moore</t>
  </si>
  <si>
    <t>538617e8-21c7-4a0c-b1d8-3d610b8a82b0</t>
  </si>
  <si>
    <t>Ann Avila</t>
  </si>
  <si>
    <t>87509cce-dc84-40df-98cd-d06886efcf2f</t>
  </si>
  <si>
    <t>Ronald Hayes</t>
  </si>
  <si>
    <t>0b78086b-e582-41c7-941b-ed17f4dde3c7</t>
  </si>
  <si>
    <t>Vanessa Flynn</t>
  </si>
  <si>
    <t>15f7d386-f1c3-4f98-9667-b91cc29a5f60</t>
  </si>
  <si>
    <t>Michael Young</t>
  </si>
  <si>
    <t>25dbf6d0-2b70-4ac8-9092-c3c23f8a82cb</t>
  </si>
  <si>
    <t>Jonathan Sandoval</t>
  </si>
  <si>
    <t>35b7f549-73ad-42fe-ac4b-31aea86acf56</t>
  </si>
  <si>
    <t>Elizabeth Anderson</t>
  </si>
  <si>
    <t>efa38c8a-d8ab-4109-9707-a7b8df3859a9</t>
  </si>
  <si>
    <t>Amber Nunez</t>
  </si>
  <si>
    <t>0c3c4fa0-098a-4dc0-b680-718147dabaaa</t>
  </si>
  <si>
    <t>Jesse Gomez</t>
  </si>
  <si>
    <t>38df79f0-5c02-4f63-b9c4-cde486846e1e</t>
  </si>
  <si>
    <t>Christina Parker</t>
  </si>
  <si>
    <t>Jessica Ochoa</t>
  </si>
  <si>
    <t>Alejandro Warner</t>
  </si>
  <si>
    <t>c19992c3-3e13-41a8-abf6-0635b369c555</t>
  </si>
  <si>
    <t>John Morse</t>
  </si>
  <si>
    <t>0271220d-f589-4a20-ae3c-9e8431669956</t>
  </si>
  <si>
    <t>ba53eca9-0542-497f-a252-8978341d3222</t>
  </si>
  <si>
    <t>David Evans</t>
  </si>
  <si>
    <t>60a24268-1ef3-4da7-b824-30ebc6e19ef5</t>
  </si>
  <si>
    <t>Ann Little</t>
  </si>
  <si>
    <t>0afa0cc2-d011-4851-90fb-9f485ae4da1c</t>
  </si>
  <si>
    <t>Tammy Rodriguez</t>
  </si>
  <si>
    <t>894d3432-454d-48ad-9329-b85e72830198</t>
  </si>
  <si>
    <t>Edward Mcdonald</t>
  </si>
  <si>
    <t>13e483ad-76e1-4740-8628-8f4d17a44503</t>
  </si>
  <si>
    <t>Chase Thornton</t>
  </si>
  <si>
    <t>a7db1da3-8046-4385-93bd-7a411ef50252</t>
  </si>
  <si>
    <t>Ariel Ramirez</t>
  </si>
  <si>
    <t>591d3495-b85c-4839-b17c-e681a3e84ad2</t>
  </si>
  <si>
    <t>4489b1b4-99bd-42d9-9a72-28a7663f0d31</t>
  </si>
  <si>
    <t>Madison Garcia</t>
  </si>
  <si>
    <t>a59f06c3-179c-4554-85b5-3653d995a07b</t>
  </si>
  <si>
    <t>Rachael Franco</t>
  </si>
  <si>
    <t>797638cb-2925-4476-b4e3-ea58403f5657</t>
  </si>
  <si>
    <t>Danielle Olson</t>
  </si>
  <si>
    <t>ef015b5f-a40e-4d8b-88b5-8b164b8b37c0</t>
  </si>
  <si>
    <t>Donald Hicks</t>
  </si>
  <si>
    <t>d018548b-d617-447f-b953-e27e18d4db47</t>
  </si>
  <si>
    <t>Linda Smith</t>
  </si>
  <si>
    <t>956116bd-cdab-4117-a6bf-1a34a38881ba</t>
  </si>
  <si>
    <t>Ashley Rodriguez</t>
  </si>
  <si>
    <t>428bd349-dfc3-4950-9e81-d8e2339b465b</t>
  </si>
  <si>
    <t>Cheyenne Evans</t>
  </si>
  <si>
    <t>35b8d4b4-5fee-4aa2-8c43-30242daed078</t>
  </si>
  <si>
    <t>David Moore</t>
  </si>
  <si>
    <t>feea8d81-d41a-4c94-9489-a96a6d381663</t>
  </si>
  <si>
    <t>James Bauer</t>
  </si>
  <si>
    <t>ce79d4d3-8fa5-40d2-9514-28d595ead76f</t>
  </si>
  <si>
    <t>Steven Wilson</t>
  </si>
  <si>
    <t>8ae965a6-a91a-483a-94e4-aa71b617c313</t>
  </si>
  <si>
    <t>Lee Larson</t>
  </si>
  <si>
    <t>4fe33a58-3a44-40da-afed-34857dbc9a25</t>
  </si>
  <si>
    <t>David Chandler</t>
  </si>
  <si>
    <t>5d8e230b-1b85-4788-8764-f6e4edf47fc6</t>
  </si>
  <si>
    <t>Hayley Choi</t>
  </si>
  <si>
    <t>812b07f3-12e2-4b13-b0e0-d589edb9a54a</t>
  </si>
  <si>
    <t>John Hunter</t>
  </si>
  <si>
    <t>4a4c0003-4bbd-4271-a2f3-fadd0514906e</t>
  </si>
  <si>
    <t>Kristina Bryant</t>
  </si>
  <si>
    <t>9baa31f3-274f-4752-bd19-160915498361</t>
  </si>
  <si>
    <t>Jennifer Wagner</t>
  </si>
  <si>
    <t>d785dd3e-8172-4876-84e2-54d703341c84</t>
  </si>
  <si>
    <t>Laura Anderson</t>
  </si>
  <si>
    <t>8ae38405-d96b-4f1d-a1ce-a0a7b67e6224</t>
  </si>
  <si>
    <t>Jeremy Lee</t>
  </si>
  <si>
    <t>9964173e-721d-40d1-b5c8-f4a17b8cb387</t>
  </si>
  <si>
    <t>Sarah Schwartz</t>
  </si>
  <si>
    <t>ce050b7e-afd1-451c-9a9a-96a1572252d7</t>
  </si>
  <si>
    <t>Brian Smith</t>
  </si>
  <si>
    <t>57dce824-25d3-4e9b-b7bf-9b10bf5ecfaa</t>
  </si>
  <si>
    <t>Matthew Fuentes</t>
  </si>
  <si>
    <t>b7cc0e5f-5406-4de6-872e-d3f2fdc6badb</t>
  </si>
  <si>
    <t>Karen Reynolds</t>
  </si>
  <si>
    <t>c1bd65d5-4657-41a9-9ea9-1f8242d9281c</t>
  </si>
  <si>
    <t>James Webb</t>
  </si>
  <si>
    <t>9ab87ed0-4ad6-4124-bbc3-cd4153885058</t>
  </si>
  <si>
    <t>Austin Murphy</t>
  </si>
  <si>
    <t>ff371330-348d-4b87-9d71-c5b3e36d5694</t>
  </si>
  <si>
    <t>Chris Rodriguez</t>
  </si>
  <si>
    <t>70a85bb7-a954-4142-a9f0-d50ea07f9939</t>
  </si>
  <si>
    <t>Brooke Bennett</t>
  </si>
  <si>
    <t>abf0608a-6572-4906-b97e-33e521ff57bc</t>
  </si>
  <si>
    <t>9c530677-5cfb-4e31-a509-5ef76f5e2de3</t>
  </si>
  <si>
    <t>Toni Munoz</t>
  </si>
  <si>
    <t>14bf3bc4-00b2-42d2-9fc4-d71591535989</t>
  </si>
  <si>
    <t>Joshua Collins</t>
  </si>
  <si>
    <t>2de71fd3-af95-46d2-9909-f669c18eb824</t>
  </si>
  <si>
    <t>Emily Rogers</t>
  </si>
  <si>
    <t>6e262949-b713-49b8-8ad0-34f790f6a01c</t>
  </si>
  <si>
    <t>Felicia Roth</t>
  </si>
  <si>
    <t>4d46c374-7381-4551-8757-fd27429898ea</t>
  </si>
  <si>
    <t>Suzanne Thomas</t>
  </si>
  <si>
    <t>440756ec-9d6c-4fc4-adb0-f088ea9c4914</t>
  </si>
  <si>
    <t>Mark Kim</t>
  </si>
  <si>
    <t>269d7584-1e27-4dc4-bf17-4dc44c4c5484</t>
  </si>
  <si>
    <t>Andrea Gray</t>
  </si>
  <si>
    <t>7e85ded6-a100-4a8a-a424-7001a05eb69a</t>
  </si>
  <si>
    <t>Daniel Perkins</t>
  </si>
  <si>
    <t>b0791a9e-9308-475a-b88f-35f39532c408</t>
  </si>
  <si>
    <t>Ryan Gillespie</t>
  </si>
  <si>
    <t>74108969-2be4-43e6-bc16-45368e91c76b</t>
  </si>
  <si>
    <t>Michael Gibson</t>
  </si>
  <si>
    <t>913b5eb1-95b6-4e92-b68f-7df97e9e8c25</t>
  </si>
  <si>
    <t>Samantha Gilbert</t>
  </si>
  <si>
    <t>776499f3-a884-4235-93b9-b00ed3f72f63</t>
  </si>
  <si>
    <t>Nichole Wilkerson</t>
  </si>
  <si>
    <t>c4f2d67f-8409-4147-a4bc-59801d42afe8</t>
  </si>
  <si>
    <t>Toni Jacobs</t>
  </si>
  <si>
    <t>b005a9c3-d02a-49ff-a468-781e063f41e8</t>
  </si>
  <si>
    <t>David Vega</t>
  </si>
  <si>
    <t>ff777ea6-ce5d-498e-a039-ec5ca4122526</t>
  </si>
  <si>
    <t>Amy Davies</t>
  </si>
  <si>
    <t>1b81594c-f62a-48f0-b6df-7ea27eb42115</t>
  </si>
  <si>
    <t>Charles Glass</t>
  </si>
  <si>
    <t>4266ef54-4dc5-469d-b24c-41ded903586c</t>
  </si>
  <si>
    <t>Elizabeth Allen</t>
  </si>
  <si>
    <t>e89d39f8-a2a1-4c61-9569-e44181f629d3</t>
  </si>
  <si>
    <t>James Miller</t>
  </si>
  <si>
    <t>356dc6c1-867a-40f6-a6c7-37b9ede053fd</t>
  </si>
  <si>
    <t>William Malone</t>
  </si>
  <si>
    <t>d8679b1d-97b5-42de-9cd6-86334a94dbb7</t>
  </si>
  <si>
    <t>Mary Cummings</t>
  </si>
  <si>
    <t>a910ea44-a04c-4ba8-aeef-9df726728d26</t>
  </si>
  <si>
    <t>Todd Martin</t>
  </si>
  <si>
    <t>a5e507a7-5b18-401d-9900-38d35c0e14c7</t>
  </si>
  <si>
    <t>Megan Dixon</t>
  </si>
  <si>
    <t>61d0e046-78ee-4874-84e3-06c37b92108e</t>
  </si>
  <si>
    <t>Christina Taylor</t>
  </si>
  <si>
    <t>be9a9f51-4f6f-4a26-8b8e-163f14c462e1</t>
  </si>
  <si>
    <t>Adrian Meyer</t>
  </si>
  <si>
    <t>bd3dfc3f-c31c-430f-8699-141861a5465a</t>
  </si>
  <si>
    <t>Dana Brown</t>
  </si>
  <si>
    <t>8443e7df-73bd-4cf5-b196-222493e8edab</t>
  </si>
  <si>
    <t>Martha Palmer</t>
  </si>
  <si>
    <t>557e11a0-7009-483b-9110-d97691f9e37c</t>
  </si>
  <si>
    <t>Tammy Davies</t>
  </si>
  <si>
    <t>28b6dfc1-ea94-4d0f-8a55-41fa7aac74fd</t>
  </si>
  <si>
    <t>Christopher Ruiz</t>
  </si>
  <si>
    <t>8d0deefd-6c89-4f75-973e-1e3af090d8bd</t>
  </si>
  <si>
    <t>Matthew Harmon</t>
  </si>
  <si>
    <t>a4b4ac71-0b56-4610-8cff-00f11437d806</t>
  </si>
  <si>
    <t>Kimberly Sandoval</t>
  </si>
  <si>
    <t>94a87d2d-d884-4e50-ad86-38701ae069ba</t>
  </si>
  <si>
    <t>James Watson</t>
  </si>
  <si>
    <t>f60e5d0b-ac56-4fa0-9c11-61a3dddd049f</t>
  </si>
  <si>
    <t>Sally Bradley</t>
  </si>
  <si>
    <t>b3aa4b72-1a6c-4f7c-96ad-50c2e008b897</t>
  </si>
  <si>
    <t>George Kirk</t>
  </si>
  <si>
    <t>ab6cb6eb-997b-478b-b081-82aab697fb2b</t>
  </si>
  <si>
    <t>Isaac Brady</t>
  </si>
  <si>
    <t>ecfb75aa-75c4-446b-91c3-54b84d260315</t>
  </si>
  <si>
    <t>Thomas Guerrero</t>
  </si>
  <si>
    <t>cde6cfdf-27fb-4cf7-b504-55a4098b2eb1</t>
  </si>
  <si>
    <t>Joshua Chandler</t>
  </si>
  <si>
    <t>a95b1ed4-6a06-4394-8047-ae7cebfcb825</t>
  </si>
  <si>
    <t>Mark Frank</t>
  </si>
  <si>
    <t>b8f8e2f4-bdbf-48af-8124-2ff8053a7d97</t>
  </si>
  <si>
    <t>Kathy Baker</t>
  </si>
  <si>
    <t>19c3b669-bd0b-4169-838e-cfecf3746805</t>
  </si>
  <si>
    <t>Beverly Chambers</t>
  </si>
  <si>
    <t>28fcdaca-4faa-43ba-810e-8c950b238656</t>
  </si>
  <si>
    <t>Marie Day</t>
  </si>
  <si>
    <t>b5260c0b-69a3-45f5-b2b1-d255676c7ba9</t>
  </si>
  <si>
    <t>Amanda Lopez</t>
  </si>
  <si>
    <t>56c4d00d-7e12-464c-a815-65fdfdfce600</t>
  </si>
  <si>
    <t>Michelle Kennedy</t>
  </si>
  <si>
    <t>4b1a2df0-e257-40f8-8cd7-4d0e31eaf0c9</t>
  </si>
  <si>
    <t>Joshua Butler</t>
  </si>
  <si>
    <t>0ecf5678-0263-42b0-893b-d64bfaf2b447</t>
  </si>
  <si>
    <t>Dustin Luna</t>
  </si>
  <si>
    <t>3add0d2e-9a0b-4f21-a225-ab4ad0480450</t>
  </si>
  <si>
    <t>Mark Morse</t>
  </si>
  <si>
    <t>7c1b746c-fff0-4695-8b12-db9e63292fa6</t>
  </si>
  <si>
    <t>Julie Stone</t>
  </si>
  <si>
    <t>0c7e19f1-a74c-4257-b440-8adcfbaf6d5d</t>
  </si>
  <si>
    <t>Casey Smith</t>
  </si>
  <si>
    <t>167c08a5-cf48-4d95-b766-431bb5a9b9e4</t>
  </si>
  <si>
    <t>Scott Estrada</t>
  </si>
  <si>
    <t>e49fe947-209b-4896-aeb8-54f00e8d2a02</t>
  </si>
  <si>
    <t>Kayla Rodriguez</t>
  </si>
  <si>
    <t>f2f13a43-13ce-481d-8e18-9964a3703ee6</t>
  </si>
  <si>
    <t>Edward Lopez</t>
  </si>
  <si>
    <t>66f200ea-5b96-4350-a5dd-9efbfc223a1e</t>
  </si>
  <si>
    <t>Michael Jacobs</t>
  </si>
  <si>
    <t>4aed85d6-d2c6-474f-9c1c-b5bd09e3e17e</t>
  </si>
  <si>
    <t>Richard Oneal</t>
  </si>
  <si>
    <t>60ffe5e7-6bb8-4a7f-8205-60c783fb3508</t>
  </si>
  <si>
    <t>Cory Berry</t>
  </si>
  <si>
    <t>191c22d4-b2f5-47ce-9994-c7f17c6cfd26</t>
  </si>
  <si>
    <t>Michael Lin</t>
  </si>
  <si>
    <t>1f870ec0-2a9d-46ae-9e12-9ebcb6267ea0</t>
  </si>
  <si>
    <t>Dawn Sims</t>
  </si>
  <si>
    <t>864ce737-5e77-4217-8824-19329fd4ae01</t>
  </si>
  <si>
    <t>Jacqueline Perry</t>
  </si>
  <si>
    <t>b55cae6c-b73d-46eb-9b27-ab2567b85cec</t>
  </si>
  <si>
    <t>Christopher Medina</t>
  </si>
  <si>
    <t>73654ae2-570f-40e5-ae84-083eff2395a5</t>
  </si>
  <si>
    <t>Michael Mcguire</t>
  </si>
  <si>
    <t>fa3f706e-e528-4500-8954-23962e9561d5</t>
  </si>
  <si>
    <t>Marie Ramsey</t>
  </si>
  <si>
    <t>f12323cf-bd70-4fae-b208-c39c4f1d4919</t>
  </si>
  <si>
    <t>Morgan Gordon</t>
  </si>
  <si>
    <t>9ac63db0-476e-4f42-8442-a69caf83a0b7</t>
  </si>
  <si>
    <t>Matthew Miller DVM</t>
  </si>
  <si>
    <t>8bd051a0-87e1-4a3e-96f3-e23d96f54c09</t>
  </si>
  <si>
    <t>Amy Brown</t>
  </si>
  <si>
    <t>c7985a10-15b5-4e33-beed-f91f55771be2</t>
  </si>
  <si>
    <t>Todd Cantu</t>
  </si>
  <si>
    <t>554cc320-f8b2-4c43-abe2-a918f94fb80a</t>
  </si>
  <si>
    <t>Justin Miller</t>
  </si>
  <si>
    <t>2af2069b-2d9b-4ef3-a241-d64901cd1f46</t>
  </si>
  <si>
    <t>Dustin Yu</t>
  </si>
  <si>
    <t>08e031a8-ea01-4918-aaa5-5b1aed8bc095</t>
  </si>
  <si>
    <t>Austin Williams</t>
  </si>
  <si>
    <t>90d48ba5-0a0a-4210-a3a4-c4d658f20004</t>
  </si>
  <si>
    <t>Victor Howell</t>
  </si>
  <si>
    <t>c1859773-689d-4111-8307-251568d6b536</t>
  </si>
  <si>
    <t>April Ochoa</t>
  </si>
  <si>
    <t>539d2c19-b13e-4132-a605-b7bac9a4905b</t>
  </si>
  <si>
    <t>Caitlin Sanders</t>
  </si>
  <si>
    <t>b090c313-989e-4e2c-99b2-5d2d78aae00c</t>
  </si>
  <si>
    <t>David Weber</t>
  </si>
  <si>
    <t>5b8c0a3d-c5d0-4892-8b90-9c3f71190a95</t>
  </si>
  <si>
    <t>99de5210-5643-4ed2-ba7f-bdcfe81924ab</t>
  </si>
  <si>
    <t>John Cruz</t>
  </si>
  <si>
    <t>aa523123-bca0-4417-a287-ea098c8ef912</t>
  </si>
  <si>
    <t>Alex Strickland</t>
  </si>
  <si>
    <t>9414d6d0-70b4-4777-822a-897d2862597a</t>
  </si>
  <si>
    <t>James Wood</t>
  </si>
  <si>
    <t>fc7e5774-d026-4d10-9f1f-dfcf9bf6e860</t>
  </si>
  <si>
    <t>Jasmine Foley</t>
  </si>
  <si>
    <t>c9041e30-32d4-42c3-b419-ef8a24bf6c35</t>
  </si>
  <si>
    <t>Melissa Middleton</t>
  </si>
  <si>
    <t>7007ce58-48d3-4b09-bbec-e15006cb8636</t>
  </si>
  <si>
    <t>Jesse Moses</t>
  </si>
  <si>
    <t>a33c9bf5-e9fc-464f-bd8a-2b2a08cfcd7e</t>
  </si>
  <si>
    <t>Nicholas Bishop</t>
  </si>
  <si>
    <t>6beb21a8-56d4-4b4a-b74b-0399cc8c32d2</t>
  </si>
  <si>
    <t>Briana Buchanan</t>
  </si>
  <si>
    <t>d0e94875-8a16-43ba-a2e5-dfe435a72043</t>
  </si>
  <si>
    <t>Alexander Nelson</t>
  </si>
  <si>
    <t>2b0925fb-98d1-416b-98c8-773ac068f67b</t>
  </si>
  <si>
    <t>Leslie Harrison</t>
  </si>
  <si>
    <t>e08bfd14-0159-47ff-8f83-4d5b2996ab46</t>
  </si>
  <si>
    <t>William Steele</t>
  </si>
  <si>
    <t>e5f9afd1-05d0-414a-b4a2-2e818af603fc</t>
  </si>
  <si>
    <t>Richard Thomas</t>
  </si>
  <si>
    <t>d1f8a255-187a-4a39-b058-bfcb16238122</t>
  </si>
  <si>
    <t>Elizabeth Stanley</t>
  </si>
  <si>
    <t>0076290f-023a-4656-afbf-ce7c92209e7e</t>
  </si>
  <si>
    <t>Jennifer Foley</t>
  </si>
  <si>
    <t>8866de29-a2db-4dee-ae0b-87b096555d6f</t>
  </si>
  <si>
    <t>d19f0736-2cd7-4960-a281-6a77da941e50</t>
  </si>
  <si>
    <t>Tyler Thompson</t>
  </si>
  <si>
    <t>7ec007b2-bbbc-4869-b70d-ee7305d46fcf</t>
  </si>
  <si>
    <t>Leslie Gonzales</t>
  </si>
  <si>
    <t>f54b22cd-739c-4ea3-a5a7-7da1cff4010d</t>
  </si>
  <si>
    <t>Christopher Fry</t>
  </si>
  <si>
    <t>89b57797-616e-44f4-b918-a0470799e105</t>
  </si>
  <si>
    <t>Donna Bradley</t>
  </si>
  <si>
    <t>dff99c9e-2cd8-432b-8caf-4fd97c530b16</t>
  </si>
  <si>
    <t>Linda Wolfe</t>
  </si>
  <si>
    <t>957c8b80-f510-43f8-aa26-e0b264861b5c</t>
  </si>
  <si>
    <t>Stephen Brown</t>
  </si>
  <si>
    <t>af539b9d-8dd2-4bfd-a93c-2501ac80f9d2</t>
  </si>
  <si>
    <t>Ryan Hoffman</t>
  </si>
  <si>
    <t>cfa6942f-a86d-451f-841f-aa6667e877c1</t>
  </si>
  <si>
    <t>Anthony Blevins</t>
  </si>
  <si>
    <t>416a7f20-f10b-4760-b8c7-09238c46a199</t>
  </si>
  <si>
    <t>Patricia Blair</t>
  </si>
  <si>
    <t>df6990fd-3ed3-40f7-9f6f-51626bfd7ac0</t>
  </si>
  <si>
    <t>Craig Wiggins</t>
  </si>
  <si>
    <t>d90842bb-95cf-496c-af4c-489823a0bfe7</t>
  </si>
  <si>
    <t>Sheila Williams</t>
  </si>
  <si>
    <t>2bcc2394-02f3-44e4-a281-ddf9755b6826</t>
  </si>
  <si>
    <t>Tami Jones</t>
  </si>
  <si>
    <t>73d24146-c9e3-4e18-866f-c4826b77d220</t>
  </si>
  <si>
    <t>Zachary Crawford</t>
  </si>
  <si>
    <t>f1fa3870-0962-44d2-8a56-1c30d18df963</t>
  </si>
  <si>
    <t>Elizabeth Thompson</t>
  </si>
  <si>
    <t>151b4df4-7c38-4a42-b81e-491ccfd9bdd6</t>
  </si>
  <si>
    <t>Stephanie Contreras</t>
  </si>
  <si>
    <t>c75f8cf2-2f0b-4ce6-a9b0-89a27ff6e9a1</t>
  </si>
  <si>
    <t>Christopher Russell</t>
  </si>
  <si>
    <t>5cb7208b-11e1-44fb-af56-58618cdd29c4</t>
  </si>
  <si>
    <t>William Robinson</t>
  </si>
  <si>
    <t>dd242bce-652f-4404-9f24-34d5c85313bc</t>
  </si>
  <si>
    <t>Katie Delacruz</t>
  </si>
  <si>
    <t>319eaaa9-22f4-47a0-96bb-549b5273635a</t>
  </si>
  <si>
    <t>Jennifer Freeman</t>
  </si>
  <si>
    <t>643a6b2c-0bb2-4d33-9e3a-42e88facabe4</t>
  </si>
  <si>
    <t>Terry Tran</t>
  </si>
  <si>
    <t>a41278a0-2aea-472e-a60d-910c753a5d89</t>
  </si>
  <si>
    <t>Robert Wright</t>
  </si>
  <si>
    <t>02e1120d-e2e4-4183-a3fa-5c7a288af116</t>
  </si>
  <si>
    <t>Michael Graham</t>
  </si>
  <si>
    <t>ce52906f-ea0e-48b7-b39e-aefb35324ea1</t>
  </si>
  <si>
    <t>Amy Acevedo</t>
  </si>
  <si>
    <t>d504906e-0e76-4681-a28e-c8e38c7a81ee</t>
  </si>
  <si>
    <t>Lisa Ruiz</t>
  </si>
  <si>
    <t>bb072941-e51a-4175-88e5-ea3abc6adb9d</t>
  </si>
  <si>
    <t>Donna Rodriguez</t>
  </si>
  <si>
    <t>7abb9059-a843-47bc-aec3-bbc792a3d8db</t>
  </si>
  <si>
    <t>Mary Aguilar</t>
  </si>
  <si>
    <t>7b4f5de0-f982-42c9-aec7-a50d8a2ee65d</t>
  </si>
  <si>
    <t>b98dc26d-b3cf-47d2-a8a0-b9d6e28c4d07</t>
  </si>
  <si>
    <t>Isaac White</t>
  </si>
  <si>
    <t>95e261dc-9dd5-43ba-807e-5ccdab34c650</t>
  </si>
  <si>
    <t>Sophia Smith</t>
  </si>
  <si>
    <t>4606bdb0-ed86-469a-9a0a-228bd543fba9</t>
  </si>
  <si>
    <t>Michael Lee</t>
  </si>
  <si>
    <t>41bf7975-4df7-4b4d-b554-3dd45beaa143</t>
  </si>
  <si>
    <t>Michael Williams</t>
  </si>
  <si>
    <t>4dd5a29c-362a-4400-befe-8b287eb9e67f</t>
  </si>
  <si>
    <t>Amber Davis</t>
  </si>
  <si>
    <t>9aa015f6-9091-40b8-ac7e-bcb0ef8d0c84</t>
  </si>
  <si>
    <t>Mr. Richard Jackson</t>
  </si>
  <si>
    <t>eb8f0e91-ad81-4501-8b97-7bd5273c4102</t>
  </si>
  <si>
    <t>Andrew Harrison</t>
  </si>
  <si>
    <t>9d962a40-1f71-4bba-ad2f-ddffafb00a39</t>
  </si>
  <si>
    <t>Jeremy Manning</t>
  </si>
  <si>
    <t>312669de-906c-4bd5-94fc-de3932155cc0</t>
  </si>
  <si>
    <t>Michael Stephens</t>
  </si>
  <si>
    <t>d7bff5fe-8188-479b-b702-11d681c4d3bf</t>
  </si>
  <si>
    <t>Joel Harris</t>
  </si>
  <si>
    <t>acfc9ed8-9a7f-4bb3-9dba-f7327295b94a</t>
  </si>
  <si>
    <t>0787327b-cc23-4886-9640-e4db7c866a50</t>
  </si>
  <si>
    <t>2a9d120a-f8d8-42e2-9d6f-0365377ac575</t>
  </si>
  <si>
    <t>Robert Stewart</t>
  </si>
  <si>
    <t>ca62c068-1ef4-4409-ae4e-f6bf0d253b45</t>
  </si>
  <si>
    <t>George Robles</t>
  </si>
  <si>
    <t>55f3bddb-5abb-4269-b4a3-a9b4411936b0</t>
  </si>
  <si>
    <t>Rebecca Barnes</t>
  </si>
  <si>
    <t>40c58ddc-aedc-4082-9db4-46c045ff1d43</t>
  </si>
  <si>
    <t>Matthew Woodard</t>
  </si>
  <si>
    <t>e775406c-3e68-429d-ac3e-0ccc44b546c5</t>
  </si>
  <si>
    <t>Amanda Wright</t>
  </si>
  <si>
    <t>e9ba8565-4b38-4c6e-85eb-52bcff419121</t>
  </si>
  <si>
    <t>Bryan Bush</t>
  </si>
  <si>
    <t>a4d79c88-b5f9-4480-8cf4-ca463b355c1c</t>
  </si>
  <si>
    <t>Kelly Frazier</t>
  </si>
  <si>
    <t>47b20b44-973a-4691-bdab-2f6321b71953</t>
  </si>
  <si>
    <t>Sara Palmer</t>
  </si>
  <si>
    <t>ad6157fe-b73a-4b0f-b22b-f98d1839ff4b</t>
  </si>
  <si>
    <t>Kathleen Allen</t>
  </si>
  <si>
    <t>d1961006-677e-4bb8-8e10-5f621be65ada</t>
  </si>
  <si>
    <t>Mark Wiggins</t>
  </si>
  <si>
    <t>96ef8c0c-e47b-4d3c-b2d0-ba2ea0d6eebb</t>
  </si>
  <si>
    <t>Thomas Richardson</t>
  </si>
  <si>
    <t>69cee71a-0d88-4986-911a-eb5026397beb</t>
  </si>
  <si>
    <t>Mr. Thomas Schroeder</t>
  </si>
  <si>
    <t>df3ac444-249e-4ef7-8258-872bbf3703be</t>
  </si>
  <si>
    <t>Donald Jones</t>
  </si>
  <si>
    <t>8695b72a-bb07-4ba9-92d8-18b6e1fa0473</t>
  </si>
  <si>
    <t>Sharon Walker</t>
  </si>
  <si>
    <t>8a3163ae-2724-467b-a495-afaeb4e954d8</t>
  </si>
  <si>
    <t>Cassandra Butler</t>
  </si>
  <si>
    <t>1d356cec-2839-4128-9957-85308628f2c7</t>
  </si>
  <si>
    <t>Kristin Stewart</t>
  </si>
  <si>
    <t>42f9cd57-f357-4f79-9750-87998565bdf3</t>
  </si>
  <si>
    <t>Joshua Simmons</t>
  </si>
  <si>
    <t>9904a722-378d-43fa-bbfb-5c2dd950bdf3</t>
  </si>
  <si>
    <t>James Mitchell</t>
  </si>
  <si>
    <t>c1743cc9-2e16-4902-b2a1-cd2eafd22d23</t>
  </si>
  <si>
    <t>Elizabeth Wilson</t>
  </si>
  <si>
    <t>af58a028-2749-42ab-a7e7-ef28ecb8c998</t>
  </si>
  <si>
    <t>Charles Jimenez</t>
  </si>
  <si>
    <t>5f21d931-7fde-415a-849f-dda239f72c5f</t>
  </si>
  <si>
    <t>Christopher Schroeder</t>
  </si>
  <si>
    <t>c64da0e8-621a-4295-b91e-88b88f1d7f1c</t>
  </si>
  <si>
    <t>Randall Ward</t>
  </si>
  <si>
    <t>718a83ee-1f8e-4dca-907d-089e990d40f2</t>
  </si>
  <si>
    <t>Johnny Thompson</t>
  </si>
  <si>
    <t>3fdb4b98-f6e3-47d8-8465-7eeeaa2ee37a</t>
  </si>
  <si>
    <t>Regina Gutierrez</t>
  </si>
  <si>
    <t>99cfc567-f879-410e-a21a-5f78a1bb031a</t>
  </si>
  <si>
    <t>Jacob Spence</t>
  </si>
  <si>
    <t>fbca8559-3b47-42bf-a00a-3b772d06450e</t>
  </si>
  <si>
    <t>Kristy Mann</t>
  </si>
  <si>
    <t>2bc2ee51-30f5-4fec-88ab-d5a8c0850e49</t>
  </si>
  <si>
    <t>Jason Mitchell</t>
  </si>
  <si>
    <t>a012192e-0dab-49e4-a42f-6a0faa3a6c3b</t>
  </si>
  <si>
    <t>Albert Smith</t>
  </si>
  <si>
    <t>037a3702-32ad-4342-80a1-b972fb0fc0a3</t>
  </si>
  <si>
    <t>Joshua Hill</t>
  </si>
  <si>
    <t>05380f1d-6b7d-4fd6-8239-1d0ae7b943e3</t>
  </si>
  <si>
    <t>Cesar Kelly</t>
  </si>
  <si>
    <t>77cf787d-490b-4e3d-bf43-6954dee7e786</t>
  </si>
  <si>
    <t>Nicholas Whitaker</t>
  </si>
  <si>
    <t>11ca87cd-f639-47c0-893b-f6b44cf50d54</t>
  </si>
  <si>
    <t>Susan Evans</t>
  </si>
  <si>
    <t>d71e5564-9154-4ba5-8ea6-d7d666cba7e0</t>
  </si>
  <si>
    <t>James Henry</t>
  </si>
  <si>
    <t>19a3a7af-c283-4b2f-87cd-4e4e7c6e774e</t>
  </si>
  <si>
    <t>Deborah Hughes</t>
  </si>
  <si>
    <t>8e49214d-fa2e-435e-8346-404f16d63919</t>
  </si>
  <si>
    <t>Casey Mcgee</t>
  </si>
  <si>
    <t>666822d7-b924-4231-b315-2a574f606e1f</t>
  </si>
  <si>
    <t>Noah Martin</t>
  </si>
  <si>
    <t>a09e26e6-2d36-4fbe-851a-0aff2ea63ac6</t>
  </si>
  <si>
    <t>Bradley Gray</t>
  </si>
  <si>
    <t>12aade3c-5caa-4ebc-8fbd-62d73d921e26</t>
  </si>
  <si>
    <t>Benjamin Lopez</t>
  </si>
  <si>
    <t>b3238c82-92e5-4d4c-a4e3-a0876b0b8fae</t>
  </si>
  <si>
    <t>Steven George</t>
  </si>
  <si>
    <t>387a50e6-03f4-4539-b634-3bbf535b8713</t>
  </si>
  <si>
    <t>Elizabeth Mcmillan</t>
  </si>
  <si>
    <t>8af1eb3d-23f9-4827-81f5-7017c91576a8</t>
  </si>
  <si>
    <t>Jennifer Bishop</t>
  </si>
  <si>
    <t>aa037be6-6c4a-434e-8be0-768807b6e6d7</t>
  </si>
  <si>
    <t>Scott Henderson</t>
  </si>
  <si>
    <t>ea67b2f5-382a-439c-90e1-a5bf90e4add9</t>
  </si>
  <si>
    <t>Linda Wells</t>
  </si>
  <si>
    <t>09d0ac08-2082-4c3b-80b7-4277887d0868</t>
  </si>
  <si>
    <t>Andrew Hurst</t>
  </si>
  <si>
    <t>8f58fc17-aefa-4bcd-ab70-e5f8cec86ee5</t>
  </si>
  <si>
    <t>d9ce93d5-7c01-4d72-8f0c-31315a94bebd</t>
  </si>
  <si>
    <t>Bradley Reyes</t>
  </si>
  <si>
    <t>039a12f1-14ae-47bc-a17d-9e521eb0a10a</t>
  </si>
  <si>
    <t>Jonathan Garcia</t>
  </si>
  <si>
    <t>f029beb1-d97f-47d4-95bc-98976549b7a7</t>
  </si>
  <si>
    <t>Jodi Jenkins</t>
  </si>
  <si>
    <t>531a1857-d0d0-492a-87d5-2c3831bd93ea</t>
  </si>
  <si>
    <t>Jason Palmer</t>
  </si>
  <si>
    <t>7d6846e0-994d-4038-ac1b-c09c1de36fa5</t>
  </si>
  <si>
    <t>Christopher Gallagher</t>
  </si>
  <si>
    <t>c815df63-9e18-44d8-9a64-92513b378e0d</t>
  </si>
  <si>
    <t>Richard Warren</t>
  </si>
  <si>
    <t>a22cc3a2-409d-43f3-8f71-02100ae6ad49</t>
  </si>
  <si>
    <t>Michael Simmons</t>
  </si>
  <si>
    <t>cb5b257b-e200-453c-bbd7-48743c2de3cb</t>
  </si>
  <si>
    <t>John Johnson</t>
  </si>
  <si>
    <t>275079c3-beae-4f87-864c-5fe3b5191c67</t>
  </si>
  <si>
    <t>Kimberly Martin</t>
  </si>
  <si>
    <t>2cd06b7a-f01d-49ae-a4a1-ca7cd5a42369</t>
  </si>
  <si>
    <t>Dalton Matthews</t>
  </si>
  <si>
    <t>2c95081c-8d93-416d-b1d5-4dd42fe3c4c4</t>
  </si>
  <si>
    <t>Pamela Ford</t>
  </si>
  <si>
    <t>a0ec1572-1d4a-4e3e-858c-81f8f1210253</t>
  </si>
  <si>
    <t>Jennifer Duke</t>
  </si>
  <si>
    <t>ba79609e-6cd0-4526-8b75-9815900cc04a</t>
  </si>
  <si>
    <t>Elizabeth Blackburn</t>
  </si>
  <si>
    <t>38e0a68b-aba3-4347-9a7a-e788cde963a5</t>
  </si>
  <si>
    <t>Jeremy Jackson</t>
  </si>
  <si>
    <t>65dd624a-2984-4568-b01e-8eabf62d5170</t>
  </si>
  <si>
    <t>Jacqueline Cook</t>
  </si>
  <si>
    <t>0c63b504-9fda-47d8-8088-3b6f507cfd33</t>
  </si>
  <si>
    <t>Rachel Jones</t>
  </si>
  <si>
    <t>5f40fc2b-6c45-47ad-8141-bf04e847a741</t>
  </si>
  <si>
    <t>Michele Nash</t>
  </si>
  <si>
    <t>98206b57-e35c-4559-b85d-658468227673</t>
  </si>
  <si>
    <t>James Brown</t>
  </si>
  <si>
    <t>0ba90efa-e14f-4ff6-ab5e-d3ca62ee0e05</t>
  </si>
  <si>
    <t>James Jones</t>
  </si>
  <si>
    <t>f3859244-1eff-4a14-9c9e-9c756eea93d7</t>
  </si>
  <si>
    <t>Laura Shea</t>
  </si>
  <si>
    <t>a244015f-adc6-454d-935f-50d23c05127d</t>
  </si>
  <si>
    <t>Linda Black</t>
  </si>
  <si>
    <t>5e622e73-8dc3-4dd2-a0da-bb9b01177f9c</t>
  </si>
  <si>
    <t>Kevin Chavez</t>
  </si>
  <si>
    <t>43af7ce2-ae46-418a-a3b3-2a67b0fb2475</t>
  </si>
  <si>
    <t>Mark Mccoy</t>
  </si>
  <si>
    <t>53ec0a0e-fc93-4e01-8fc7-c6c00d3ef21e</t>
  </si>
  <si>
    <t>Anna Morgan</t>
  </si>
  <si>
    <t>ef8fff1e-acce-48ca-83c7-4309f000c056</t>
  </si>
  <si>
    <t>Bryan Graham</t>
  </si>
  <si>
    <t>99e79bad-7dce-49dd-8de6-89d6bb0114b5</t>
  </si>
  <si>
    <t>Jamie Grimes</t>
  </si>
  <si>
    <t>c70b9016-5556-4ba9-baa7-adff5db95a19</t>
  </si>
  <si>
    <t>Keith Martinez</t>
  </si>
  <si>
    <t>b0d2e923-ebe0-460b-bc3e-1c16e065f5e8</t>
  </si>
  <si>
    <t>Gregory Davidson</t>
  </si>
  <si>
    <t>1ba350a7-07f1-4379-9751-3a2579f3823a</t>
  </si>
  <si>
    <t>Patrick Robinson</t>
  </si>
  <si>
    <t>794fda32-ded1-4612-a9c5-4d3013a9e718</t>
  </si>
  <si>
    <t>Adrian Perez</t>
  </si>
  <si>
    <t>8e15c021-f13c-48a7-8f7b-30e4bd4903b0</t>
  </si>
  <si>
    <t>Lisa Ramos</t>
  </si>
  <si>
    <t>c8ed2e97-5c0b-4d42-b253-9e6694d6d102</t>
  </si>
  <si>
    <t>James Bowen</t>
  </si>
  <si>
    <t>8eee76b9-6359-4c32-a586-c466935112f9</t>
  </si>
  <si>
    <t>Jill Mathews</t>
  </si>
  <si>
    <t>2166bc3c-2fba-4aa5-9e7c-b49d228a313b</t>
  </si>
  <si>
    <t>Angela Sharp</t>
  </si>
  <si>
    <t>32f28246-3f08-4bb8-b91d-1ed0a62358f8</t>
  </si>
  <si>
    <t>Michael Johnson</t>
  </si>
  <si>
    <t>372c43f5-f16d-411e-a08d-f5d9d092d915</t>
  </si>
  <si>
    <t>Dr. Logan Smith</t>
  </si>
  <si>
    <t>000eb937-4680-4042-a7f7-8292c2dfc7dd</t>
  </si>
  <si>
    <t>Penny Taylor</t>
  </si>
  <si>
    <t>709e7e11-02a4-44a7-8e8f-2bc59a598c40</t>
  </si>
  <si>
    <t>Sean Elliott</t>
  </si>
  <si>
    <t>3b3edce7-fe20-4da0-b75e-5236fbf311fd</t>
  </si>
  <si>
    <t>Jesus King</t>
  </si>
  <si>
    <t>66650b4a-8943-4faa-89e7-a6b3f3179a14</t>
  </si>
  <si>
    <t>Veronica Graham</t>
  </si>
  <si>
    <t>a6353181-9155-49db-bb6e-8b7723e5c0fe</t>
  </si>
  <si>
    <t>Sherri Bennett</t>
  </si>
  <si>
    <t>63c524b8-69e2-4976-a677-554fde39bdfc</t>
  </si>
  <si>
    <t>Kathleen Anderson</t>
  </si>
  <si>
    <t>353e6f57-0c31-415f-9175-5b31b4643792</t>
  </si>
  <si>
    <t>Ryan Ford</t>
  </si>
  <si>
    <t>0a222435-1ef0-4e7a-a840-83b25a66470b</t>
  </si>
  <si>
    <t>Patrick Mack</t>
  </si>
  <si>
    <t>David Morse</t>
  </si>
  <si>
    <t>8058f828-e2fb-4357-91a8-6f63bb4235e9</t>
  </si>
  <si>
    <t>Gabriel Miller</t>
  </si>
  <si>
    <t>df1407fa-98c5-4f7f-bc82-e7a3867d44e4</t>
  </si>
  <si>
    <t>Jeffrey Brewer</t>
  </si>
  <si>
    <t>a434de55-1123-4f74-ae1a-37796c30355b</t>
  </si>
  <si>
    <t>Laura English</t>
  </si>
  <si>
    <t>4ebdd5ac-62cb-4b84-a60e-309d1d6acb9a</t>
  </si>
  <si>
    <t>Gina Castillo</t>
  </si>
  <si>
    <t>b7f40b2c-075c-48ef-b431-044194733f55</t>
  </si>
  <si>
    <t>Ruth Anderson</t>
  </si>
  <si>
    <t>c686d1bf-ee97-4ba9-a8d2-dc28c68b8bb6</t>
  </si>
  <si>
    <t>Victoria Nelson</t>
  </si>
  <si>
    <t>d239751e-df6f-4a59-ae4e-b2e33ccd6a95</t>
  </si>
  <si>
    <t>Rebecca Woodard</t>
  </si>
  <si>
    <t>3b13a821-2091-405d-a692-d5e0f281514d</t>
  </si>
  <si>
    <t>Jacob Morgan</t>
  </si>
  <si>
    <t>2a00b023-0557-4fdd-8367-dd526f5c611e</t>
  </si>
  <si>
    <t>David Williams</t>
  </si>
  <si>
    <t>8ddd094d-d2ba-4437-9f6a-8478df949048</t>
  </si>
  <si>
    <t>Susan Palmer</t>
  </si>
  <si>
    <t>Amy Roberts</t>
  </si>
  <si>
    <t>2a95bf7b-cb48-40e5-b3bf-95bc67bac589</t>
  </si>
  <si>
    <t>Erica Ryan</t>
  </si>
  <si>
    <t>52701a94-fb69-4b49-99a6-d24849a6f6d7</t>
  </si>
  <si>
    <t>Kelly Williams</t>
  </si>
  <si>
    <t>cc7dda5f-4076-4c2f-a601-f4d25d7c989a</t>
  </si>
  <si>
    <t>Kevin Owen</t>
  </si>
  <si>
    <t>58c614ef-2f08-4e7f-9e1e-fdaa8c5005fb</t>
  </si>
  <si>
    <t>Thomas Gillespie</t>
  </si>
  <si>
    <t>3b25c232-e88d-449e-a535-0fbec33842b1</t>
  </si>
  <si>
    <t>Kathleen Gordon</t>
  </si>
  <si>
    <t>5b3e7f47-b54b-4655-86c2-50f7b51699f0</t>
  </si>
  <si>
    <t>Traci Alexander</t>
  </si>
  <si>
    <t>7c17d51a-f386-4a08-91f5-23d8ac4f23d1</t>
  </si>
  <si>
    <t>6e6cd8f4-2358-4949-b32c-1637aeb7f722</t>
  </si>
  <si>
    <t>Jeff Roberts</t>
  </si>
  <si>
    <t>5384e7a9-71ef-4400-bcc0-1676652997a6</t>
  </si>
  <si>
    <t>b3abcb76-e417-4b05-aa90-63cf9a996dc6</t>
  </si>
  <si>
    <t>Eric Roberts</t>
  </si>
  <si>
    <t>5d057d10-1df3-4a7f-ad59-defc6080f84f</t>
  </si>
  <si>
    <t>Mike Ingram</t>
  </si>
  <si>
    <t>d408ce1a-58c2-4dfb-91ab-9229dda7c4d4</t>
  </si>
  <si>
    <t>Edward Schultz</t>
  </si>
  <si>
    <t>1b00a91c-ae68-44cf-ad2e-183fbb01bb40</t>
  </si>
  <si>
    <t>Mrs. Kathleen Wilson</t>
  </si>
  <si>
    <t>977f2458-a3b7-4c0a-a6a9-7b75d42c3d3e</t>
  </si>
  <si>
    <t>Dylan Brown</t>
  </si>
  <si>
    <t>ce43b722-1b68-4846-a02b-23fcc03a4972</t>
  </si>
  <si>
    <t>James Khan</t>
  </si>
  <si>
    <t>ab322fa7-0484-4f28-94de-5100fd7e139e</t>
  </si>
  <si>
    <t>Jimmy Murphy</t>
  </si>
  <si>
    <t>31dfbcff-7665-4732-a7e5-3bb3da0ee045</t>
  </si>
  <si>
    <t>Matthew Smith</t>
  </si>
  <si>
    <t>75673ae1-5411-4698-ae72-08ff892b2c4d</t>
  </si>
  <si>
    <t>Shawn Howell</t>
  </si>
  <si>
    <t>4c89ab0a-a041-428d-b3f2-7b588e9d707b</t>
  </si>
  <si>
    <t>Troy Pacheco</t>
  </si>
  <si>
    <t>afb6af27-c30a-4136-8ab2-de32c1adc812</t>
  </si>
  <si>
    <t>Patricia Martinez</t>
  </si>
  <si>
    <t>b4986450-cc09-4d69-8438-5b17a3eb2429</t>
  </si>
  <si>
    <t>Patricia Diaz</t>
  </si>
  <si>
    <t>aaa34bf2-9577-44fd-839b-4b446fef481f</t>
  </si>
  <si>
    <t>da96ab69-f874-4217-be40-6065be6bc515</t>
  </si>
  <si>
    <t>James Day</t>
  </si>
  <si>
    <t>c23a81c3-a25d-493d-ad85-f959b015e36e</t>
  </si>
  <si>
    <t>Amber Kim</t>
  </si>
  <si>
    <t>7648749d-b2f7-427c-afde-33d702672ec4</t>
  </si>
  <si>
    <t>Daniel Randall</t>
  </si>
  <si>
    <t>368d612d-05c4-4645-879e-1ba490830ceb</t>
  </si>
  <si>
    <t>Samantha Hudson</t>
  </si>
  <si>
    <t>f43e2e57-c021-44ae-aabf-01a26e5bacf2</t>
  </si>
  <si>
    <t>Denise Huang</t>
  </si>
  <si>
    <t>1faf0e6f-023f-424e-8969-1725d4293f97</t>
  </si>
  <si>
    <t>b595992c-46cd-445d-85b4-a4a67915f74f</t>
  </si>
  <si>
    <t>Kara Aguirre</t>
  </si>
  <si>
    <t>c00e8e3b-b793-4b20-ac05-93cd993413d7</t>
  </si>
  <si>
    <t>Richard Huffman</t>
  </si>
  <si>
    <t>0b3d5199-a171-4b85-b8b9-d91831b61966</t>
  </si>
  <si>
    <t>Catherine Harris</t>
  </si>
  <si>
    <t>96707d09-96c8-4b24-84f4-881e850d9cb6</t>
  </si>
  <si>
    <t>Deborah Gonzalez</t>
  </si>
  <si>
    <t>b541980b-9acc-4049-b1c5-474590d3ae5b</t>
  </si>
  <si>
    <t>William Thomas</t>
  </si>
  <si>
    <t>5b4f1a30-a320-4c76-851b-3866c97d4dbf</t>
  </si>
  <si>
    <t>Karen Carter</t>
  </si>
  <si>
    <t>8c89df6c-0e83-45c6-9b5f-93f0b7ccdb8f</t>
  </si>
  <si>
    <t>Sarah Perez</t>
  </si>
  <si>
    <t>222754d7-fa6f-4c37-a5bb-020d0ec1c624</t>
  </si>
  <si>
    <t>Stacey Stone</t>
  </si>
  <si>
    <t>92476442-8da3-469c-b82b-a02765b8c15f</t>
  </si>
  <si>
    <t>Haley Decker</t>
  </si>
  <si>
    <t>47ff191d-fec5-45d0-a165-2aa02fc72ba8</t>
  </si>
  <si>
    <t>Daniel Brown</t>
  </si>
  <si>
    <t>b3ffa323-ceee-4cd6-a949-7f0aadd1fdcc</t>
  </si>
  <si>
    <t>Phillip Forbes</t>
  </si>
  <si>
    <t>5af8d110-f874-4f5d-b22a-3972fa95e1c4</t>
  </si>
  <si>
    <t>Carol Bradford</t>
  </si>
  <si>
    <t>c388b129-8efa-4f96-89ad-04a288785a58</t>
  </si>
  <si>
    <t>Jocelyn Gonzalez</t>
  </si>
  <si>
    <t>6da87f42-699a-4ec7-9d43-a5a1c9d17c1d</t>
  </si>
  <si>
    <t>Philip James</t>
  </si>
  <si>
    <t>d5a87fcf-fa68-43bb-8b66-8dbc887b632f</t>
  </si>
  <si>
    <t>Jean Martinez</t>
  </si>
  <si>
    <t>bec12359-b85e-4b42-9791-cb37570d8f78</t>
  </si>
  <si>
    <t>Brandon Young</t>
  </si>
  <si>
    <t>d07e88d3-9ee7-493e-be28-641dbbedb31f</t>
  </si>
  <si>
    <t>2859a0b8-a96e-4311-ae35-b730db3bae02</t>
  </si>
  <si>
    <t>Curtis Sanchez</t>
  </si>
  <si>
    <t>3f7ee1a2-e59f-4582-ab42-4c62b24a6a3d</t>
  </si>
  <si>
    <t>Christopher Chase</t>
  </si>
  <si>
    <t>fc9b9888-e9eb-4996-9db1-c3220cd6f160</t>
  </si>
  <si>
    <t>Katrina Nguyen</t>
  </si>
  <si>
    <t>0ee5500f-b882-4b5b-ac90-c272df97122f</t>
  </si>
  <si>
    <t>376af620-5c49-45b7-b8e4-8140a43f9f32</t>
  </si>
  <si>
    <t>Jeff White</t>
  </si>
  <si>
    <t>3641f7b6-22a0-4284-9139-1d7f8e6fe5db</t>
  </si>
  <si>
    <t>Justin Clay</t>
  </si>
  <si>
    <t>e776c663-47ff-4197-9a86-c0e935fb01e2</t>
  </si>
  <si>
    <t>Courtney Johnston</t>
  </si>
  <si>
    <t>80510999-2ad6-4579-aa74-9522eb57c7da</t>
  </si>
  <si>
    <t>Amanda Carroll</t>
  </si>
  <si>
    <t>04226482-2157-4ece-9c8d-018f0443b463</t>
  </si>
  <si>
    <t>Elizabeth Smith</t>
  </si>
  <si>
    <t>a05fd9e9-fbf7-4919-8b69-e51f0a4b2014</t>
  </si>
  <si>
    <t>Megan Francis</t>
  </si>
  <si>
    <t>2cc43f2d-e5a0-45b1-b3cb-c5ec1a0fb626</t>
  </si>
  <si>
    <t>Lisa Johnston</t>
  </si>
  <si>
    <t>68d5aac7-4c7d-4121-8478-65c07d2aac8d</t>
  </si>
  <si>
    <t>Victoria Matthews</t>
  </si>
  <si>
    <t>7ea0b359-966f-401a-8c84-7735fb5ad553</t>
  </si>
  <si>
    <t>Daniel Diaz</t>
  </si>
  <si>
    <t>9112d033-65c5-4201-9f06-86884b32e97b</t>
  </si>
  <si>
    <t>Luis Weber</t>
  </si>
  <si>
    <t>7928b3bb-ed47-4f82-b3c2-43619152cb01</t>
  </si>
  <si>
    <t>f3d54837-51af-4103-bee6-7f9714f5be86</t>
  </si>
  <si>
    <t>Casey Orr</t>
  </si>
  <si>
    <t>8bb05d61-b6a1-41cb-ba7d-b228c4ca44e0</t>
  </si>
  <si>
    <t>Nicole Davis</t>
  </si>
  <si>
    <t>7ce9aad0-4719-470b-97f5-79aa56de8493</t>
  </si>
  <si>
    <t>Heather Foley</t>
  </si>
  <si>
    <t>d8a92fba-7e66-4751-bfb2-6d33ae76d90c</t>
  </si>
  <si>
    <t>Catherine Velasquez</t>
  </si>
  <si>
    <t>dc16340b-1907-407a-a3b7-985432fe6b4e</t>
  </si>
  <si>
    <t>ed3fa3b7-e6c8-4860-bcf2-9467a7a37ea4</t>
  </si>
  <si>
    <t>Denise Walker</t>
  </si>
  <si>
    <t>a4228ba0-6627-41ad-8e51-596706f35724</t>
  </si>
  <si>
    <t>Zachary Howard</t>
  </si>
  <si>
    <t>622dbe0d-fcb5-4c67-9989-04b9d765b7be</t>
  </si>
  <si>
    <t>Michelle Farrell</t>
  </si>
  <si>
    <t>60442768-7dda-47d3-952d-aaf2da467790</t>
  </si>
  <si>
    <t>Amanda Thomas</t>
  </si>
  <si>
    <t>82ddc28d-e3c2-4b20-ab14-57319790d547</t>
  </si>
  <si>
    <t>Debra Gonzalez</t>
  </si>
  <si>
    <t>53b37ca8-4674-4a9d-989c-8874fec7736e</t>
  </si>
  <si>
    <t>Kelly Porter</t>
  </si>
  <si>
    <t>3dd4ee1b-3d0b-43e1-b2ac-716e8429d179</t>
  </si>
  <si>
    <t>Jill Sampson</t>
  </si>
  <si>
    <t>a379cd84-7505-40f3-8344-078245c4e5b4</t>
  </si>
  <si>
    <t>Larry Perry</t>
  </si>
  <si>
    <t>46c813a6-6ab9-4c92-a57f-1b22b57c5f73</t>
  </si>
  <si>
    <t>Heather Shannon</t>
  </si>
  <si>
    <t>690e8a7d-ec0a-4182-8cc1-fbe0dbec5d78</t>
  </si>
  <si>
    <t>Robert Webb</t>
  </si>
  <si>
    <t>c52b48a1-d093-4a0f-aa8b-e0bc527c1f31</t>
  </si>
  <si>
    <t>9e4f6798-2cd2-42c8-9827-3b483c42e1ef</t>
  </si>
  <si>
    <t>Jeffrey Nguyen</t>
  </si>
  <si>
    <t>9d801b60-2d81-4c63-a455-5168127b7ccc</t>
  </si>
  <si>
    <t>Pamela Hall</t>
  </si>
  <si>
    <t>7dd14ae3-75f1-485b-b59c-ed0e05d9246b</t>
  </si>
  <si>
    <t>Morgan Allen</t>
  </si>
  <si>
    <t>75033fda-16c8-46b8-a819-93589254d560</t>
  </si>
  <si>
    <t>Jacqueline Brock</t>
  </si>
  <si>
    <t>8ba21146-6e91-4417-848e-25b973c014f3</t>
  </si>
  <si>
    <t>Alexandra Brown</t>
  </si>
  <si>
    <t>1fc339dc-a98d-42af-adfd-6e364ba981fc</t>
  </si>
  <si>
    <t>Miss Ashley Estrada MD</t>
  </si>
  <si>
    <t>718cf97a-25a2-40f3-9dbc-b7ec05998a96</t>
  </si>
  <si>
    <t>c7811567-81d0-4c75-9df8-93393cbd7a2a</t>
  </si>
  <si>
    <t>Shawn Davis</t>
  </si>
  <si>
    <t>68b7c15e-e666-4008-9a19-408082e7fd44</t>
  </si>
  <si>
    <t>Lauren Craig</t>
  </si>
  <si>
    <t>f6eb9466-9795-4f42-8836-0d1ef91dcee8</t>
  </si>
  <si>
    <t>Wendy Perez</t>
  </si>
  <si>
    <t>d820e6dc-4bc4-4f20-ac2d-cf0bb6224286</t>
  </si>
  <si>
    <t>Patrick May</t>
  </si>
  <si>
    <t>80f2fff4-4a33-429d-931b-cce0b7b9489a</t>
  </si>
  <si>
    <t>Matthew Moore</t>
  </si>
  <si>
    <t>74505cd2-47c7-4032-9b00-91b8b33aa659</t>
  </si>
  <si>
    <t>Walter Francis</t>
  </si>
  <si>
    <t>4d5ab895-d336-4907-82c7-20fa3cecfeb9</t>
  </si>
  <si>
    <t>Matthew Lambert</t>
  </si>
  <si>
    <t>4f8b0781-635f-4517-982d-93fbb1caefcc</t>
  </si>
  <si>
    <t>Antonio Clark</t>
  </si>
  <si>
    <t>9a0a8c35-7857-43bd-a7b4-41684c11b3ec</t>
  </si>
  <si>
    <t>Briana Lamb</t>
  </si>
  <si>
    <t>28a56626-df9f-4216-877c-240691d25d97</t>
  </si>
  <si>
    <t>Jennifer Jones</t>
  </si>
  <si>
    <t>dfc64f89-6235-4a37-9ee4-ccf4d89f3cdf</t>
  </si>
  <si>
    <t>Matthew Garcia</t>
  </si>
  <si>
    <t>b3fd69f1-c965-4270-a76f-5af154a7fb4c</t>
  </si>
  <si>
    <t>Christopher Porter</t>
  </si>
  <si>
    <t>c126a2c3-af8e-449a-a79b-bf313dffeb38</t>
  </si>
  <si>
    <t>Darlene Gregory</t>
  </si>
  <si>
    <t>e2c3fbc0-a4f4-48a6-94b7-178fc47c3b7e</t>
  </si>
  <si>
    <t>Cody Henry</t>
  </si>
  <si>
    <t>72fe6dcb-37e2-48b3-be8d-9aee5d984c53</t>
  </si>
  <si>
    <t>Sarah Williams</t>
  </si>
  <si>
    <t>5484bda9-8478-4405-8518-acc9ce386a0e</t>
  </si>
  <si>
    <t>Victoria Colon</t>
  </si>
  <si>
    <t>7bfbf9f7-3f38-485d-93a2-3a829dc0cc5f</t>
  </si>
  <si>
    <t>Jason Gardner</t>
  </si>
  <si>
    <t>8d513092-ee06-4d56-995c-2086e7165abb</t>
  </si>
  <si>
    <t>Nicholas Joseph</t>
  </si>
  <si>
    <t>c7c02c79-eac8-49de-9d46-1d2f6ea366ad</t>
  </si>
  <si>
    <t>James Kane</t>
  </si>
  <si>
    <t>dddcde42-a967-4ba4-9b0a-8231e0585c1b</t>
  </si>
  <si>
    <t>Dr. Thomas Castillo</t>
  </si>
  <si>
    <t>797d2630-06f9-4641-be0d-37ede7cda507</t>
  </si>
  <si>
    <t>Patrick Johns</t>
  </si>
  <si>
    <t>0dd57d74-97c3-4fc3-8f3b-ed6e8c71ddae</t>
  </si>
  <si>
    <t>Jorge Smith</t>
  </si>
  <si>
    <t>f871290f-4859-46e1-a8a5-645d86592f66</t>
  </si>
  <si>
    <t>Lauren Adams</t>
  </si>
  <si>
    <t>74f3fe55-c727-4f27-84b7-287d86272fbd</t>
  </si>
  <si>
    <t>Kelly Jensen</t>
  </si>
  <si>
    <t>2e89f98f-daa7-46f5-92f1-f2bfb0137751</t>
  </si>
  <si>
    <t>Timothy Johnson</t>
  </si>
  <si>
    <t>334337bf-0f42-41ba-b40b-bcc9de07382f</t>
  </si>
  <si>
    <t>Jeff Callahan</t>
  </si>
  <si>
    <t>8a48b278-3cca-4160-b1f1-e06e72b0ed5a</t>
  </si>
  <si>
    <t>Karen White</t>
  </si>
  <si>
    <t>a7910062-5bcf-4eb2-b289-132f53bd217b</t>
  </si>
  <si>
    <t>Mr. Jordan Reed MD</t>
  </si>
  <si>
    <t>29491069-cdf1-466c-adc1-4e002f0c68ac</t>
  </si>
  <si>
    <t>Brianna Patrick</t>
  </si>
  <si>
    <t>8de42b73-e405-4588-9a46-6645c48ecde4</t>
  </si>
  <si>
    <t>Jacqueline Harrington</t>
  </si>
  <si>
    <t>dfe34b50-772e-4694-a06b-3f92def237ef</t>
  </si>
  <si>
    <t>Heather Peterson</t>
  </si>
  <si>
    <t>0c2c905a-608e-43d2-a171-96541ebb4397</t>
  </si>
  <si>
    <t>Terry Cooper</t>
  </si>
  <si>
    <t>13ad944a-c424-4de7-a278-63b0ea51639f</t>
  </si>
  <si>
    <t>95f8a353-585e-4e71-92bf-1fb8ebc3d07e</t>
  </si>
  <si>
    <t>Dana Watson</t>
  </si>
  <si>
    <t>8c47cc6b-d2de-4b32-b33c-1d7916b13964</t>
  </si>
  <si>
    <t>7209875b-104e-42a3-b10b-1636cffa35e3</t>
  </si>
  <si>
    <t>Jeffrey Cohen</t>
  </si>
  <si>
    <t>9ffcf3b1-0eb6-4528-a553-f597b7ad80b5</t>
  </si>
  <si>
    <t>Monica Hamilton</t>
  </si>
  <si>
    <t>67afd625-62ec-466a-8bc7-ede2b72db393</t>
  </si>
  <si>
    <t>Mark Kelly</t>
  </si>
  <si>
    <t>6c394ab5-c140-4805-a782-21ce1789513b</t>
  </si>
  <si>
    <t>Samantha Stewart DDS</t>
  </si>
  <si>
    <t>99514e29-67f9-4128-bb9c-dd2bd6dc0dae</t>
  </si>
  <si>
    <t>Jeremy Edwards</t>
  </si>
  <si>
    <t>ab5dc91c-eff9-4d63-9f8b-1d5ee52abe66</t>
  </si>
  <si>
    <t>Steven Reese</t>
  </si>
  <si>
    <t>d5eaadda-d870-46de-8ad7-157bb7b096b2</t>
  </si>
  <si>
    <t>Jessica Marquez</t>
  </si>
  <si>
    <t>Grace Love</t>
  </si>
  <si>
    <t>04704f5d-c19d-4d24-9f9d-33d933621db9</t>
  </si>
  <si>
    <t>Andrew Hayes</t>
  </si>
  <si>
    <t>e458d5b3-bb8f-43e7-b38e-efc61653959c</t>
  </si>
  <si>
    <t>Courtney Howell</t>
  </si>
  <si>
    <t>95b20e64-4540-47b7-aa5a-a34111a4c6ad</t>
  </si>
  <si>
    <t>Brittany Wood</t>
  </si>
  <si>
    <t>cde87d07-1453-44d9-b490-beb0ea1adb68</t>
  </si>
  <si>
    <t>Kristin Harris</t>
  </si>
  <si>
    <t>166ea814-1dfd-456e-95ab-52612358af00</t>
  </si>
  <si>
    <t>Jeffrey Andrews</t>
  </si>
  <si>
    <t>8ae3110b-ea47-472b-89c7-0906aff1c239</t>
  </si>
  <si>
    <t>Cynthia Bean</t>
  </si>
  <si>
    <t>37357ddb-5809-4c4c-a33b-431ddf2314f8</t>
  </si>
  <si>
    <t>Shannon Rodriguez</t>
  </si>
  <si>
    <t>bdcc9657-53bf-409f-80a2-993eea65d0d3</t>
  </si>
  <si>
    <t>Marcus Roberts</t>
  </si>
  <si>
    <t>86caebb6-439d-42f3-abd2-1361a1dad8ce</t>
  </si>
  <si>
    <t>Joshua Jones</t>
  </si>
  <si>
    <t>d4ad9df3-81b8-4326-903c-b87e06756ea3</t>
  </si>
  <si>
    <t>Jose Woods</t>
  </si>
  <si>
    <t>b7d938bb-fcd3-49d1-ab7b-7ad5bd5d2376</t>
  </si>
  <si>
    <t>Christopher Cox</t>
  </si>
  <si>
    <t>66270b52-5a33-4aa2-9030-c1bb09f22ea9</t>
  </si>
  <si>
    <t>Denise Hinton</t>
  </si>
  <si>
    <t>36a1e8c2-fdfc-4307-90a3-c1301b8e8804</t>
  </si>
  <si>
    <t>Amanda Moran</t>
  </si>
  <si>
    <t>b77d938d-cdfc-4980-9c32-aaf8196a022d</t>
  </si>
  <si>
    <t>Valerie Mcguire</t>
  </si>
  <si>
    <t>4649461e-161e-4c05-b881-243c4aaff2d2</t>
  </si>
  <si>
    <t>Shane Baker</t>
  </si>
  <si>
    <t>28e010ed-c8a6-47ba-a7f0-d4e9b8e5ddce</t>
  </si>
  <si>
    <t>5213f4a1-6c76-488e-a69e-17025e32a36f</t>
  </si>
  <si>
    <t>Angel Hutchinson</t>
  </si>
  <si>
    <t>e8cf59cd-5c6d-4688-9ac3-d619fd102b81</t>
  </si>
  <si>
    <t>Jessica Gilbert</t>
  </si>
  <si>
    <t>aee9434b-444f-4aea-bc63-3787f36f8f7b</t>
  </si>
  <si>
    <t>Matthew Koch</t>
  </si>
  <si>
    <t>efedfd25-06f9-4b7a-a0d0-a88514b223bc</t>
  </si>
  <si>
    <t>Dawn Monroe</t>
  </si>
  <si>
    <t>ad446e46-2cec-44e3-8763-60319eed59db</t>
  </si>
  <si>
    <t>Brooke Nelson</t>
  </si>
  <si>
    <t>d4b838ed-c901-481c-90f9-5c40bc196a89</t>
  </si>
  <si>
    <t>Jaime Woodward</t>
  </si>
  <si>
    <t>3d5e8d54-d0cb-40c7-947e-65f8d72929f2</t>
  </si>
  <si>
    <t>Mark Donaldson</t>
  </si>
  <si>
    <t>7a72e456-7c24-4a12-a4f6-c1425ac1a8c3</t>
  </si>
  <si>
    <t>Tracy Hubbard</t>
  </si>
  <si>
    <t>f6a35f7d-a20c-4204-b8b8-ea8dcd23aad7</t>
  </si>
  <si>
    <t>Carolyn Johnson</t>
  </si>
  <si>
    <t>02dae390-7987-4478-848d-c30560ef1690</t>
  </si>
  <si>
    <t>Nathan Martinez</t>
  </si>
  <si>
    <t>1af839aa-0e4b-4313-b6a7-dc868024f864</t>
  </si>
  <si>
    <t>Eric Norton</t>
  </si>
  <si>
    <t>e19808f8-f689-4ea9-8e6c-37ea8c1aa569</t>
  </si>
  <si>
    <t>bf0459d0-e9c3-4332-b282-cd4788d282fd</t>
  </si>
  <si>
    <t>Kathryn Harris</t>
  </si>
  <si>
    <t>1bf345ea-002b-41a6-9c74-485b08e40971</t>
  </si>
  <si>
    <t>Sheena Parrish</t>
  </si>
  <si>
    <t>b5f691a1-0d24-425c-a6b9-c0b966759d43</t>
  </si>
  <si>
    <t>Sharon Nelson</t>
  </si>
  <si>
    <t>b597c48d-607b-4531-8ee9-f0f20e8b9da1</t>
  </si>
  <si>
    <t>Joseph Miller</t>
  </si>
  <si>
    <t>2a1e6120-f46b-49d8-8b69-0f4dfab09f64</t>
  </si>
  <si>
    <t>Jennifer Lynch</t>
  </si>
  <si>
    <t>1b86bd12-c7cc-48da-880d-d3f64daf4675</t>
  </si>
  <si>
    <t>Lawrence Lewis</t>
  </si>
  <si>
    <t>69835722-ff42-420a-91fe-aa1c07aef14e</t>
  </si>
  <si>
    <t>Justin Reyes</t>
  </si>
  <si>
    <t>0977abf5-d72e-4250-9107-74e95bfb8929</t>
  </si>
  <si>
    <t>a013475c-0be0-483d-9232-77b5269b9e65</t>
  </si>
  <si>
    <t>Christine Williams</t>
  </si>
  <si>
    <t>2c383ff4-959d-42bb-a732-b60f75e95cd5</t>
  </si>
  <si>
    <t>Patrick Harris</t>
  </si>
  <si>
    <t>de949286-6fa4-40f7-9f61-c170841e1829</t>
  </si>
  <si>
    <t>Andrea Hill</t>
  </si>
  <si>
    <t>d4c61266-f17b-47d7-9929-b3a2b3da87d6</t>
  </si>
  <si>
    <t>Andrew Nguyen</t>
  </si>
  <si>
    <t>2f066689-bd8c-478b-b0c9-5f589f01da7e</t>
  </si>
  <si>
    <t>Kaylee Tran</t>
  </si>
  <si>
    <t>57fb94f4-b6c4-4c33-ad66-16037a1558c2</t>
  </si>
  <si>
    <t>ba033266-493c-470c-9b64-4bbd623b01ab</t>
  </si>
  <si>
    <t>Jade Gonzalez</t>
  </si>
  <si>
    <t>2c87debc-d6d6-4d60-8d75-f1ee7cdb16fc</t>
  </si>
  <si>
    <t>James Cruz</t>
  </si>
  <si>
    <t>74e7a99d-db2d-4a8b-ac37-b437a067cc62</t>
  </si>
  <si>
    <t>Rachel English</t>
  </si>
  <si>
    <t>Jesse Wagner</t>
  </si>
  <si>
    <t>62ae5ab2-7c16-4d74-9222-d0d06189df91</t>
  </si>
  <si>
    <t>Adam Shelton</t>
  </si>
  <si>
    <t>7408cba3-08f2-4e51-a5d6-1dc088d3a3e7</t>
  </si>
  <si>
    <t>Angela Kline</t>
  </si>
  <si>
    <t>688d566e-c7d2-4911-aa44-43ea375d2215</t>
  </si>
  <si>
    <t>Karen Ballard</t>
  </si>
  <si>
    <t>Linda Gibbs</t>
  </si>
  <si>
    <t>854d143c-87ff-480e-abec-a31a59566c33</t>
  </si>
  <si>
    <t>Maria Franco</t>
  </si>
  <si>
    <t>fa02f8e1-1eb6-498a-8ef9-b4355a6c55ff</t>
  </si>
  <si>
    <t>2bb6351a-079d-4d92-b9e1-f07b529d4d1c</t>
  </si>
  <si>
    <t>Anna Henry</t>
  </si>
  <si>
    <t>7b735076-8078-4822-b4f0-544c3141f9df</t>
  </si>
  <si>
    <t>Molly Williams</t>
  </si>
  <si>
    <t>926784c7-052a-4aa9-8bcf-d4f205e03b3a</t>
  </si>
  <si>
    <t>Ryan Reynolds</t>
  </si>
  <si>
    <t>71b4bb01-3ae1-40e5-b008-62d26b957071</t>
  </si>
  <si>
    <t>Caitlin Sandoval</t>
  </si>
  <si>
    <t>0d19f34d-e36a-4c08-869f-912473622a08</t>
  </si>
  <si>
    <t>Sandra Drake</t>
  </si>
  <si>
    <t>d18cded1-40ad-43ee-aa18-0b3bdaee1817</t>
  </si>
  <si>
    <t>Frederick Myers</t>
  </si>
  <si>
    <t>8c716586-41cf-4f14-9508-ae536fca29dd</t>
  </si>
  <si>
    <t>Troy Knox</t>
  </si>
  <si>
    <t>56ffd0f0-d4eb-46d7-8143-03894751f92c</t>
  </si>
  <si>
    <t>Alexandra Reynolds</t>
  </si>
  <si>
    <t>aac38938-5d34-4e2a-bd00-c364e0671443</t>
  </si>
  <si>
    <t>Edward Burgess</t>
  </si>
  <si>
    <t>e46373f2-b7df-49d2-8e5f-de071cc08cc2</t>
  </si>
  <si>
    <t>Angela Moss</t>
  </si>
  <si>
    <t>a3cc3029-1ade-4e9f-a3b4-c60bb9817092</t>
  </si>
  <si>
    <t>Alyssa Harris</t>
  </si>
  <si>
    <t>27efb6cd-68a5-4b8d-9af6-cc49178afcf2</t>
  </si>
  <si>
    <t>Kristin Morris</t>
  </si>
  <si>
    <t>73261647-d4e4-4f80-88fb-f0064358c2b9</t>
  </si>
  <si>
    <t>Tony Gutierrez</t>
  </si>
  <si>
    <t>826ed868-d8e1-4843-973b-207d17c696b8</t>
  </si>
  <si>
    <t>Dr. Amber Robertson</t>
  </si>
  <si>
    <t>849e62e8-1c89-40b7-b9fd-b099b53a9d81</t>
  </si>
  <si>
    <t>Samantha Stevens</t>
  </si>
  <si>
    <t>b718c532-2a6a-4a70-9e25-df2e7f8cbd25</t>
  </si>
  <si>
    <t>Jeffrey Alexander</t>
  </si>
  <si>
    <t>daa77ad0-22fe-4e81-a40e-421d6f337acc</t>
  </si>
  <si>
    <t>Andrew Brown</t>
  </si>
  <si>
    <t>0c8d8b9a-5b99-424b-b800-725673ddb2aa</t>
  </si>
  <si>
    <t>Michael Harrison</t>
  </si>
  <si>
    <t>9e6a6e21-b7bd-468c-83dc-fce0f639b04c</t>
  </si>
  <si>
    <t>Tonya Powell</t>
  </si>
  <si>
    <t>5c0a8485-b85e-4cda-9b8f-6924fb8cf81e</t>
  </si>
  <si>
    <t>cfc8fe28-6b48-4ed7-aa41-4586820c0ec2</t>
  </si>
  <si>
    <t>Jasmin Patton</t>
  </si>
  <si>
    <t>ac9892ec-dccd-409a-85c1-b6e64c7f9227</t>
  </si>
  <si>
    <t>Jermaine Henry</t>
  </si>
  <si>
    <t>fc8b4719-8724-4108-b0f3-03bf714ac136</t>
  </si>
  <si>
    <t>Edward Jordan</t>
  </si>
  <si>
    <t>f94f3e42-476b-48a4-98c7-163b8901cf5e</t>
  </si>
  <si>
    <t>Nicole Park</t>
  </si>
  <si>
    <t>fe1dee9c-fd85-42ab-abe7-c480e4cacf7b</t>
  </si>
  <si>
    <t>Joseph Middleton</t>
  </si>
  <si>
    <t>a1bcf399-b9da-4ca8-89df-370d1a9fb37a</t>
  </si>
  <si>
    <t>Patrick Griffin</t>
  </si>
  <si>
    <t>28a68b97-890d-4d03-b194-b2849e5aa170</t>
  </si>
  <si>
    <t>Danielle Miller</t>
  </si>
  <si>
    <t>bfd72610-0fcb-49d2-aa0f-37204e2e5dbb</t>
  </si>
  <si>
    <t>Elizabeth Mullins</t>
  </si>
  <si>
    <t>b28507b5-edb3-49b1-8e75-7937c750aa0d</t>
  </si>
  <si>
    <t>Charles Austin</t>
  </si>
  <si>
    <t>3af493d9-4941-4408-99c1-41b1a1de94f2</t>
  </si>
  <si>
    <t>Jasmine Cain</t>
  </si>
  <si>
    <t>bb3b9138-eb9e-4419-a09e-8067d9252883</t>
  </si>
  <si>
    <t>Taylor Martin</t>
  </si>
  <si>
    <t>003a78a2-a4f0-4f7a-8fe0-e020fb3202b7</t>
  </si>
  <si>
    <t>Michelle Robinson</t>
  </si>
  <si>
    <t>60f38a5f-b039-483e-b047-9b751d7e865d</t>
  </si>
  <si>
    <t>Felicia Williams</t>
  </si>
  <si>
    <t>bccf0f25-b2fb-462c-882c-e125c0d2e304</t>
  </si>
  <si>
    <t>Aaron Crawford</t>
  </si>
  <si>
    <t>030610cb-30fe-4bad-9451-ccdb2e8460cf</t>
  </si>
  <si>
    <t>Taylor Gutierrez</t>
  </si>
  <si>
    <t>de62edc2-dbe6-4597-b5a9-96dab7b8abe2</t>
  </si>
  <si>
    <t>Philip Young</t>
  </si>
  <si>
    <t>2c2187f5-ef03-4291-8e52-155d616ec612</t>
  </si>
  <si>
    <t>Doris Fox</t>
  </si>
  <si>
    <t>c8bd98ae-86c0-4995-87c0-69339fe0d100</t>
  </si>
  <si>
    <t>Hannah Johnson</t>
  </si>
  <si>
    <t>8e616702-2556-4fcc-ae43-f17673b6d8af</t>
  </si>
  <si>
    <t>Austin Underwood</t>
  </si>
  <si>
    <t>1c3685b0-0ee5-4aac-aa9f-d7dd9ecdcf89</t>
  </si>
  <si>
    <t>Brenda Harrington</t>
  </si>
  <si>
    <t>2692681c-6a83-4ea2-8a1c-e04e225a8aeb</t>
  </si>
  <si>
    <t>Deborah Young</t>
  </si>
  <si>
    <t>0f7ad260-4301-4763-b935-712352c3460d</t>
  </si>
  <si>
    <t>Jessica Palmer</t>
  </si>
  <si>
    <t>44c25228-5803-4467-8d2c-82216e7680ae</t>
  </si>
  <si>
    <t>Brian Moore</t>
  </si>
  <si>
    <t>c5d9d898-7d37-4260-a15d-a8b42f18365d</t>
  </si>
  <si>
    <t>Ryan Gates</t>
  </si>
  <si>
    <t>d44ab6cd-3752-41e6-9dab-719b331eb7ab</t>
  </si>
  <si>
    <t>Phillip Watson</t>
  </si>
  <si>
    <t>db9a6760-d05e-4133-8554-d0df3e361539</t>
  </si>
  <si>
    <t>James Walker</t>
  </si>
  <si>
    <t>49d46087-7bc7-49da-a043-fff0cd315a80</t>
  </si>
  <si>
    <t>Tony Brock</t>
  </si>
  <si>
    <t>4ed6ad01-1c18-4653-b083-04932c9fc9f4</t>
  </si>
  <si>
    <t>Marcus Li</t>
  </si>
  <si>
    <t>2a905341-0323-4648-beee-871cf4c695c6</t>
  </si>
  <si>
    <t>Crystal Grant</t>
  </si>
  <si>
    <t>bf43568b-83a8-4ab9-be72-c7cdba631529</t>
  </si>
  <si>
    <t>Omar Reyes DDS</t>
  </si>
  <si>
    <t>80fb77ea-190a-4b0b-959b-485b54d88c7f</t>
  </si>
  <si>
    <t>Lisa Burton</t>
  </si>
  <si>
    <t>c966e41a-363a-4941-9825-3fc90e07e752</t>
  </si>
  <si>
    <t>Lindsay Roberts</t>
  </si>
  <si>
    <t>47bf2e57-60a2-464f-91fe-ddd673d07a47</t>
  </si>
  <si>
    <t>Ryan Johnson</t>
  </si>
  <si>
    <t>1965ccc4-fe57-4a50-8e0e-f5b7fd206494</t>
  </si>
  <si>
    <t>cad23dd3-e173-4552-b183-ea9b4e66f69c</t>
  </si>
  <si>
    <t>Brandon Jones</t>
  </si>
  <si>
    <t>ecbec155-f52f-4dbb-b278-202fa01584c5</t>
  </si>
  <si>
    <t>Mia Frank</t>
  </si>
  <si>
    <t>dc6b041e-c0fa-4723-a03d-79fd7dd49d38</t>
  </si>
  <si>
    <t>Ruben Gonzalez</t>
  </si>
  <si>
    <t>3faa52cc-6259-47a4-9fc4-87335f60073b</t>
  </si>
  <si>
    <t>Kenneth Lawrence</t>
  </si>
  <si>
    <t>7a19d30a-4426-44ea-9067-4a2db94a0b15</t>
  </si>
  <si>
    <t>James Maddox</t>
  </si>
  <si>
    <t>ef3da1a8-626d-4287-9fbb-bf5e77be76d3</t>
  </si>
  <si>
    <t>Chad Paul</t>
  </si>
  <si>
    <t>214fcf0b-2a56-4d7d-b67a-af8f7cf43d8b</t>
  </si>
  <si>
    <t>Jeremy Young</t>
  </si>
  <si>
    <t>d95794f2-4fae-46fe-8de3-f1fa4cb3482b</t>
  </si>
  <si>
    <t>Paul Peterson</t>
  </si>
  <si>
    <t>52109f53-86ee-4d1f-8f58-f5759eeef4e2</t>
  </si>
  <si>
    <t>Lauren Stark</t>
  </si>
  <si>
    <t>9a99c0d5-f604-489e-817f-b27c609ee3b7</t>
  </si>
  <si>
    <t>Nicholas Jenkins</t>
  </si>
  <si>
    <t>9e83b844-ad56-4d99-b1ae-948f35ce7d49</t>
  </si>
  <si>
    <t>Martin Mullins</t>
  </si>
  <si>
    <t>aa1f50e2-6476-4bec-9ab9-6741045557b2</t>
  </si>
  <si>
    <t>Amanda Burch</t>
  </si>
  <si>
    <t>64dce48b-8516-4f08-86d1-344be492a7fd</t>
  </si>
  <si>
    <t>Brian Fox</t>
  </si>
  <si>
    <t>fa4b2838-bd46-4fa8-9132-decc6e9a0740</t>
  </si>
  <si>
    <t>Angela Liu</t>
  </si>
  <si>
    <t>75955ac8-e78b-4c79-b19f-5cc29a1ffca9</t>
  </si>
  <si>
    <t>Gerald Dickerson</t>
  </si>
  <si>
    <t>74f09634-b16f-47b6-a458-46c7ee57fe11</t>
  </si>
  <si>
    <t>Donna Pitts DDS</t>
  </si>
  <si>
    <t>da1a8a16-4709-4c10-88a8-ea344a8087f6</t>
  </si>
  <si>
    <t>Michael Hernandez</t>
  </si>
  <si>
    <t>b00bb3f9-d31c-40b0-bd2b-4b763a68d3cd</t>
  </si>
  <si>
    <t>Robert Warren</t>
  </si>
  <si>
    <t>d62830bb-db45-43f7-8144-a326fb531638</t>
  </si>
  <si>
    <t>Lisa Robertson</t>
  </si>
  <si>
    <t>80243728-97be-4e51-aaad-522df50be5b9</t>
  </si>
  <si>
    <t>Melanie Fitzpatrick</t>
  </si>
  <si>
    <t>4ec95002-20f8-40bb-8448-4d2b6cc696c8</t>
  </si>
  <si>
    <t>Nicholas Dean</t>
  </si>
  <si>
    <t>269a0cb8-df5a-4823-950f-d674c42cf940</t>
  </si>
  <si>
    <t>42b7d6d5-10de-4b3c-901f-dd365287a5cd</t>
  </si>
  <si>
    <t>Melissa Boyd</t>
  </si>
  <si>
    <t>d3bcf50d-2882-4f0b-a5c1-1c310f753853</t>
  </si>
  <si>
    <t>Dillon Edwards</t>
  </si>
  <si>
    <t>f37cad7b-ceed-4a82-b2ec-2977e629d8b3</t>
  </si>
  <si>
    <t>d71d11c7-8bdb-4e89-b264-021550abe1e7</t>
  </si>
  <si>
    <t>Alexander Salas</t>
  </si>
  <si>
    <t>67948393-2f1a-4813-aebb-1dd9af43d926</t>
  </si>
  <si>
    <t>Alex Green</t>
  </si>
  <si>
    <t>16456f8e-16cc-4ccb-8173-fb3dbefa1ba6</t>
  </si>
  <si>
    <t>Laura Parker</t>
  </si>
  <si>
    <t>a57fbcff-e476-4c6f-8f08-1ce310b321e9</t>
  </si>
  <si>
    <t>Cassandra Zimmerman</t>
  </si>
  <si>
    <t>Hunter Gallegos</t>
  </si>
  <si>
    <t>0b406ad3-16f0-4891-8dac-bcdc4cd5db6d</t>
  </si>
  <si>
    <t>Brenda Frazier</t>
  </si>
  <si>
    <t>a0b1b565-eaa5-43f2-9f45-ce8780d55d68</t>
  </si>
  <si>
    <t>5353c660-c0f2-4121-950b-2b0f4c6a96e0</t>
  </si>
  <si>
    <t>Robert Perry</t>
  </si>
  <si>
    <t>20264990-f290-4e89-9dbf-7bc5ab1b1274</t>
  </si>
  <si>
    <t>Carol Gross</t>
  </si>
  <si>
    <t>dabcd23e-62e2-4eba-8bee-92f276d49014</t>
  </si>
  <si>
    <t>058e6e36-b2c8-4101-8306-53a908f83a27</t>
  </si>
  <si>
    <t>Zachary Gates</t>
  </si>
  <si>
    <t>61501b56-331e-4f9a-8aff-8a733d823821</t>
  </si>
  <si>
    <t>William Perez</t>
  </si>
  <si>
    <t>42f05151-32b3-4c4f-bb58-dfed71a225cf</t>
  </si>
  <si>
    <t>Nicholas Vasquez</t>
  </si>
  <si>
    <t>6ee80088-2dbd-4e26-a70c-c7786da1d168</t>
  </si>
  <si>
    <t>Cathy Smith</t>
  </si>
  <si>
    <t>7d657bfa-2007-46cf-b585-ddceb5c2ad31</t>
  </si>
  <si>
    <t>Vincent Wilson</t>
  </si>
  <si>
    <t>aa4de882-3b91-469c-b6bc-f7b3bad43516</t>
  </si>
  <si>
    <t>Heather Nicholson</t>
  </si>
  <si>
    <t>Patrick Lewis</t>
  </si>
  <si>
    <t>55f88a29-c571-48c0-9088-3c6858458d16</t>
  </si>
  <si>
    <t>Tammy Bishop</t>
  </si>
  <si>
    <t>f338cdf8-59dc-4a4c-9128-fe22cad10f56</t>
  </si>
  <si>
    <t>Tyler Johnson</t>
  </si>
  <si>
    <t>31e78f8a-c2e0-4215-bbac-9809d7f8a493</t>
  </si>
  <si>
    <t>Steve Simmons</t>
  </si>
  <si>
    <t>0fa9ff33-395f-45b9-9247-3d20c3943267</t>
  </si>
  <si>
    <t>Bailey Gray</t>
  </si>
  <si>
    <t>5c16aa78-6ca7-41aa-92d5-ad944d41e42c</t>
  </si>
  <si>
    <t>Shawn Hubbard</t>
  </si>
  <si>
    <t>Charles Curtis</t>
  </si>
  <si>
    <t>d9318345-fcc1-4830-b3f5-b3d2a426574b</t>
  </si>
  <si>
    <t>Scott Williams</t>
  </si>
  <si>
    <t>3aceaa2b-cc5e-46af-9a1a-e99c0c3133fd</t>
  </si>
  <si>
    <t>c3d6b43c-c8f2-47a7-9176-255aeec112e4</t>
  </si>
  <si>
    <t>Matthew Alvarez</t>
  </si>
  <si>
    <t>bfa3e7ad-3bec-403e-b7d3-8e7d891b1009</t>
  </si>
  <si>
    <t>31e679e8-13bf-4e37-8866-e00b05f19191</t>
  </si>
  <si>
    <t>Jacob Elliott</t>
  </si>
  <si>
    <t>db4a7d93-3960-46a4-a96b-843b9174669d</t>
  </si>
  <si>
    <t>Laura Brooks</t>
  </si>
  <si>
    <t>b6cea9b7-8aee-49c9-8534-5d7fb5f972b0</t>
  </si>
  <si>
    <t>Danielle Wood</t>
  </si>
  <si>
    <t>754b7caa-ebc4-4237-9ad9-d1348362807e</t>
  </si>
  <si>
    <t>Jeffrey Baxter</t>
  </si>
  <si>
    <t>198bbcef-d1aa-42e4-a66c-2aaee4cf11d8</t>
  </si>
  <si>
    <t>Christopher Vega</t>
  </si>
  <si>
    <t>48d96f81-d5d3-45fb-bb95-cc6dab3432e7</t>
  </si>
  <si>
    <t>Kaitlin Zuniga</t>
  </si>
  <si>
    <t>28854a86-7d91-42fe-bd8d-5fee2d84db59</t>
  </si>
  <si>
    <t>Samantha Coleman</t>
  </si>
  <si>
    <t>e7004898-1bd0-49c3-9b29-b4d0bf28f403</t>
  </si>
  <si>
    <t>Daniel Riley</t>
  </si>
  <si>
    <t>c99c558f-ee79-4c6f-bdef-3e65bc8c27f2</t>
  </si>
  <si>
    <t>Kayla Martinez</t>
  </si>
  <si>
    <t>9201603f-3ca6-49bf-aca9-6a0ff7149075</t>
  </si>
  <si>
    <t>Joshua Davis</t>
  </si>
  <si>
    <t>5327cb91-bf7c-46fb-8c92-301c6b8af3aa</t>
  </si>
  <si>
    <t>Michael Kelly</t>
  </si>
  <si>
    <t>479d01c2-4559-4cb6-afda-9fb1144f095f</t>
  </si>
  <si>
    <t>Laura Gonzales</t>
  </si>
  <si>
    <t>ffaa1e76-49c8-43f3-a232-d5eb6dce3306</t>
  </si>
  <si>
    <t>Dennis Harris</t>
  </si>
  <si>
    <t>e728e937-0ab8-485b-bf3b-e2f85a379b87</t>
  </si>
  <si>
    <t>Michael Buckley</t>
  </si>
  <si>
    <t>4c8eff81-b177-44cf-ba6e-01b218065a0f</t>
  </si>
  <si>
    <t>David Flores</t>
  </si>
  <si>
    <t>edf2d9d9-1bc0-468e-b147-004a7cd6f26c</t>
  </si>
  <si>
    <t>647e1857-089c-4e92-99c1-bf2e61afef0f</t>
  </si>
  <si>
    <t>Mathew Summers</t>
  </si>
  <si>
    <t>bb8c3af5-03d4-473b-aaf1-1a79dfe6599e</t>
  </si>
  <si>
    <t>Stephanie Wilson</t>
  </si>
  <si>
    <t>803ba5f5-a720-4fb6-8916-f8f4a1c29ac4</t>
  </si>
  <si>
    <t>Mark Brown</t>
  </si>
  <si>
    <t>78b5b31b-6656-4856-aae3-5db5a4bf398d</t>
  </si>
  <si>
    <t>Joanna Buckley</t>
  </si>
  <si>
    <t>746d2534-7e09-4110-bce7-067c29ec5174</t>
  </si>
  <si>
    <t>Ryan Norton</t>
  </si>
  <si>
    <t>e73b5b7a-da26-47cb-896b-66ea3d6cfeaf</t>
  </si>
  <si>
    <t>Nicole Nelson</t>
  </si>
  <si>
    <t>77fd6bae-0117-4c06-a6a0-ece080c65a1d</t>
  </si>
  <si>
    <t>Chelsea Simon</t>
  </si>
  <si>
    <t>eb6db0d9-f5b3-4294-8729-d97fa68b6803</t>
  </si>
  <si>
    <t>Patricia Mcdonald</t>
  </si>
  <si>
    <t>3bd210a8-395c-406d-957b-335ab6728d5a</t>
  </si>
  <si>
    <t>59c292cd-074c-4c4e-bdbc-a94d0e4f0452</t>
  </si>
  <si>
    <t>George Patterson</t>
  </si>
  <si>
    <t>59531438-39c8-4d79-b054-3e6132a10ebf</t>
  </si>
  <si>
    <t>Antonio Clements</t>
  </si>
  <si>
    <t>1d159a78-19c2-489a-9785-6c289f7f9375</t>
  </si>
  <si>
    <t>Allison Melendez</t>
  </si>
  <si>
    <t>27ec1729-90e9-4bae-aa48-382e80228721</t>
  </si>
  <si>
    <t>Jason Gonzalez</t>
  </si>
  <si>
    <t>300ba2e1-5791-4b1a-b67d-46980e35ecc4</t>
  </si>
  <si>
    <t>9b59924b-2fad-4008-a1a9-59605e511be6</t>
  </si>
  <si>
    <t>Susan Cross</t>
  </si>
  <si>
    <t>edcc3951-a2c7-4857-9fe6-4a5f7e8d544c</t>
  </si>
  <si>
    <t>John Rivera</t>
  </si>
  <si>
    <t>6dfc0648-b2ee-469c-9ecb-834e5c5f88d0</t>
  </si>
  <si>
    <t>Beverly Rodgers</t>
  </si>
  <si>
    <t>c825f3bc-dedd-4135-934b-e51972687600</t>
  </si>
  <si>
    <t>Patricia Ferguson</t>
  </si>
  <si>
    <t>80b9eae4-1126-470c-a409-9a9b47a01182</t>
  </si>
  <si>
    <t>Cody Newman</t>
  </si>
  <si>
    <t>809b996c-64ed-48eb-8235-4462c81b809d</t>
  </si>
  <si>
    <t>William Campos</t>
  </si>
  <si>
    <t>86efc6cd-f8c4-455a-af00-89c9ef3e2ec0</t>
  </si>
  <si>
    <t>Ricky Holt</t>
  </si>
  <si>
    <t>e7e72722-b10f-4897-b3d6-2aa329f98635</t>
  </si>
  <si>
    <t>Pamela Miller</t>
  </si>
  <si>
    <t>9e01236c-8b5b-4687-8021-553799018898</t>
  </si>
  <si>
    <t>Alicia Booker</t>
  </si>
  <si>
    <t>a18f259c-19d9-445b-a8c4-23bbed7bb59c</t>
  </si>
  <si>
    <t>Amanda Trujillo</t>
  </si>
  <si>
    <t>68b73fa4-6419-428f-92d8-eff2f15e5f0a</t>
  </si>
  <si>
    <t>Tiffany Smith</t>
  </si>
  <si>
    <t>dc4d930d-d838-4f30-bae7-de8e4a1d3652</t>
  </si>
  <si>
    <t>6f7665d0-39de-4e98-aefa-bc97cf5c9f67</t>
  </si>
  <si>
    <t>Catherine Cruz</t>
  </si>
  <si>
    <t>fb2f1119-a47a-4dbf-8aa1-0a0abe258c9f</t>
  </si>
  <si>
    <t>Maria Nichols</t>
  </si>
  <si>
    <t>9fca869f-6a12-4645-8cd4-21544ca59220</t>
  </si>
  <si>
    <t>Katherine Rogers</t>
  </si>
  <si>
    <t>ae0bfedc-cbb3-49c1-8fcb-841678fcc640</t>
  </si>
  <si>
    <t>William Taylor</t>
  </si>
  <si>
    <t>c6d5158b-1da7-462a-a49a-ea377dde933f</t>
  </si>
  <si>
    <t>Deanna Fitzgerald</t>
  </si>
  <si>
    <t>dee34b3a-8abc-4dfd-8e51-7a39802d766d</t>
  </si>
  <si>
    <t>Jessica Evans</t>
  </si>
  <si>
    <t>10bba76b-4b24-40ef-b7a9-53ee14f13507</t>
  </si>
  <si>
    <t>Yesenia Collins</t>
  </si>
  <si>
    <t>ebe41cc8-5ea2-433d-b6b2-723339571583</t>
  </si>
  <si>
    <t>Tony Wright</t>
  </si>
  <si>
    <t>b3f1767b-7b56-417b-8a16-e9d3c5b31c6d</t>
  </si>
  <si>
    <t>Andrew Mathews</t>
  </si>
  <si>
    <t>5416d448-4120-430c-b91f-3a17e076c770</t>
  </si>
  <si>
    <t>Stephanie Wood</t>
  </si>
  <si>
    <t>3d401f5c-b29d-4028-be86-93264a851516</t>
  </si>
  <si>
    <t>Jorge Sparks</t>
  </si>
  <si>
    <t>1d8b3a32-ccfd-4caa-b4ea-7b244e93cc33</t>
  </si>
  <si>
    <t>Taylor Snow</t>
  </si>
  <si>
    <t>91249d57-5b8f-429d-85b6-bcadf05d004d</t>
  </si>
  <si>
    <t>Rebecca Obrien</t>
  </si>
  <si>
    <t>70160122-9d25-4936-a91a-c8fa2e5401fa</t>
  </si>
  <si>
    <t>Jeffrey Best</t>
  </si>
  <si>
    <t>dbaa4d18-5ad8-437f-808d-600f8f5450dd</t>
  </si>
  <si>
    <t>Shannon Mooney</t>
  </si>
  <si>
    <t>7d406d47-576e-4993-90d0-0e4e0c47a49d</t>
  </si>
  <si>
    <t>John Chavez</t>
  </si>
  <si>
    <t>f8c07ccb-4e16-4f09-9fcb-c4340ad1bd1d</t>
  </si>
  <si>
    <t>William Farley</t>
  </si>
  <si>
    <t>a09f0a2c-b750-4ab7-b5a5-b3e450a658fe</t>
  </si>
  <si>
    <t>Mark Douglas</t>
  </si>
  <si>
    <t>3d66cb82-09b2-4250-af05-5e7447f55424</t>
  </si>
  <si>
    <t>Tina Kim</t>
  </si>
  <si>
    <t>789295f7-4fc7-41c0-9dd4-c2a9c75a7562</t>
  </si>
  <si>
    <t>Timothy Chan</t>
  </si>
  <si>
    <t>e3680523-68d6-4a26-9906-aada6c04a77a</t>
  </si>
  <si>
    <t>Matthew Washington</t>
  </si>
  <si>
    <t>Darlene Holloway</t>
  </si>
  <si>
    <t>d1e5bf47-4395-4259-9275-dd9cdaeedb05</t>
  </si>
  <si>
    <t>Matthew Morales</t>
  </si>
  <si>
    <t>89d71340-4f60-4647-b684-038aa07f9a50</t>
  </si>
  <si>
    <t>fc40db07-987d-414e-b2f8-6dfb089ecd20</t>
  </si>
  <si>
    <t>Stacy Williams</t>
  </si>
  <si>
    <t>bd8a7380-feb7-4b35-8ec7-e3adea9b7039</t>
  </si>
  <si>
    <t>Colleen Robinson</t>
  </si>
  <si>
    <t>1b4efa1f-0fa4-45cb-b989-57b39f4c3c31</t>
  </si>
  <si>
    <t>Logan Jones</t>
  </si>
  <si>
    <t>3f8010b2-f748-478b-ac44-ad27909d0d26</t>
  </si>
  <si>
    <t>Jamie Lawrence</t>
  </si>
  <si>
    <t>5e712cf7-107d-48d6-af35-f95a99f205f9</t>
  </si>
  <si>
    <t>Larry Baker</t>
  </si>
  <si>
    <t>abd508c5-deeb-4f5a-a72c-a64fa82d71bf</t>
  </si>
  <si>
    <t>Erica Brown</t>
  </si>
  <si>
    <t>3bc2c4c9-5642-4131-9d46-8aac2fcd17b0</t>
  </si>
  <si>
    <t>Thomas Wang</t>
  </si>
  <si>
    <t>4fa3bd59-0cc7-46b0-b255-07a98338dede</t>
  </si>
  <si>
    <t>Amy Mckay</t>
  </si>
  <si>
    <t>08f05be9-0268-4db7-ac5d-097fbf7c08ca</t>
  </si>
  <si>
    <t>Taylor Beard</t>
  </si>
  <si>
    <t>65a2cd9a-5d0f-4388-916e-a3b5bd6ac09e</t>
  </si>
  <si>
    <t>Jerry Parker</t>
  </si>
  <si>
    <t>937a7f18-6d08-4af1-bc5a-a8574722beb5</t>
  </si>
  <si>
    <t>Jill Valdez</t>
  </si>
  <si>
    <t>5226c028-0f40-47e2-bbde-815144295832</t>
  </si>
  <si>
    <t>Paul Lee</t>
  </si>
  <si>
    <t>3e9084a3-8cfc-4b6b-b921-ec3590532625</t>
  </si>
  <si>
    <t>Nicole Smith</t>
  </si>
  <si>
    <t>cfd0b789-392a-44e8-9605-c62a553cfb86</t>
  </si>
  <si>
    <t>6d254344-82bd-4b4c-8140-3903f3daeae6</t>
  </si>
  <si>
    <t>Erica Edwards</t>
  </si>
  <si>
    <t>2e16f441-66b7-466c-84df-aae149e69250</t>
  </si>
  <si>
    <t>Russell Gentry</t>
  </si>
  <si>
    <t>bda7974d-da8b-4f4c-a87f-8640b93416a0</t>
  </si>
  <si>
    <t>Shelley Black</t>
  </si>
  <si>
    <t>8dee0391-7588-4ba4-a57c-ae3d9dce3038</t>
  </si>
  <si>
    <t>Alicia Stone</t>
  </si>
  <si>
    <t>dcb756cf-13ed-43c1-8b4e-0e32c0a007b0</t>
  </si>
  <si>
    <t>Briana Carlson</t>
  </si>
  <si>
    <t>Andrea Johnston</t>
  </si>
  <si>
    <t>b86879e2-f594-41a9-8bda-1204c0903e16</t>
  </si>
  <si>
    <t>James Pruitt</t>
  </si>
  <si>
    <t>d0bb6219-9ed1-49a4-aac5-41a5f82f2ca0</t>
  </si>
  <si>
    <t>Jill Foster</t>
  </si>
  <si>
    <t>c6ac7fdf-3348-4ab4-a432-08bb8406cf21</t>
  </si>
  <si>
    <t>Becky Cannon</t>
  </si>
  <si>
    <t>f90fff81-fc9e-4217-9c38-e993e463f1ca</t>
  </si>
  <si>
    <t>Paige Banks</t>
  </si>
  <si>
    <t>40abc891-594c-4a06-bef0-2fb20bf08937</t>
  </si>
  <si>
    <t>964b3da9-e937-4733-8e12-49b84c519349</t>
  </si>
  <si>
    <t>Teresa Farmer</t>
  </si>
  <si>
    <t>87b8d919-d879-4166-ae55-f7522f36fbbc</t>
  </si>
  <si>
    <t>Stephen Jones</t>
  </si>
  <si>
    <t>0683cf45-9e2f-415f-84e4-beff1c27ebe4</t>
  </si>
  <si>
    <t>Alex Dunn</t>
  </si>
  <si>
    <t>ab754e85-44e1-41e7-8d7c-c00e05231483</t>
  </si>
  <si>
    <t>Kevin Scott</t>
  </si>
  <si>
    <t>92ab5cf1-7497-4f0c-bf14-dfbf96568ce2</t>
  </si>
  <si>
    <t>Melvin Levine</t>
  </si>
  <si>
    <t>4e7c3203-9885-483f-ad48-923c73282aa9</t>
  </si>
  <si>
    <t>adc8744f-b631-415e-866b-6a1d01586091</t>
  </si>
  <si>
    <t>Connie Green</t>
  </si>
  <si>
    <t>7cfa5c39-5cf8-4ba7-8586-f1d522ad9619</t>
  </si>
  <si>
    <t>Alice Nichols</t>
  </si>
  <si>
    <t>8caec218-5f04-4e42-9b10-e396ae32e88d</t>
  </si>
  <si>
    <t>Michael Rodriguez</t>
  </si>
  <si>
    <t>14cf5c2a-efcb-4a15-8533-9b275a464556</t>
  </si>
  <si>
    <t>Suzanne Brown</t>
  </si>
  <si>
    <t>c089da8f-f815-471b-b160-7c1415c2ef89</t>
  </si>
  <si>
    <t>Lisa Andersen</t>
  </si>
  <si>
    <t>7a324e1d-39cb-415b-87ec-03533b1d63f6</t>
  </si>
  <si>
    <t>Randy Mcdaniel</t>
  </si>
  <si>
    <t>943514df-5a3a-4ac7-aab8-e786c0d49f75</t>
  </si>
  <si>
    <t>Erin Morris</t>
  </si>
  <si>
    <t>fd0955a3-50db-4f82-b394-e92c5d81635a</t>
  </si>
  <si>
    <t>Scott Willis</t>
  </si>
  <si>
    <t>5b2eaa7d-e986-45be-8963-50bcdeba185f</t>
  </si>
  <si>
    <t>Angela Campos MD</t>
  </si>
  <si>
    <t>82464844-448a-4e7c-bf16-36647d3c6276</t>
  </si>
  <si>
    <t>Robert Byrd</t>
  </si>
  <si>
    <t>37cd05e7-cf1e-408c-ab11-fe09071b31d8</t>
  </si>
  <si>
    <t>Christopher Hernandez</t>
  </si>
  <si>
    <t>05a3ca09-4bc1-4ffb-98f0-bdae2baf8ac9</t>
  </si>
  <si>
    <t>Sean Schwartz</t>
  </si>
  <si>
    <t>06ad8ea0-eacf-44c0-bafa-50213e04f6cf</t>
  </si>
  <si>
    <t>Daniel Taylor</t>
  </si>
  <si>
    <t>57c2d7bf-f835-428b-8ef8-0e3490fa195e</t>
  </si>
  <si>
    <t>Michael Calhoun</t>
  </si>
  <si>
    <t>a4e795cd-efd9-49a0-bedf-50213434c16b</t>
  </si>
  <si>
    <t>Jonathan Roberts</t>
  </si>
  <si>
    <t>8a8ab32f-868c-4b35-912e-d1efd64ef197</t>
  </si>
  <si>
    <t>Tonya Jones</t>
  </si>
  <si>
    <t>d95b00e2-a8c9-47df-b99e-6217b1fd59e7</t>
  </si>
  <si>
    <t>Becky Soto</t>
  </si>
  <si>
    <t>dace89f8-f692-4266-b68e-9828aa9bbd52</t>
  </si>
  <si>
    <t>Joseph Blair</t>
  </si>
  <si>
    <t>2d9cb107-0257-46bd-b415-724f3eb48e40</t>
  </si>
  <si>
    <t>Catherine Dodson</t>
  </si>
  <si>
    <t>90108265-d590-4211-b425-d35a3fbb934c</t>
  </si>
  <si>
    <t>Brandon Jennings</t>
  </si>
  <si>
    <t>7c02b203-597f-4e14-a9f6-34f7e28c02b4</t>
  </si>
  <si>
    <t>Sarah Flowers</t>
  </si>
  <si>
    <t>ae39198d-924d-406a-bf52-02d13be9d505</t>
  </si>
  <si>
    <t>Kim Mcfarland</t>
  </si>
  <si>
    <t>5302de11-faea-4e13-82b2-10e10328bc48</t>
  </si>
  <si>
    <t>00b28ba4-c964-4f1d-8adf-eee0a14ec7f9</t>
  </si>
  <si>
    <t>Evan Anderson</t>
  </si>
  <si>
    <t>fa8de2c3-5db5-4941-8666-00ff5615c45e</t>
  </si>
  <si>
    <t>Grace Ward</t>
  </si>
  <si>
    <t>e6d50838-8d1e-42ef-9fa4-1b58670369d3</t>
  </si>
  <si>
    <t>Kristen Levy</t>
  </si>
  <si>
    <t>c5bbe142-8785-4550-ac6c-ba32bb965b66</t>
  </si>
  <si>
    <t>Nicholas Howell</t>
  </si>
  <si>
    <t>a657ad28-4ad3-4ceb-9cbf-aa179044c192</t>
  </si>
  <si>
    <t>Jenny Cooper</t>
  </si>
  <si>
    <t>9ec1446d-63d6-4263-aafb-e494c3cf6ff1</t>
  </si>
  <si>
    <t>Nancy Brown</t>
  </si>
  <si>
    <t>dc513be1-ecd1-4c69-b3c8-b48a6256553f</t>
  </si>
  <si>
    <t>Emily Chang</t>
  </si>
  <si>
    <t>861f18be-201d-41cc-9950-8c5297712629</t>
  </si>
  <si>
    <t>Mr. Patrick Rose DDS</t>
  </si>
  <si>
    <t>95512a05-cb39-447d-8f02-4a0b918829e0</t>
  </si>
  <si>
    <t>Norma Johnson</t>
  </si>
  <si>
    <t>e62fa47e-dd55-426a-80f1-ea662ad9d420</t>
  </si>
  <si>
    <t>Lawrence Brown</t>
  </si>
  <si>
    <t>5566c247-c225-458c-9b60-6075a5e7245c</t>
  </si>
  <si>
    <t>Austin Barker</t>
  </si>
  <si>
    <t>8dd34df4-71a2-4fe1-89e9-e8e734a5d4f5</t>
  </si>
  <si>
    <t>Christopher Gonzalez</t>
  </si>
  <si>
    <t>34a6494b-1257-4c92-a897-0a9dd31a4548</t>
  </si>
  <si>
    <t>Kevin Butler</t>
  </si>
  <si>
    <t>c2465b17-4524-47bb-bcaa-d557b3f0581d</t>
  </si>
  <si>
    <t>Joseph Rivera</t>
  </si>
  <si>
    <t>7a479cec-5448-4b26-8000-0d199945e2a2</t>
  </si>
  <si>
    <t>Meagan Fisher</t>
  </si>
  <si>
    <t>28a3cbbb-e8d4-4b12-b720-8146ce5ac489</t>
  </si>
  <si>
    <t>Sarah Phelps</t>
  </si>
  <si>
    <t>3c6811ff-4bbf-4b38-bfb4-f4c95dbf92c2</t>
  </si>
  <si>
    <t>Joy Burnett</t>
  </si>
  <si>
    <t>2c28c3bd-fdad-4a9e-aac6-0a8c300b20fb</t>
  </si>
  <si>
    <t>Kristine Campbell</t>
  </si>
  <si>
    <t>440faf57-974f-433a-82a9-6324469581dd</t>
  </si>
  <si>
    <t>Melissa Jenkins</t>
  </si>
  <si>
    <t>b54fa567-913a-4fd0-ad43-d15f4cc12e80</t>
  </si>
  <si>
    <t>Jason Rich</t>
  </si>
  <si>
    <t>c4ae28f0-4f00-4f68-8455-cde40342125a</t>
  </si>
  <si>
    <t>Sean Williams</t>
  </si>
  <si>
    <t>645dc38a-ada4-4d8b-a4ae-f1255e3bd0a8</t>
  </si>
  <si>
    <t>Daniel Smith</t>
  </si>
  <si>
    <t>0656b10e-2af7-49b5-b7f7-78ded0557140</t>
  </si>
  <si>
    <t>Tina Davenport</t>
  </si>
  <si>
    <t>078a9313-4617-4235-b639-a0e5d9a12eb5</t>
  </si>
  <si>
    <t>Stephanie Carter</t>
  </si>
  <si>
    <t>5d73c935-346d-47d3-8b78-dc7fbc0d684a</t>
  </si>
  <si>
    <t>Brandy Lowery</t>
  </si>
  <si>
    <t>2632b13e-4096-4f48-ad21-ea83c67d8efc</t>
  </si>
  <si>
    <t>Michael Rogers</t>
  </si>
  <si>
    <t>b2f8e264-e652-478e-bd46-2486ecab3c20</t>
  </si>
  <si>
    <t>Paul Martinez</t>
  </si>
  <si>
    <t>2c97f272-90a1-49db-b23d-0daf0c06ae48</t>
  </si>
  <si>
    <t>Mary Perez</t>
  </si>
  <si>
    <t>d5bbf627-7d5f-484e-8f17-6a3c9e83bc70</t>
  </si>
  <si>
    <t>Angela Phelps</t>
  </si>
  <si>
    <t>48eacf21-c259-4d7a-9176-ccb1ce6c7f21</t>
  </si>
  <si>
    <t>Paige Ray</t>
  </si>
  <si>
    <t>4f06f282-492b-44df-92f1-6f377cfd3641</t>
  </si>
  <si>
    <t>Amy Stone</t>
  </si>
  <si>
    <t>295cd0d7-5420-4e35-8f22-2a29ccf918f7</t>
  </si>
  <si>
    <t>Misty Wagner</t>
  </si>
  <si>
    <t>c1c70d17-5f17-4c60-b6a9-874bd0dbb5d5</t>
  </si>
  <si>
    <t>Kenneth Morgan</t>
  </si>
  <si>
    <t>fb0ea4ec-44c7-4d5a-8d81-67c0b0460f69</t>
  </si>
  <si>
    <t>Dawn Atkinson</t>
  </si>
  <si>
    <t>3299162c-d4ff-458f-92de-4eac58751e84</t>
  </si>
  <si>
    <t>Melissa Arroyo</t>
  </si>
  <si>
    <t>aa5d283c-ed09-4e09-9e63-bddd8aea144a</t>
  </si>
  <si>
    <t>Kimberly Garcia</t>
  </si>
  <si>
    <t>a58d070a-df5a-4188-ac26-59ce66729d8d</t>
  </si>
  <si>
    <t>Jared Robinson</t>
  </si>
  <si>
    <t>64acf7ad-92bd-48d4-b016-abc0cdcdfdd5</t>
  </si>
  <si>
    <t>Paul Williams</t>
  </si>
  <si>
    <t>2e8f77f2-1f51-46b8-b84c-26610430d180</t>
  </si>
  <si>
    <t>Meghan Anderson DVM</t>
  </si>
  <si>
    <t>58d4b25b-8282-4098-8fe3-00e63474158c</t>
  </si>
  <si>
    <t>Seth Malone</t>
  </si>
  <si>
    <t>96e12851-2264-4f00-aba3-b798a2e31a40</t>
  </si>
  <si>
    <t>Daniel Phillips</t>
  </si>
  <si>
    <t>6937b909-7000-4a1d-9bd5-cdebe0b86ea6</t>
  </si>
  <si>
    <t>577bb93b-b1f7-4984-be25-9fd82d40256e</t>
  </si>
  <si>
    <t>Ryan Alvarez</t>
  </si>
  <si>
    <t>03e554fb-9f5d-4c19-8f25-90597643383c</t>
  </si>
  <si>
    <t>Olivia Walker</t>
  </si>
  <si>
    <t>66b67162-e4fe-48b8-9190-cd6279e663b2</t>
  </si>
  <si>
    <t>Tiffany Miller</t>
  </si>
  <si>
    <t>c2fb0c91-c337-4700-89e1-30613008521d</t>
  </si>
  <si>
    <t>Elizabeth Alexander</t>
  </si>
  <si>
    <t>d3663361-38dc-4f81-9d50-c3d6a85f7cce</t>
  </si>
  <si>
    <t>John Myers</t>
  </si>
  <si>
    <t>89d41ffe-dbb7-4b3d-8704-0ec5b832071d</t>
  </si>
  <si>
    <t>Debra House</t>
  </si>
  <si>
    <t>03e253da-ce5d-4186-8a64-c55d751a2f4c</t>
  </si>
  <si>
    <t>2f12826f-14ca-40a4-bb85-bfcede32b9cb</t>
  </si>
  <si>
    <t>Susan Thompson</t>
  </si>
  <si>
    <t>98f5e285-e5ac-4f58-8c8a-fb06336c6fd8</t>
  </si>
  <si>
    <t>Ralph Terrell</t>
  </si>
  <si>
    <t>1bfb7ddd-e047-4264-8466-8ba8867bc247</t>
  </si>
  <si>
    <t>Deborah Baker</t>
  </si>
  <si>
    <t>9ce96c3d-0319-4477-a285-1b09ee27ce5e</t>
  </si>
  <si>
    <t>Roberto Noble</t>
  </si>
  <si>
    <t>65e281dd-42ef-4b81-afba-446d23c79926</t>
  </si>
  <si>
    <t>Douglas Flowers</t>
  </si>
  <si>
    <t>ac462b54-4a2a-4a64-b981-b878bb79817b</t>
  </si>
  <si>
    <t>Michelle Raymond</t>
  </si>
  <si>
    <t>5d54df8d-70ba-41a6-bbf6-b863d69464cb</t>
  </si>
  <si>
    <t>April Molina</t>
  </si>
  <si>
    <t>da76acaf-28d3-4ed8-ba2f-689d5430b910</t>
  </si>
  <si>
    <t>Cristian Grant</t>
  </si>
  <si>
    <t>193f4e9a-ea18-4f5c-a338-d8e2f8272898</t>
  </si>
  <si>
    <t>ccb846c7-e177-44a3-bde7-7a9cbc1116c9</t>
  </si>
  <si>
    <t>Eric Le</t>
  </si>
  <si>
    <t>b66e6c0e-e572-41c2-8fe5-4a7081b59284</t>
  </si>
  <si>
    <t>Dylan Hatfield</t>
  </si>
  <si>
    <t>a7b124ff-fd49-4016-9fec-c5ab6004838c</t>
  </si>
  <si>
    <t>Tracie Meyer</t>
  </si>
  <si>
    <t>5c2729e8-058b-405e-86b4-6c0e64aba041</t>
  </si>
  <si>
    <t>Yvette Ritter</t>
  </si>
  <si>
    <t>744e5650-9baf-4f18-b206-558aca58a3f7</t>
  </si>
  <si>
    <t>72e36ecf-8faa-4548-8878-4ecdca76c974</t>
  </si>
  <si>
    <t>Arthur Williams</t>
  </si>
  <si>
    <t>14e7fa6e-0fa8-47ac-8581-91ee2ce8504f</t>
  </si>
  <si>
    <t>Jennifer Stephens MD</t>
  </si>
  <si>
    <t>bbe71ef2-bcec-43b4-bf95-53eab56d6d7d</t>
  </si>
  <si>
    <t>James Jenkins</t>
  </si>
  <si>
    <t>d3d7be34-0138-431b-9891-6c989ce0c93c</t>
  </si>
  <si>
    <t>Clayton Perez</t>
  </si>
  <si>
    <t>06cb42d7-e236-456b-b99a-819c3a825107</t>
  </si>
  <si>
    <t>Brett Burns</t>
  </si>
  <si>
    <t>7bb0461c-f1ed-48bc-a481-62d1a0651a81</t>
  </si>
  <si>
    <t>William Walker</t>
  </si>
  <si>
    <t>3114e687-ed9f-43dd-80e5-b1cdef10b166</t>
  </si>
  <si>
    <t>Lisa Schwartz</t>
  </si>
  <si>
    <t>c28030d7-3e78-420a-b437-fa65b4522817</t>
  </si>
  <si>
    <t>Jessica Smith</t>
  </si>
  <si>
    <t>22cae718-fb40-4137-ba56-6b6004ea494f</t>
  </si>
  <si>
    <t>Danny Conner</t>
  </si>
  <si>
    <t>e67661bd-66b5-4ddb-a771-5d50d2280588</t>
  </si>
  <si>
    <t>Gregory Gomez</t>
  </si>
  <si>
    <t>9ddab581-6258-4f1f-80ed-ed049edf6f24</t>
  </si>
  <si>
    <t>Joseph Fernandez</t>
  </si>
  <si>
    <t>3284bf75-b23d-4f4a-901a-c9cf42e1a488</t>
  </si>
  <si>
    <t>Brittany Todd</t>
  </si>
  <si>
    <t>d657eb49-fe1a-4a7f-b6da-d17cd4188d6a</t>
  </si>
  <si>
    <t>Robert Stone</t>
  </si>
  <si>
    <t>c0ba000c-9fe1-41f3-9033-f9fa8a81f2b9</t>
  </si>
  <si>
    <t>0619824e-d111-43e9-9cd5-0bcba1d24d89</t>
  </si>
  <si>
    <t>Billy Bean</t>
  </si>
  <si>
    <t>2476cb62-28ae-4232-9715-53ea24f1dd90</t>
  </si>
  <si>
    <t>Kathleen Jones</t>
  </si>
  <si>
    <t>4a8ea56f-8a82-40fd-9a33-b9d2a9698aa2</t>
  </si>
  <si>
    <t>c872e15e-8125-49b7-a6ae-7ee57cfcb980</t>
  </si>
  <si>
    <t>Susan Cochran</t>
  </si>
  <si>
    <t>3e88c54c-9412-4804-9e67-1a08335256a4</t>
  </si>
  <si>
    <t>Amanda Hansen</t>
  </si>
  <si>
    <t>a72daa77-d866-475d-9a82-8aa43c53d7af</t>
  </si>
  <si>
    <t>Johnny White</t>
  </si>
  <si>
    <t>Kevin Rodriguez</t>
  </si>
  <si>
    <t>294bf13f-de08-4677-b528-2f861a3287a9</t>
  </si>
  <si>
    <t>Luis Olson</t>
  </si>
  <si>
    <t>Jennifer Mathews</t>
  </si>
  <si>
    <t>85cc0810-6d27-48c8-833d-10146a4bcb33</t>
  </si>
  <si>
    <t>Kathleen Herrera</t>
  </si>
  <si>
    <t>db48ceb5-dbbf-4e2e-bac8-6fcb9a0492ee</t>
  </si>
  <si>
    <t>Eric Tucker</t>
  </si>
  <si>
    <t>f23e38d3-9891-4e94-a6a2-b4d7e12eabec</t>
  </si>
  <si>
    <t>Nicholas Trujillo</t>
  </si>
  <si>
    <t>c3b2ede5-63e0-46e3-b2d7-852afdc0e3bd</t>
  </si>
  <si>
    <t>Holly Clark</t>
  </si>
  <si>
    <t>ffd46da9-67df-4ff4-b6e7-d59a8249cc11</t>
  </si>
  <si>
    <t>Paul Gross</t>
  </si>
  <si>
    <t>6469f479-69f2-43b5-9d8e-34644fa21f21</t>
  </si>
  <si>
    <t>Billy Chen</t>
  </si>
  <si>
    <t>e07c4fc4-cc30-456c-aa45-bc34d49ec34d</t>
  </si>
  <si>
    <t>Jennifer Smith</t>
  </si>
  <si>
    <t>2582b53d-a54d-4c38-8e96-b19ff9e9bfa7</t>
  </si>
  <si>
    <t>Sean Miller</t>
  </si>
  <si>
    <t>d494588a-f13f-42a2-802b-c2fe40228cad</t>
  </si>
  <si>
    <t>Paul Johnson</t>
  </si>
  <si>
    <t>9ae044d3-7d5d-466d-9cbf-ab8e4db9e8be</t>
  </si>
  <si>
    <t>Mckenzie Montgomery</t>
  </si>
  <si>
    <t>ea8a58e8-6c97-44da-be5e-640186412743</t>
  </si>
  <si>
    <t>William Weaver</t>
  </si>
  <si>
    <t>191e8942-9c6a-4780-a76c-6e93a46a28d5</t>
  </si>
  <si>
    <t>John Landry</t>
  </si>
  <si>
    <t>fed0ebae-8757-4d4f-a002-af7ebecfacce</t>
  </si>
  <si>
    <t>Amanda Anderson</t>
  </si>
  <si>
    <t>47e16495-f6e9-44df-8194-d48d94ed9304</t>
  </si>
  <si>
    <t>Kristi Allen</t>
  </si>
  <si>
    <t>18482776-d7cf-4553-a36c-cbd82f6a175e</t>
  </si>
  <si>
    <t>Larry Torres</t>
  </si>
  <si>
    <t>c73f769e-2e63-431d-9db0-47cde4ca968d</t>
  </si>
  <si>
    <t>91c197ad-5277-4223-bac2-e9b708ff3e6b</t>
  </si>
  <si>
    <t>Pamela Richardson</t>
  </si>
  <si>
    <t>30cebacb-bf2b-4f1a-b9ae-befb661f8108</t>
  </si>
  <si>
    <t>Thomas Mason</t>
  </si>
  <si>
    <t>5ef34726-bd85-4694-af6d-265055f108b0</t>
  </si>
  <si>
    <t>Ian Adams</t>
  </si>
  <si>
    <t>b7177112-a323-48bb-89fe-d4216a258fe9</t>
  </si>
  <si>
    <t>Lydia Holmes</t>
  </si>
  <si>
    <t>6a5988a4-d8f3-4d46-82c7-2664d64d32d0</t>
  </si>
  <si>
    <t>Scott Shepard</t>
  </si>
  <si>
    <t>f86e449c-e551-4059-88e7-b3b90b09c8e7</t>
  </si>
  <si>
    <t>Kimberly Williams</t>
  </si>
  <si>
    <t>eda3dda0-a30b-4f09-89cf-43c0205d1aea</t>
  </si>
  <si>
    <t>764a3e91-f908-4ac6-acb8-03395a45123e</t>
  </si>
  <si>
    <t>Anthony Atkinson</t>
  </si>
  <si>
    <t>5f0489be-6982-4912-b237-e7c1c7e3858b</t>
  </si>
  <si>
    <t>Joseph Sanchez</t>
  </si>
  <si>
    <t>87f21e6a-3b39-49dc-8837-49e5c5a9297c</t>
  </si>
  <si>
    <t>Angela Ruiz</t>
  </si>
  <si>
    <t>1ddade19-612a-4ebe-93b3-381f6d979478</t>
  </si>
  <si>
    <t>Mckenzie Nichols</t>
  </si>
  <si>
    <t>c53db38a-5109-4dad-8d9a-81172f38d9ab</t>
  </si>
  <si>
    <t>Victor Morton</t>
  </si>
  <si>
    <t>531e9225-dbde-4d9f-84fd-fe129f90bb0d</t>
  </si>
  <si>
    <t>12b22fe8-d4bf-4637-a433-01f916ba4058</t>
  </si>
  <si>
    <t>Joshua Rodriguez</t>
  </si>
  <si>
    <t>24a49dbc-f5bc-47aa-9d53-715e8e9b1090</t>
  </si>
  <si>
    <t>Henry Mcdonald</t>
  </si>
  <si>
    <t>d6a6352d-f283-4d0a-b706-a0154acd6e61</t>
  </si>
  <si>
    <t>Nicholas Alexander</t>
  </si>
  <si>
    <t>61c239bc-4cb3-4dc7-ae35-16c22eb7cb31</t>
  </si>
  <si>
    <t>Mackenzie Brown</t>
  </si>
  <si>
    <t>92e0f587-0220-40dd-b6ca-2a8e768d4ad3</t>
  </si>
  <si>
    <t>Alejandra Kelly</t>
  </si>
  <si>
    <t>fd7e7e41-29a7-4a6a-b0c5-1fe4f4932da5</t>
  </si>
  <si>
    <t>Carla Vargas</t>
  </si>
  <si>
    <t>b849ae9e-dca9-4c32-8e11-8700a3596f7b</t>
  </si>
  <si>
    <t>Mark Turner</t>
  </si>
  <si>
    <t>0f1bf236-b0ec-46b9-9d88-766a73398665</t>
  </si>
  <si>
    <t>Jenna Sanchez</t>
  </si>
  <si>
    <t>aafcb449-63c3-4a9f-8c8d-5531a284be1f</t>
  </si>
  <si>
    <t>Gabriel Booth</t>
  </si>
  <si>
    <t>76177214-5eff-4048-870d-9a2a7a8c7655</t>
  </si>
  <si>
    <t>Katrina Hernandez</t>
  </si>
  <si>
    <t>98acd3d5-91d8-4d25-8f46-db8c09ec904d</t>
  </si>
  <si>
    <t>Melissa Krause</t>
  </si>
  <si>
    <t>f7050af9-051d-4d51-9564-7745396ed4ba</t>
  </si>
  <si>
    <t>Timothy Simpson</t>
  </si>
  <si>
    <t>42aa8f2d-5260-4940-8783-9af6ba1dea31</t>
  </si>
  <si>
    <t>Victoria Daniels</t>
  </si>
  <si>
    <t>494fe23e-2b00-45d6-a7b9-7777524b59a8</t>
  </si>
  <si>
    <t>Bradley Sullivan</t>
  </si>
  <si>
    <t>be42f6d4-23e4-4d1a-9bb3-cd0e5d361d72</t>
  </si>
  <si>
    <t>Joshua Duke</t>
  </si>
  <si>
    <t>a5372230-9ade-4def-82f7-35afbf27b59f</t>
  </si>
  <si>
    <t>Lindsay Reid</t>
  </si>
  <si>
    <t>e3a6aa5f-103b-4755-8ea0-14fd93c79357</t>
  </si>
  <si>
    <t>Kylie Cruz DVM</t>
  </si>
  <si>
    <t>43a258ea-30e3-4daa-bbda-1199057ff188</t>
  </si>
  <si>
    <t>Lisa Hensley</t>
  </si>
  <si>
    <t>514b5a86-291f-417e-ac41-94c8ffe49e8d</t>
  </si>
  <si>
    <t>Charles Kaufman</t>
  </si>
  <si>
    <t>a2cb0c41-dd5c-4c45-87a0-33d71e1dee7a</t>
  </si>
  <si>
    <t>Derrick Lyons</t>
  </si>
  <si>
    <t>e4d2bf10-0cce-4486-8d9f-4f85e8fd33ca</t>
  </si>
  <si>
    <t>Chris Ramos</t>
  </si>
  <si>
    <t>bddf2f52-1ead-4420-af7b-6e7f6704a52c</t>
  </si>
  <si>
    <t>Elizabeth Long</t>
  </si>
  <si>
    <t>c5243cdb-2752-42bb-83f1-c1ad28e16a3e</t>
  </si>
  <si>
    <t>e68bf621-19f0-4c35-a331-c6ebb2506e3f</t>
  </si>
  <si>
    <t>Ashley Serrano</t>
  </si>
  <si>
    <t>50d2949c-9eb2-4db1-b6c7-080987988ac7</t>
  </si>
  <si>
    <t>Charlene Hayes</t>
  </si>
  <si>
    <t>Elizabeth Dudley</t>
  </si>
  <si>
    <t>e81be51d-072d-472d-86da-562b77a1012d</t>
  </si>
  <si>
    <t>Lori Tucker</t>
  </si>
  <si>
    <t>ebae0d53-66d4-4329-b5c1-f25081734785</t>
  </si>
  <si>
    <t>Timothy Sandoval</t>
  </si>
  <si>
    <t>08274d59-ac62-480c-af45-57b704f21154</t>
  </si>
  <si>
    <t>Christina Dyer</t>
  </si>
  <si>
    <t>5994f0d6-f484-4799-868c-1d44f92d86e2</t>
  </si>
  <si>
    <t>Chad Lambert</t>
  </si>
  <si>
    <t>Dawn Graham</t>
  </si>
  <si>
    <t>6d661571-08d4-4b78-ab82-65474176c8fd</t>
  </si>
  <si>
    <t>Brandy Baxter</t>
  </si>
  <si>
    <t>edf72f21-bdd7-4a23-bb49-324e1a3b78d7</t>
  </si>
  <si>
    <t>David Richardson</t>
  </si>
  <si>
    <t>54af01c6-3ec1-4f49-88e5-9f2ea5665cc6</t>
  </si>
  <si>
    <t>Jessica Spencer</t>
  </si>
  <si>
    <t>7055566c-9ff0-42e5-aec9-63019b6dec77</t>
  </si>
  <si>
    <t>Omar Velasquez</t>
  </si>
  <si>
    <t>2a68560a-8261-4d1c-95ab-2b604a17a28e</t>
  </si>
  <si>
    <t>Patricia Allen</t>
  </si>
  <si>
    <t>2be03d6e-8e0f-426b-9526-52cbd3528573</t>
  </si>
  <si>
    <t>Mrs. Sara Bowers</t>
  </si>
  <si>
    <t>e2f07ad5-d146-418a-b85c-53b7d3177064</t>
  </si>
  <si>
    <t>Wendy Beck</t>
  </si>
  <si>
    <t>defeafdc-708c-47d6-9d60-160352e5113c</t>
  </si>
  <si>
    <t>Rodney Gates</t>
  </si>
  <si>
    <t>e71a26a3-b8ea-467d-a5fe-2f2437389b6a</t>
  </si>
  <si>
    <t>Todd Steele</t>
  </si>
  <si>
    <t>686dfd05-40f1-420f-9fb3-ce4e6191599e</t>
  </si>
  <si>
    <t>Eduardo Evans</t>
  </si>
  <si>
    <t>81de9bc1-69b9-4b52-aa00-99a90f108765</t>
  </si>
  <si>
    <t>Karen Cook</t>
  </si>
  <si>
    <t>b1462a51-a92b-4811-9cbd-321941946d97</t>
  </si>
  <si>
    <t>77a47fac-623a-416b-8954-6845d531532f</t>
  </si>
  <si>
    <t>James Chapman</t>
  </si>
  <si>
    <t>7338796d-c0c0-4535-819d-fd9a313b2b62</t>
  </si>
  <si>
    <t>Tanya Willis</t>
  </si>
  <si>
    <t>cfa9b393-33fc-4e6a-a6ca-16950caf6d28</t>
  </si>
  <si>
    <t>Gina Davis</t>
  </si>
  <si>
    <t>f7cdecfc-0c22-43ac-8719-34275eaf64d6</t>
  </si>
  <si>
    <t>a3c24f3d-d71a-4ff1-af93-56a9b0cd53f2</t>
  </si>
  <si>
    <t>Madeline Miranda</t>
  </si>
  <si>
    <t>65c86b5a-6b9f-4b6b-a563-66b5a16b0d05</t>
  </si>
  <si>
    <t>1370ec9e-1e2e-410b-a422-66dd1e90be2f</t>
  </si>
  <si>
    <t>Lisa Hicks</t>
  </si>
  <si>
    <t>Anne Garcia</t>
  </si>
  <si>
    <t>775f4cee-e893-49f1-9778-f3261740ec90</t>
  </si>
  <si>
    <t>Nicole King MD</t>
  </si>
  <si>
    <t>f957255b-9f69-4667-bc34-20ee452dc0f7</t>
  </si>
  <si>
    <t>Brooke Burns</t>
  </si>
  <si>
    <t>a5fb4b90-c332-46d8-bed8-4911d4043031</t>
  </si>
  <si>
    <t>Stephen Johnson</t>
  </si>
  <si>
    <t>fb579524-7963-4bfa-94c0-362db15c852c</t>
  </si>
  <si>
    <t>db561458-ee03-430c-af6d-f7f65a39146f</t>
  </si>
  <si>
    <t>Cody Brennan</t>
  </si>
  <si>
    <t>9ec23143-b72b-491a-8bad-fb722829bebd</t>
  </si>
  <si>
    <t>Caitlin Todd</t>
  </si>
  <si>
    <t>15c35b1b-fc0e-4465-b043-cb600358ec2b</t>
  </si>
  <si>
    <t>Jesse Decker</t>
  </si>
  <si>
    <t>28cf61a3-80be-485b-a876-2b7811f2f718</t>
  </si>
  <si>
    <t>3dd36172-3441-4af8-8abf-a3776c07bc52</t>
  </si>
  <si>
    <t>825b0def-f324-4bf3-bfa4-5eebec2d4932</t>
  </si>
  <si>
    <t>Ronald Thomas</t>
  </si>
  <si>
    <t>9093d360-d221-4414-b0af-07bdf89027e9</t>
  </si>
  <si>
    <t>John Herrera</t>
  </si>
  <si>
    <t>9e8bb84b-c7b1-475a-9d2c-62838c787711</t>
  </si>
  <si>
    <t>Amanda Saunders</t>
  </si>
  <si>
    <t>dbe3b5b4-0a1e-4f99-9d50-c605afc31be1</t>
  </si>
  <si>
    <t>Nancy Wallace</t>
  </si>
  <si>
    <t>c75206c4-c8d7-4c69-a388-a6ca62601aaa</t>
  </si>
  <si>
    <t>Adam Vang</t>
  </si>
  <si>
    <t>e108562a-f17e-445b-9bc5-5ebd9a103cdf</t>
  </si>
  <si>
    <t>Benjamin Cole</t>
  </si>
  <si>
    <t>28d53a8d-9b67-4b31-bf2b-2286902d5ab7</t>
  </si>
  <si>
    <t>Bryan Bryant</t>
  </si>
  <si>
    <t>a1ab693e-ae22-4276-91c1-a84a8ab3e36a</t>
  </si>
  <si>
    <t>Joel Alvarez</t>
  </si>
  <si>
    <t>34e429a8-1f8c-40d1-b0a7-ca8b58beaa6c</t>
  </si>
  <si>
    <t>Thomas Nguyen</t>
  </si>
  <si>
    <t>537d8044-2956-40fc-a2ef-07dd92633904</t>
  </si>
  <si>
    <t>Hannah Cox</t>
  </si>
  <si>
    <t>96b58d74-0420-46cb-a07b-d96077e0bab5</t>
  </si>
  <si>
    <t>Danielle Zhang</t>
  </si>
  <si>
    <t>ab802d53-bbc2-4911-8ecd-f15384a4db10</t>
  </si>
  <si>
    <t>Chris Bond</t>
  </si>
  <si>
    <t>71fa77a0-f90f-4760-bfaf-71be3bcfd5ce</t>
  </si>
  <si>
    <t>Michael Blake</t>
  </si>
  <si>
    <t>6fe9a82d-2be3-43fe-a6a9-c1cc9ba790e0</t>
  </si>
  <si>
    <t>Gregory Green</t>
  </si>
  <si>
    <t>31e049ba-95a0-4881-b7e7-f7d6ed19c551</t>
  </si>
  <si>
    <t>Kevin Johns</t>
  </si>
  <si>
    <t>1efe7926-1d33-4335-bd6e-3ebc675884fb</t>
  </si>
  <si>
    <t>Robert Hull</t>
  </si>
  <si>
    <t>4521243b-4f52-444a-a023-8d595da2dd38</t>
  </si>
  <si>
    <t>Phillip Wagner</t>
  </si>
  <si>
    <t>c1d6dc79-b999-4e6d-a8fc-9b739f7eb949</t>
  </si>
  <si>
    <t>Alexander Taylor</t>
  </si>
  <si>
    <t>0c257201-c563-48bf-98b8-0cccd0888383</t>
  </si>
  <si>
    <t>c7e1b801-1cb7-4709-9c5a-9fb817d760d3</t>
  </si>
  <si>
    <t>Cheryl Mercado</t>
  </si>
  <si>
    <t>e2c5a324-69e4-4198-ab0d-392e73a9a48c</t>
  </si>
  <si>
    <t>c96c3415-d206-4878-b3ee-f05c2b6e4e51</t>
  </si>
  <si>
    <t>Joshua Miller</t>
  </si>
  <si>
    <t>3a6a57ab-56f0-475a-b3bd-c4665213fd76</t>
  </si>
  <si>
    <t>fc1e0829-de96-4ee5-9bd0-56404ab3fe29</t>
  </si>
  <si>
    <t>Nathaniel Peterson</t>
  </si>
  <si>
    <t>6dbd0fa2-d113-4e84-809c-c6c5f4a70028</t>
  </si>
  <si>
    <t>Christopher Myers</t>
  </si>
  <si>
    <t>93b6e648-2887-4bc4-95d0-978e6a714447</t>
  </si>
  <si>
    <t>Eileen Thomas</t>
  </si>
  <si>
    <t>4b19dca3-caf4-4bb1-a37d-40863d21a799</t>
  </si>
  <si>
    <t>Alyssa Martinez</t>
  </si>
  <si>
    <t>b3c28ec6-591d-49b5-a5c0-29632fd8ff9f</t>
  </si>
  <si>
    <t>Cynthia Wade</t>
  </si>
  <si>
    <t>11e6270f-37a2-4469-b464-1454003d3dc9</t>
  </si>
  <si>
    <t>Rodney Mullins</t>
  </si>
  <si>
    <t>15321530-955b-44b6-94b6-954ecd931c42</t>
  </si>
  <si>
    <t>John Evans</t>
  </si>
  <si>
    <t>af255499-e5c8-4dc0-9efe-56a33c65d3cf</t>
  </si>
  <si>
    <t>Stephanie Miller</t>
  </si>
  <si>
    <t>2b61aa11-d59e-4314-abdb-c8a99101341b</t>
  </si>
  <si>
    <t>fd90ffa7-b95a-4bf3-a6eb-89f8b4290778</t>
  </si>
  <si>
    <t>Maria Willis</t>
  </si>
  <si>
    <t>641fb125-85e8-43ef-8d14-6c2900b5bdec</t>
  </si>
  <si>
    <t>Wendy Williams</t>
  </si>
  <si>
    <t>b1f51e3f-b056-4fdb-aa05-8621c31d6da7</t>
  </si>
  <si>
    <t>Vickie Cannon</t>
  </si>
  <si>
    <t>e01b6cc2-3d2c-447e-a3ee-ba6b1d7806e0</t>
  </si>
  <si>
    <t>Danny Jones</t>
  </si>
  <si>
    <t>bb0ec882-4288-469d-bdb1-660958098f02</t>
  </si>
  <si>
    <t>Deborah Oconnor</t>
  </si>
  <si>
    <t>375fe306-3fb2-4091-bef1-9ac8014b4711</t>
  </si>
  <si>
    <t>Jodi Odonnell MD</t>
  </si>
  <si>
    <t>09a1ceab-7bcd-48e7-8f61-0ff32656fcaa</t>
  </si>
  <si>
    <t>David Le</t>
  </si>
  <si>
    <t>f123df28-f6ac-430f-bf08-e7e346b038cd</t>
  </si>
  <si>
    <t>Russell Hawkins</t>
  </si>
  <si>
    <t>862236dc-bafc-49dd-98c5-c99d4551db6e</t>
  </si>
  <si>
    <t>Michael Reyes</t>
  </si>
  <si>
    <t>af9b8a8d-fc9f-4847-a6d5-7e943e721343</t>
  </si>
  <si>
    <t>Maria White</t>
  </si>
  <si>
    <t>2510e84f-08e5-4603-8d00-1533015f4b21</t>
  </si>
  <si>
    <t>Melanie Newton</t>
  </si>
  <si>
    <t>48137996-311e-485d-952b-94fb20677628</t>
  </si>
  <si>
    <t>Nicholas Carter</t>
  </si>
  <si>
    <t>a01796f0-36a9-4e11-81d9-a664b4cc1629</t>
  </si>
  <si>
    <t>Timothy Perez</t>
  </si>
  <si>
    <t>98f5daad-f3df-4bf9-87d3-674537539c1d</t>
  </si>
  <si>
    <t>8e373e73-5546-4530-bc28-50249136cbc1</t>
  </si>
  <si>
    <t>Krista Gutierrez DDS</t>
  </si>
  <si>
    <t>cc5ceaa7-9356-4eee-ab7e-b1c19595f9e8</t>
  </si>
  <si>
    <t>Dr. Heidi Mills</t>
  </si>
  <si>
    <t>5184e069-192d-475a-bf2d-896ed3b9b653</t>
  </si>
  <si>
    <t>Robert Poole</t>
  </si>
  <si>
    <t>91e0a4fb-06eb-4e4f-b0fb-6b1b25762417</t>
  </si>
  <si>
    <t>Mrs. Jennifer Singh</t>
  </si>
  <si>
    <t>902cf1aa-b1f0-41b0-90b7-399a55d67f5c</t>
  </si>
  <si>
    <t>Michael Brown</t>
  </si>
  <si>
    <t>597a62bd-bc7c-4c2b-a856-58303e418b4a</t>
  </si>
  <si>
    <t>Wendy Cervantes</t>
  </si>
  <si>
    <t>ae0c2c6e-fa3f-4922-a205-79aecd0a4f31</t>
  </si>
  <si>
    <t>Jack Ball</t>
  </si>
  <si>
    <t>5f5e4666-352e-434a-a8f3-e19f4bb6d809</t>
  </si>
  <si>
    <t>John Carlson</t>
  </si>
  <si>
    <t>f128a2ff-a335-46de-a916-f7c97da2c4e9</t>
  </si>
  <si>
    <t>William Bell</t>
  </si>
  <si>
    <t>46fed4ad-300f-4272-a7af-5142c711b55b</t>
  </si>
  <si>
    <t>Julie Taylor</t>
  </si>
  <si>
    <t>1f48b9d8-aa59-4c22-a6ed-d0d0e0141a69</t>
  </si>
  <si>
    <t>Melissa Shaw</t>
  </si>
  <si>
    <t>7dc45ebd-d163-433d-a9ef-83724ba5d118</t>
  </si>
  <si>
    <t>Alexis Gilbert</t>
  </si>
  <si>
    <t>d7e9c17c-a73a-4a9a-aa36-bdaab036acdd</t>
  </si>
  <si>
    <t>Jonathan Cummings</t>
  </si>
  <si>
    <t>6e0828c2-2234-4696-bf32-afb76aaa1974</t>
  </si>
  <si>
    <t>Becky Perez</t>
  </si>
  <si>
    <t>30d09e79-0d2b-49a5-a601-1c3c815802ea</t>
  </si>
  <si>
    <t>f4eb3e64-4f61-4bef-8076-90fd16b8202a</t>
  </si>
  <si>
    <t>Carlos Pitts</t>
  </si>
  <si>
    <t>cbeef6b0-4f9d-4d1e-b3ee-673ab01be731</t>
  </si>
  <si>
    <t>Traci Goodwin</t>
  </si>
  <si>
    <t>cdca31e2-6a56-4e80-86ce-eecd0ea17052</t>
  </si>
  <si>
    <t>Anthony Turner</t>
  </si>
  <si>
    <t>4b1642fa-ff75-4276-bfeb-3648d29df703</t>
  </si>
  <si>
    <t>Jennifer Kim</t>
  </si>
  <si>
    <t>18cf9079-dba5-4dd7-a5e7-b76c67cea037</t>
  </si>
  <si>
    <t>Emily Taylor</t>
  </si>
  <si>
    <t>21df9e02-272b-4139-86a3-da7ec969771b</t>
  </si>
  <si>
    <t>4c5b09b2-85b2-4542-9f3c-5bc5e5e62a8f</t>
  </si>
  <si>
    <t>Jeffrey Harding</t>
  </si>
  <si>
    <t>2af82d18-7094-4201-96cf-9eb95eb85f05</t>
  </si>
  <si>
    <t>Joseph Gaines</t>
  </si>
  <si>
    <t>628ddb73-f96b-443b-b63e-51168c9d985d</t>
  </si>
  <si>
    <t>Nathan Huber</t>
  </si>
  <si>
    <t>9af56e14-a7c2-431f-a2f0-c83a9353781f</t>
  </si>
  <si>
    <t>Sonya Mason</t>
  </si>
  <si>
    <t>200e953d-e1b0-4d14-9862-8a98e38f8630</t>
  </si>
  <si>
    <t>Kevin Miller</t>
  </si>
  <si>
    <t>3951bb22-2b6c-436c-886d-2e3ae2c8122a</t>
  </si>
  <si>
    <t>Steven Gilbert</t>
  </si>
  <si>
    <t>81084855-d252-4f23-845b-e80c5a8f22fd</t>
  </si>
  <si>
    <t>Carolyn Davenport</t>
  </si>
  <si>
    <t>916c5097-08be-4744-87b6-4a2767fab12a</t>
  </si>
  <si>
    <t>Wayne Owens</t>
  </si>
  <si>
    <t>6b601c4b-21e4-4249-8708-a481cd3184a4</t>
  </si>
  <si>
    <t>Maria Parker</t>
  </si>
  <si>
    <t>58cfeeb2-bb34-4d50-a0b7-43393ae6814c</t>
  </si>
  <si>
    <t>Jason Warren</t>
  </si>
  <si>
    <t>2463dfc9-30bb-4cd5-8712-e0508caa7d5a</t>
  </si>
  <si>
    <t>Chase Miller</t>
  </si>
  <si>
    <t>13c964e8-32ca-40a2-9d95-50e3ade9c6ee</t>
  </si>
  <si>
    <t>Natasha Alvarez</t>
  </si>
  <si>
    <t>f968903f-b052-4cd0-8b00-583b35f7e6ad</t>
  </si>
  <si>
    <t>Audrey Garrett</t>
  </si>
  <si>
    <t>73e4a596-de8b-4129-a78d-efd50287d517</t>
  </si>
  <si>
    <t>Ian Baker</t>
  </si>
  <si>
    <t>8fabc1cf-c381-42ef-82c2-1ebdc7ad41e4</t>
  </si>
  <si>
    <t>Ryan Gutierrez</t>
  </si>
  <si>
    <t>2f2255c6-5735-4cac-865d-17f68e3cb74a</t>
  </si>
  <si>
    <t>Bradley Perry</t>
  </si>
  <si>
    <t>87492fb0-cde0-4eeb-aa1c-fb309528da2e</t>
  </si>
  <si>
    <t>Jeffrey Hernandez</t>
  </si>
  <si>
    <t>d89f11fe-f170-4291-b74a-6a70d31e1595</t>
  </si>
  <si>
    <t>John Ellis</t>
  </si>
  <si>
    <t>5b63b2d4-756a-4c8d-bd20-a3cb74842c7c</t>
  </si>
  <si>
    <t>Darrell Davis</t>
  </si>
  <si>
    <t>603edc17-0640-480b-be9d-f898c33e9aef</t>
  </si>
  <si>
    <t>2b553021-b3de-44db-8446-e482632af0d7</t>
  </si>
  <si>
    <t>John Oconnor</t>
  </si>
  <si>
    <t>e81382c6-55fc-497b-9dd4-3df53d0f0319</t>
  </si>
  <si>
    <t>Rachel Ware</t>
  </si>
  <si>
    <t>10c34a90-5473-4b3d-8c90-77317c7e3cbb</t>
  </si>
  <si>
    <t>Kristen Pitts</t>
  </si>
  <si>
    <t>93bab5dc-7bc0-4602-9957-cdfdb945125e</t>
  </si>
  <si>
    <t>Jeffrey Clark</t>
  </si>
  <si>
    <t>3bec4e32-9539-4b8f-9842-e551c9ee161b</t>
  </si>
  <si>
    <t>Krystal Hanson</t>
  </si>
  <si>
    <t>09d5c5ab-29d5-489c-9749-6dc22e6a905a</t>
  </si>
  <si>
    <t>Courtney Phelps</t>
  </si>
  <si>
    <t>f4469cab-fefb-48be-8892-ea108cb26382</t>
  </si>
  <si>
    <t>Amber Nash</t>
  </si>
  <si>
    <t>7d5ab6ab-d7aa-49c4-a9b7-70290ac6ee2a</t>
  </si>
  <si>
    <t>Michael Stewart</t>
  </si>
  <si>
    <t>d3ccbf5c-9d30-448d-9425-4c14e0d0e9eb</t>
  </si>
  <si>
    <t>Tammy Wang</t>
  </si>
  <si>
    <t>f27b739f-2bb2-49b2-a43b-749931a8bbbb</t>
  </si>
  <si>
    <t>Adam Estes</t>
  </si>
  <si>
    <t>9727ba6b-3fbd-4899-8a94-35b92e2b6c17</t>
  </si>
  <si>
    <t>Meredith Hunt</t>
  </si>
  <si>
    <t>9e78e6da-e15b-4785-b8ea-b4eed31f1879</t>
  </si>
  <si>
    <t>Gina Long</t>
  </si>
  <si>
    <t>8be788d3-775d-4d37-8436-c8bbb8217408</t>
  </si>
  <si>
    <t>Julie Christensen</t>
  </si>
  <si>
    <t>7d537bee-4f4c-474b-a77c-2cae08c5c54c</t>
  </si>
  <si>
    <t>Jessica Chambers MD</t>
  </si>
  <si>
    <t>5c1a96c8-a462-43e6-949f-93804ac59f49</t>
  </si>
  <si>
    <t>Bryce Cummings</t>
  </si>
  <si>
    <t>936c3cef-c9ad-4f1d-bbf3-9b0eff92b632</t>
  </si>
  <si>
    <t>Jessica Strickland</t>
  </si>
  <si>
    <t>79744ad0-e42a-41ab-a4fc-197dae5fff6e</t>
  </si>
  <si>
    <t>Theresa Brown</t>
  </si>
  <si>
    <t>cdbb8e0c-68a9-43dc-b2ca-eb0106aeab56</t>
  </si>
  <si>
    <t>Elizabeth Barrera</t>
  </si>
  <si>
    <t>743f2099-ceb1-46e2-bdf0-caa812aba404</t>
  </si>
  <si>
    <t>Joyce Rose</t>
  </si>
  <si>
    <t>6c56c2aa-087e-432d-b460-6a65a5270ee8</t>
  </si>
  <si>
    <t>Andrew Harris</t>
  </si>
  <si>
    <t>45689c7b-b792-4ff7-87f8-f4c5afada1d5</t>
  </si>
  <si>
    <t>Kristen Cortez</t>
  </si>
  <si>
    <t>e20ed522-7250-4eb6-9a69-2edc44451bc9</t>
  </si>
  <si>
    <t>Linda Snow</t>
  </si>
  <si>
    <t>cd9b8cb2-7880-4bfb-a32a-2247d296f9ad</t>
  </si>
  <si>
    <t>Ryan Jackson DDS</t>
  </si>
  <si>
    <t>5d76d64e-4ed8-459b-8550-e997d8cb14d6</t>
  </si>
  <si>
    <t>Pam Fitzgerald</t>
  </si>
  <si>
    <t>4cea7db8-1b21-4337-98ac-e79d35a7bda7</t>
  </si>
  <si>
    <t>Christopher Webb</t>
  </si>
  <si>
    <t>cb583865-60f8-4c5a-aa6f-dba884d217d8</t>
  </si>
  <si>
    <t>Matthew Garza</t>
  </si>
  <si>
    <t>264ec780-ebda-495e-b44c-2cdf66f655a7</t>
  </si>
  <si>
    <t>Peter Valenzuela</t>
  </si>
  <si>
    <t>d40c0780-46c0-4882-b79a-b32f41cf9a3a</t>
  </si>
  <si>
    <t>Tanya Murray</t>
  </si>
  <si>
    <t>81571b69-cf78-46ca-a27c-f3ef37e4117d</t>
  </si>
  <si>
    <t>Margaret Downs</t>
  </si>
  <si>
    <t>7118e609-a09c-4aaf-8089-ba70e29b3be3</t>
  </si>
  <si>
    <t>Patricia Morales</t>
  </si>
  <si>
    <t>c436687e-3b4d-4bbd-b032-a73f6ea870b3</t>
  </si>
  <si>
    <t>Randy Phillips</t>
  </si>
  <si>
    <t>2a42181d-9df5-4fd3-99a1-2f5694644c6f</t>
  </si>
  <si>
    <t>David Wilson</t>
  </si>
  <si>
    <t>56bff42a-d5b9-4e7e-9ce8-b210d7c3e8c0</t>
  </si>
  <si>
    <t>Alice Mann</t>
  </si>
  <si>
    <t>b42b8a64-82bc-4b6d-8358-c5c6b554c5f2</t>
  </si>
  <si>
    <t>Debbie Phillips</t>
  </si>
  <si>
    <t>170140d8-dbf2-448a-ac98-9fb3d4379857</t>
  </si>
  <si>
    <t>Benjamin Sandoval</t>
  </si>
  <si>
    <t>63976074-36cf-49b1-bdf8-746daf1c5b01</t>
  </si>
  <si>
    <t>Teresa Hall</t>
  </si>
  <si>
    <t>bb82777d-8a2e-4caa-b4d5-1d88717c0955</t>
  </si>
  <si>
    <t>Dawn Roberts</t>
  </si>
  <si>
    <t>d7224f86-0ab0-4345-b9f2-d5e83373c311</t>
  </si>
  <si>
    <t>Mary Torres</t>
  </si>
  <si>
    <t>e9fb4479-5d04-4272-b07e-ef3ce11504df</t>
  </si>
  <si>
    <t>Regina Mathis</t>
  </si>
  <si>
    <t>4e584e00-e697-4c94-a760-f27a0fcfc0d9</t>
  </si>
  <si>
    <t>Leslie Williams</t>
  </si>
  <si>
    <t>a9210582-3b63-49e8-9eae-3c18a34202ac</t>
  </si>
  <si>
    <t>Donald Adkins</t>
  </si>
  <si>
    <t>7d5bbea2-413f-4265-b06e-21cc90cf03e9</t>
  </si>
  <si>
    <t>Luis Chung</t>
  </si>
  <si>
    <t>4a5e8c8f-69b8-457f-b0f5-37e843615afe</t>
  </si>
  <si>
    <t>Latoya Faulkner</t>
  </si>
  <si>
    <t>81d891bd-35fe-465e-ae91-796660c9a72a</t>
  </si>
  <si>
    <t>Dr. Louis Ortiz</t>
  </si>
  <si>
    <t>5c558d71-1ad7-4e4c-aa62-013f8facd0b8</t>
  </si>
  <si>
    <t>Brenda Bowman</t>
  </si>
  <si>
    <t>41115beb-d7ed-4c69-b150-4cef9b80c96f</t>
  </si>
  <si>
    <t>Katherine Alvarado</t>
  </si>
  <si>
    <t>2699fdc6-a542-4f9a-ae04-25a1335be9ca</t>
  </si>
  <si>
    <t>David Hunt</t>
  </si>
  <si>
    <t>9b2ddd94-de13-4821-8643-0a0f9f8975ef</t>
  </si>
  <si>
    <t>Xavier Silva</t>
  </si>
  <si>
    <t>42e54c72-dcd3-4696-980c-5fe0a2793375</t>
  </si>
  <si>
    <t>Emily Novak</t>
  </si>
  <si>
    <t>e5b4e5ef-a576-41ca-8f4b-ebbc05237c5e</t>
  </si>
  <si>
    <t>Mary Dixon</t>
  </si>
  <si>
    <t>96251f96-d530-4f65-b497-fe77cb9e7880</t>
  </si>
  <si>
    <t>Jeffery Bolton</t>
  </si>
  <si>
    <t>4898c49a-1d0c-4074-9a50-f1050c65e989</t>
  </si>
  <si>
    <t>Jeanette Stokes</t>
  </si>
  <si>
    <t>976f8407-9c9e-4f60-acdb-62f30f46daab</t>
  </si>
  <si>
    <t>660ae246-570d-4e8a-bdc9-a21a24a8c995</t>
  </si>
  <si>
    <t>Charles Herrera</t>
  </si>
  <si>
    <t>6819bc9a-c973-4f94-a529-3445ec0c2a56</t>
  </si>
  <si>
    <t>Carmen Robles MD</t>
  </si>
  <si>
    <t>a27b9309-0d14-4e7c-8b3e-f25b67013659</t>
  </si>
  <si>
    <t>Suzanne Smith</t>
  </si>
  <si>
    <t>8f7e2462-3bb9-43b1-ae5f-d617e53934c1</t>
  </si>
  <si>
    <t>Richard Farrell</t>
  </si>
  <si>
    <t>9c67cc2c-b59a-407d-95ac-7d9c430422b4</t>
  </si>
  <si>
    <t>37ebe712-2b78-4641-a63d-590417dee9c1</t>
  </si>
  <si>
    <t>Timothy Turner</t>
  </si>
  <si>
    <t>53df0c58-9c09-4d03-a25b-60be25a1d29e</t>
  </si>
  <si>
    <t>Derrick Martin</t>
  </si>
  <si>
    <t>b1ea588d-8c91-46ca-bd04-23194fef8f2f</t>
  </si>
  <si>
    <t>Renee Wheeler</t>
  </si>
  <si>
    <t>a564fc01-7484-41ef-9b07-60d7e0a56910</t>
  </si>
  <si>
    <t>Deborah Johnson</t>
  </si>
  <si>
    <t>5df5aae7-0ac9-4d9b-8cc1-4fd384cb9ef8</t>
  </si>
  <si>
    <t>Christopher Braun</t>
  </si>
  <si>
    <t>bff25a57-ed63-435a-a4ba-447f55efa981</t>
  </si>
  <si>
    <t>Douglas Robinson</t>
  </si>
  <si>
    <t>ec813d64-22c7-4403-a620-48e0a9b57a36</t>
  </si>
  <si>
    <t>Angela Mccarthy</t>
  </si>
  <si>
    <t>e213e46b-a8d6-436a-b0b6-4ccd447a25c6</t>
  </si>
  <si>
    <t>Katelyn Moore</t>
  </si>
  <si>
    <t>fcfcad59-4acf-4f0e-85c1-d35426312eea</t>
  </si>
  <si>
    <t>38775083-c579-4a7d-81d2-6371cb365423</t>
  </si>
  <si>
    <t>Sarah Smith</t>
  </si>
  <si>
    <t>6cac013e-4d42-4497-9043-e0377bb6e59c</t>
  </si>
  <si>
    <t>3431429e-c2c3-452f-bcb3-48d164b4889a</t>
  </si>
  <si>
    <t>Gerald Oliver</t>
  </si>
  <si>
    <t>09b08453-c7a3-4ff0-85fe-7de00fdcd6cd</t>
  </si>
  <si>
    <t>Scott Bird</t>
  </si>
  <si>
    <t>b0ef19a5-1742-46e3-ab50-13b88ebe02a5</t>
  </si>
  <si>
    <t>Chad Newman</t>
  </si>
  <si>
    <t>f1b43044-b9ab-43b1-95da-56465b7787c7</t>
  </si>
  <si>
    <t>Joshua Lopez</t>
  </si>
  <si>
    <t>83f0b3ec-58ce-487f-8ffe-e970218dba7c</t>
  </si>
  <si>
    <t>Richard Taylor</t>
  </si>
  <si>
    <t>139a3616-93ba-43f1-86bd-2d5b92334619</t>
  </si>
  <si>
    <t>Krystal Davidson</t>
  </si>
  <si>
    <t>f2205f03-2a61-4352-962f-1b783279eba5</t>
  </si>
  <si>
    <t>Pamela Ramirez</t>
  </si>
  <si>
    <t>c308d41d-4416-4d10-a198-982b4eee965b</t>
  </si>
  <si>
    <t>Robert Rodgers</t>
  </si>
  <si>
    <t>5c57f8fb-336b-4abf-ab51-6de259ddf802</t>
  </si>
  <si>
    <t>Adam Ayala</t>
  </si>
  <si>
    <t>c5b742d5-af50-4165-98c8-d8c882757266</t>
  </si>
  <si>
    <t>Elizabeth Martinez</t>
  </si>
  <si>
    <t>7370f985-78da-403c-9716-3d11593e0ffc</t>
  </si>
  <si>
    <t>Jonathan Knapp</t>
  </si>
  <si>
    <t>b92636a8-ba6f-453f-8174-91f33bf47d21</t>
  </si>
  <si>
    <t>Shane Tapia</t>
  </si>
  <si>
    <t>0f1d9516-6076-4bcc-9ed2-ded3fcd7cefc</t>
  </si>
  <si>
    <t>Melissa Walter</t>
  </si>
  <si>
    <t>7ecf6765-82d6-4cc7-a797-79b03ec337e2</t>
  </si>
  <si>
    <t>Kevin Everett</t>
  </si>
  <si>
    <t>781ca6e2-04c5-48be-ad62-815f785b04a5</t>
  </si>
  <si>
    <t>Kristen Mejia</t>
  </si>
  <si>
    <t>156cb99c-bb0c-46cf-9f3c-24940c46b3c0</t>
  </si>
  <si>
    <t>Curtis Snyder</t>
  </si>
  <si>
    <t>f8e446b0-9c40-4a59-97af-daeffc4161ad</t>
  </si>
  <si>
    <t>Michael Smith</t>
  </si>
  <si>
    <t>4ac9559e-f83c-4ff8-b63f-45d2a5149f87</t>
  </si>
  <si>
    <t>Evan Pierce</t>
  </si>
  <si>
    <t>17ebc830-a5b4-435c-8037-c1b1cdc8a2d2</t>
  </si>
  <si>
    <t>Rebekah Garcia</t>
  </si>
  <si>
    <t>3203e6e2-07da-48f9-8369-367a374f684f</t>
  </si>
  <si>
    <t>Melissa Bowen</t>
  </si>
  <si>
    <t>98f0031f-744b-4d92-9e96-6b12c07cb29c</t>
  </si>
  <si>
    <t>Jeremy Francis Jr.</t>
  </si>
  <si>
    <t>7d494ddf-d52d-45c2-b2db-7633a6c3b468</t>
  </si>
  <si>
    <t>Kayla Mitchell</t>
  </si>
  <si>
    <t>25bde2a5-f351-4652-8db1-1e87223d66c6</t>
  </si>
  <si>
    <t>James Sherman</t>
  </si>
  <si>
    <t>1a3572ed-957d-47e4-bb15-4584e54c9f56</t>
  </si>
  <si>
    <t>Steven Jarvis</t>
  </si>
  <si>
    <t>16142c7e-1968-4406-b54a-7509de4ea1fa</t>
  </si>
  <si>
    <t>Sandy Dunn</t>
  </si>
  <si>
    <t>1b03879e-1154-4420-954d-b5e6f851b012</t>
  </si>
  <si>
    <t>972fe0d4-75c3-4934-a45f-675f2fdcd49c</t>
  </si>
  <si>
    <t>Jamie Hanson DDS</t>
  </si>
  <si>
    <t>a75a0556-6a88-4c1a-a387-9e18a71082d8</t>
  </si>
  <si>
    <t>Heather Sanchez</t>
  </si>
  <si>
    <t>bf8b6b66-7c4f-4bd9-bd3a-7d94815a8839</t>
  </si>
  <si>
    <t>Crystal Leon</t>
  </si>
  <si>
    <t>db82e05c-d345-4428-8510-908c01889b70</t>
  </si>
  <si>
    <t>Tara Morris</t>
  </si>
  <si>
    <t>2869a5b9-abf7-4e5b-b062-058932998a8b</t>
  </si>
  <si>
    <t>Mr. David Garcia</t>
  </si>
  <si>
    <t>934f90b5-6acd-4076-9444-a333bb683895</t>
  </si>
  <si>
    <t>9658e373-4163-422f-afa3-33399c56d451</t>
  </si>
  <si>
    <t>Eric Sellers</t>
  </si>
  <si>
    <t>364032c2-93bc-4c67-91b0-82c16d14cb35</t>
  </si>
  <si>
    <t>Heather Wilson</t>
  </si>
  <si>
    <t>15c04752-d91e-4333-a4b2-e653ba20705f</t>
  </si>
  <si>
    <t>George Cruz</t>
  </si>
  <si>
    <t>6f46b5a6-325d-4675-924d-26a7f1dfb866</t>
  </si>
  <si>
    <t>Amy Martinez</t>
  </si>
  <si>
    <t>f65860ae-2e85-440b-9438-8f675081aebd</t>
  </si>
  <si>
    <t>Nathan Le</t>
  </si>
  <si>
    <t>8827a469-a530-40bb-9d7c-c6355be2ae36</t>
  </si>
  <si>
    <t>Christopher Mckinney</t>
  </si>
  <si>
    <t>29983a81-c6b1-4ea0-a851-6b71fef68c7c</t>
  </si>
  <si>
    <t>Christopher Klein</t>
  </si>
  <si>
    <t>3376d7cd-bcfb-4048-8c37-1d32e92d0811</t>
  </si>
  <si>
    <t>Antonio Madden</t>
  </si>
  <si>
    <t>867cc8f1-eaa8-4c52-9cfa-77c7e1ab6ed2</t>
  </si>
  <si>
    <t>Kathryn French</t>
  </si>
  <si>
    <t>872b4842-fd6e-4ccb-abd2-2ce89762da67</t>
  </si>
  <si>
    <t>Joan Heath</t>
  </si>
  <si>
    <t>80197484-6994-40bb-8d67-f8ed5b2f4ac7</t>
  </si>
  <si>
    <t>Austin Gonzales</t>
  </si>
  <si>
    <t>8dba5cf6-b365-4c17-99a9-fe288c40dc50</t>
  </si>
  <si>
    <t>Aaron Foster</t>
  </si>
  <si>
    <t>b2c6d641-b684-4995-9213-f6d112660e3f</t>
  </si>
  <si>
    <t>Thomas Hodges</t>
  </si>
  <si>
    <t>92efc502-4f07-4a56-9c6b-0bf5d6e5ce6c</t>
  </si>
  <si>
    <t>Michael Nelson</t>
  </si>
  <si>
    <t>71364c87-bb68-43e4-b4cb-93a7ee0b53a5</t>
  </si>
  <si>
    <t>Jacob Gomez</t>
  </si>
  <si>
    <t>87dc36eb-0718-4f35-8db4-0f02d19bca2c</t>
  </si>
  <si>
    <t>Nancy Rhodes</t>
  </si>
  <si>
    <t>db35411a-5343-4440-9e7e-09ebc1f394b8</t>
  </si>
  <si>
    <t>Raymond Valenzuela</t>
  </si>
  <si>
    <t>419b5a71-b2f3-43b6-8e9d-d62144e25b89</t>
  </si>
  <si>
    <t>Mary Aguirre</t>
  </si>
  <si>
    <t>9ef6751f-3f28-4d99-b8cf-87e2b5105047</t>
  </si>
  <si>
    <t>ab2a4260-07a6-4d1b-b141-d2749ff46a8b</t>
  </si>
  <si>
    <t>Laura Lewis</t>
  </si>
  <si>
    <t>41edcfd4-4297-4d9b-a4eb-2725711dd9b6</t>
  </si>
  <si>
    <t>Rebecca Gibson</t>
  </si>
  <si>
    <t>3bfbaf9f-2ff8-4ecb-8d1b-9d3218c1f3d2</t>
  </si>
  <si>
    <t>Kimberly Snyder</t>
  </si>
  <si>
    <t>8db5d02a-046b-4cc4-9be0-06a36f283992</t>
  </si>
  <si>
    <t>Mrs. Rachel Elliott</t>
  </si>
  <si>
    <t>a87a0611-7b62-4b48-9a73-af0112c0b1ab</t>
  </si>
  <si>
    <t>Matthew Lane</t>
  </si>
  <si>
    <t>72c468aa-b2f2-42c8-88d3-0d5907612fa8</t>
  </si>
  <si>
    <t>James Williams</t>
  </si>
  <si>
    <t>f881be0c-be05-427d-ae8b-f9102583aae5</t>
  </si>
  <si>
    <t>Brian Lopez</t>
  </si>
  <si>
    <t>90ee897f-67e3-45c6-8306-e83f0baa8232</t>
  </si>
  <si>
    <t>Walter Carlson</t>
  </si>
  <si>
    <t>6a770e09-36e5-49f6-835a-2cf34f786279</t>
  </si>
  <si>
    <t>Carlos Lee</t>
  </si>
  <si>
    <t>bdd9c5b8-7ed7-4dc3-9eb6-9d73e055aaea</t>
  </si>
  <si>
    <t>Daniel Gomez</t>
  </si>
  <si>
    <t>68daed39-fc8d-4f36-8bd5-339f43f041a8</t>
  </si>
  <si>
    <t>fc36e776-5471-43df-9ecf-8133babf2a63</t>
  </si>
  <si>
    <t>Sergio Goodman</t>
  </si>
  <si>
    <t>c71732cd-ced1-47fd-9ece-fdb3690c9f1e</t>
  </si>
  <si>
    <t>Joseph Parker</t>
  </si>
  <si>
    <t>d769094f-3944-44e2-8e93-0892cbcb20fb</t>
  </si>
  <si>
    <t>Anthony Johnson</t>
  </si>
  <si>
    <t>df73115c-d10d-4dd7-9b97-b5702bcfcdae</t>
  </si>
  <si>
    <t>Crystal Cruz</t>
  </si>
  <si>
    <t>0c87e34e-5abe-440c-b070-d53a34931812</t>
  </si>
  <si>
    <t>Heather Pierce</t>
  </si>
  <si>
    <t>a24b0f3a-ca75-4d97-a614-54d40b9baf37</t>
  </si>
  <si>
    <t>Roy Prince</t>
  </si>
  <si>
    <t>2f8c448f-dbfb-4ebe-abdf-a16aeb4a7439</t>
  </si>
  <si>
    <t>Angela Jones</t>
  </si>
  <si>
    <t>27552f67-915d-4e92-b97c-713997e38d5c</t>
  </si>
  <si>
    <t>Emily Molina PhD</t>
  </si>
  <si>
    <t>3f96f153-35b8-43ee-8932-b88276a3e6f4</t>
  </si>
  <si>
    <t>Kathryn Gilbert</t>
  </si>
  <si>
    <t>23cc378d-e846-4086-ab04-6a55cfd1e2ea</t>
  </si>
  <si>
    <t>Sean Madden</t>
  </si>
  <si>
    <t>f0b4d6b3-88af-4f27-b9c2-46671fe7acaf</t>
  </si>
  <si>
    <t>Veronica Moore</t>
  </si>
  <si>
    <t>cc0bf37d-a07b-4bf1-8a58-20e37d969504</t>
  </si>
  <si>
    <t>Roger Walker</t>
  </si>
  <si>
    <t>f834b517-838a-450e-b0c8-94dded5c8422</t>
  </si>
  <si>
    <t>Debbie Green</t>
  </si>
  <si>
    <t>d613b669-e316-490f-840b-e7bd3664d1e6</t>
  </si>
  <si>
    <t>Stephanie Rivas</t>
  </si>
  <si>
    <t>1518c146-8239-408d-9a5b-bb24bafae09d</t>
  </si>
  <si>
    <t>Louis Clayton</t>
  </si>
  <si>
    <t>b021e571-e2d7-4c52-b480-1fa801aa43d7</t>
  </si>
  <si>
    <t>James Rodriguez</t>
  </si>
  <si>
    <t>be2413d2-ee59-4220-93ad-fd00e5ba8f1f</t>
  </si>
  <si>
    <t>Leslie Green</t>
  </si>
  <si>
    <t>6044f29a-d7a3-4e1c-89fc-b37c4902d130</t>
  </si>
  <si>
    <t>Anthony Orr</t>
  </si>
  <si>
    <t>4051dd5f-7bd6-478e-8173-bf69d27884d0</t>
  </si>
  <si>
    <t>Pamela Meyer</t>
  </si>
  <si>
    <t>3b697327-edc1-4945-86f8-e7122974d176</t>
  </si>
  <si>
    <t>Kenneth Bates</t>
  </si>
  <si>
    <t>239793a7-45e5-4f96-90ca-d64e29168feb</t>
  </si>
  <si>
    <t>Dennis Flores</t>
  </si>
  <si>
    <t>c7d0224f-cbcc-4040-8b58-d8b4831205dd</t>
  </si>
  <si>
    <t>Joyce Meyer</t>
  </si>
  <si>
    <t>52f83488-69dd-40b8-8a4f-0449b4ca0003</t>
  </si>
  <si>
    <t>Danielle Butler</t>
  </si>
  <si>
    <t>e8b2f070-9b28-4442-8d19-e781a8862bed</t>
  </si>
  <si>
    <t>Angela Calhoun</t>
  </si>
  <si>
    <t>9f47e618-7680-4e2f-9921-a3a760785296</t>
  </si>
  <si>
    <t>John Stuart</t>
  </si>
  <si>
    <t>e8ee54a6-cbb2-41ae-9f0a-8466022dd113</t>
  </si>
  <si>
    <t>Karen Holland</t>
  </si>
  <si>
    <t>61308186-721b-42f9-a1d9-e8aad6964184</t>
  </si>
  <si>
    <t>Dr. Matthew White</t>
  </si>
  <si>
    <t>e2fc37b6-fb61-4c24-8142-f797ea1d6acb</t>
  </si>
  <si>
    <t>Crystal Cardenas</t>
  </si>
  <si>
    <t>3e18b9f8-4b19-48f9-b89d-d4c61731aa81</t>
  </si>
  <si>
    <t>Patricia Nielsen</t>
  </si>
  <si>
    <t>0af85a31-2f67-4f94-ad53-d25dea0875f5</t>
  </si>
  <si>
    <t>Brandon Jimenez</t>
  </si>
  <si>
    <t>ca34fa9d-f9b9-4c44-871f-85ec5f24b1ae</t>
  </si>
  <si>
    <t>Jake Salazar</t>
  </si>
  <si>
    <t>68404ab8-ea72-4e1a-bd24-923d60efdb39</t>
  </si>
  <si>
    <t>Roger Shaw</t>
  </si>
  <si>
    <t>542ea962-c08a-4a55-8f98-5bb10669393e</t>
  </si>
  <si>
    <t>9785e135-0db0-4102-b0a5-270ae72c56ec</t>
  </si>
  <si>
    <t>Lisa Rodriguez</t>
  </si>
  <si>
    <t>d7dbd891-c83f-4e4e-9858-475b8f707b6d</t>
  </si>
  <si>
    <t>Matthew King</t>
  </si>
  <si>
    <t>22ff8f49-19ee-4bfe-b7eb-782bb187f1bb</t>
  </si>
  <si>
    <t>William Alvarez</t>
  </si>
  <si>
    <t>7368de28-d93a-4253-95e0-f69885062e06</t>
  </si>
  <si>
    <t>Emily Hunter</t>
  </si>
  <si>
    <t>Emily Pollard</t>
  </si>
  <si>
    <t>7aa38e5d-a35c-4288-860e-5d114bc58fbd</t>
  </si>
  <si>
    <t>Monica Ayala</t>
  </si>
  <si>
    <t>96781e53-66f1-420a-872c-dcb32e2f095a</t>
  </si>
  <si>
    <t>Patrick Clarke</t>
  </si>
  <si>
    <t>a3c9f052-ab7f-4135-84aa-b36cc7367de1</t>
  </si>
  <si>
    <t>Michael Munoz</t>
  </si>
  <si>
    <t>804cd543-42f3-4f4a-902f-dcc521caf975</t>
  </si>
  <si>
    <t>Brenda Graham</t>
  </si>
  <si>
    <t>ff88ed36-ce96-4017-ac5b-0f5347ed6d3e</t>
  </si>
  <si>
    <t>Ronnie Young</t>
  </si>
  <si>
    <t>ecc84466-073c-4d98-8b01-f714614113d5</t>
  </si>
  <si>
    <t>Maria Gonzales</t>
  </si>
  <si>
    <t>eecc6cd4-9ec1-4178-8c1f-a2c7294b4ad8</t>
  </si>
  <si>
    <t>Melissa Mason</t>
  </si>
  <si>
    <t>669b0080-2c82-4aae-8b69-5550e00ddbd8</t>
  </si>
  <si>
    <t>Shelby Brown</t>
  </si>
  <si>
    <t>f99a80dd-b9f4-4706-b8cf-68b8a6b015de</t>
  </si>
  <si>
    <t>Amber Evans</t>
  </si>
  <si>
    <t>1dc96af1-7e78-4dde-92b2-467366e80ed1</t>
  </si>
  <si>
    <t>Christine Peck</t>
  </si>
  <si>
    <t>ae5ce2db-ccb2-48ca-b0ca-3b5afb194478</t>
  </si>
  <si>
    <t>Craig Lewis</t>
  </si>
  <si>
    <t>e8f83a10-bcfb-4cd7-8f1d-d9cd149f4341</t>
  </si>
  <si>
    <t>Haley Molina</t>
  </si>
  <si>
    <t>e26daf0d-6f7f-4101-9289-5707ab339ece</t>
  </si>
  <si>
    <t>Thomas Frank</t>
  </si>
  <si>
    <t>02a30ef5-c52c-4bc4-af17-6781006cf060</t>
  </si>
  <si>
    <t>Scott Anderson</t>
  </si>
  <si>
    <t>42d5493b-41aa-4df0-aefc-05d2350b9842</t>
  </si>
  <si>
    <t>Ashley Shannon</t>
  </si>
  <si>
    <t>2ae9afc9-c3ad-4059-8333-dff3b183e76a</t>
  </si>
  <si>
    <t>Ruth Johnson</t>
  </si>
  <si>
    <t>80220063-3c01-4ea3-8f32-dbffd4b3d932</t>
  </si>
  <si>
    <t>Michelle Smith</t>
  </si>
  <si>
    <t>4e38e84a-b2a2-4845-bba5-0cd8feb53ad1</t>
  </si>
  <si>
    <t>Danielle Mitchell</t>
  </si>
  <si>
    <t>cbafc127-d1c6-43f0-9fd1-c51c84b697a5</t>
  </si>
  <si>
    <t>Nicole Lam</t>
  </si>
  <si>
    <t>7e4e66cc-ac14-4d88-9bd0-4a20445ee721</t>
  </si>
  <si>
    <t>Lori Evans</t>
  </si>
  <si>
    <t>9e6ef5a2-07c2-43bc-a775-5a7fafc046b1</t>
  </si>
  <si>
    <t>Steven Knight</t>
  </si>
  <si>
    <t>27b3c74f-fb8b-4b66-8f7a-c6651687b0ab</t>
  </si>
  <si>
    <t>Jonathan Reyes</t>
  </si>
  <si>
    <t>1da65f78-5483-44f4-974c-18a863bea7d9</t>
  </si>
  <si>
    <t>Christina Prince</t>
  </si>
  <si>
    <t>51b1b7fc-d89a-4c61-8ab0-4c689347ef13</t>
  </si>
  <si>
    <t>Kristie Sharp</t>
  </si>
  <si>
    <t>a26f3f87-4f52-4a55-a6ee-3bac89913ec1</t>
  </si>
  <si>
    <t>Kenneth Flynn</t>
  </si>
  <si>
    <t>76ca2f05-e5e2-455a-bf14-5bdf39cb6272</t>
  </si>
  <si>
    <t>Diana Powell</t>
  </si>
  <si>
    <t>52cdb429-0550-403a-af83-2831d9b275e9</t>
  </si>
  <si>
    <t>Lindsey Gross</t>
  </si>
  <si>
    <t>1e381bbf-c3bf-4138-88ff-0a2b5e5ac4a0</t>
  </si>
  <si>
    <t>Madison Savage</t>
  </si>
  <si>
    <t>a93257c1-67a6-4aa5-97cf-4ae6dfeac61f</t>
  </si>
  <si>
    <t>Michelle Payne</t>
  </si>
  <si>
    <t>d5ad05b1-9545-4123-a3bc-f9b0b5599d68</t>
  </si>
  <si>
    <t>Carolyn Bishop</t>
  </si>
  <si>
    <t>33b35ead-6b8f-4d11-826d-4d0e5e750322</t>
  </si>
  <si>
    <t>Nathaniel Huerta</t>
  </si>
  <si>
    <t>f25860ad-3a0a-4acf-aeb6-d87eda8a50c4</t>
  </si>
  <si>
    <t>Steven Berger</t>
  </si>
  <si>
    <t>b8e39080-8450-4350-a4ad-f1c7478b50d9</t>
  </si>
  <si>
    <t>Kelsey Arnold</t>
  </si>
  <si>
    <t>5aa88586-976f-4406-bc6f-6d34059c1581</t>
  </si>
  <si>
    <t>Travis Larsen</t>
  </si>
  <si>
    <t>bef4b935-2be1-4697-b434-a6d573954158</t>
  </si>
  <si>
    <t>Mrs. Susan Mclaughlin</t>
  </si>
  <si>
    <t>a46bb129-8a21-4554-be76-c32b0e6b986a</t>
  </si>
  <si>
    <t>f406e282-0ebc-4135-ac35-bb3032f320e0</t>
  </si>
  <si>
    <t>Jeffrey Osborn</t>
  </si>
  <si>
    <t>70d3a87b-6601-4bc4-ad11-65e4cc4b2738</t>
  </si>
  <si>
    <t>Tracy May</t>
  </si>
  <si>
    <t>0121eb5e-db87-48bd-ac92-f94dacd866c2</t>
  </si>
  <si>
    <t>Robert Evans</t>
  </si>
  <si>
    <t>fc17d734-9043-4c03-a97d-8d89a7261ac7</t>
  </si>
  <si>
    <t>Christine Haas</t>
  </si>
  <si>
    <t>a49ea49d-f119-4be6-9741-b6db720c604b</t>
  </si>
  <si>
    <t>Nicole Hall</t>
  </si>
  <si>
    <t>43f33b08-505e-44ab-ab40-13ce799f2b42</t>
  </si>
  <si>
    <t>Kevin Carlson</t>
  </si>
  <si>
    <t>52e6073b-e80a-423f-8e69-338994ca93eb</t>
  </si>
  <si>
    <t>Sara Johnson</t>
  </si>
  <si>
    <t>f87085a7-773f-4c44-beb3-fe4bd823a946</t>
  </si>
  <si>
    <t>Keith Washington</t>
  </si>
  <si>
    <t>473dbbcc-434c-4c89-88b3-93ee0f175ad8</t>
  </si>
  <si>
    <t>Christopher White</t>
  </si>
  <si>
    <t>2b01ee9a-5906-40e1-8871-6ad16e6408b8</t>
  </si>
  <si>
    <t>Roger Barker</t>
  </si>
  <si>
    <t>79ea6015-cb34-4e90-b30d-57fcde6e4353</t>
  </si>
  <si>
    <t>Patricia Sutton</t>
  </si>
  <si>
    <t>aff09524-d46b-48e1-aedf-cf75445139b6</t>
  </si>
  <si>
    <t>Angela Smith</t>
  </si>
  <si>
    <t>762028d3-3e01-421b-a808-a7daaacb76d8</t>
  </si>
  <si>
    <t>Michael Galloway</t>
  </si>
  <si>
    <t>ca92a377-33cb-4b79-b49e-f3f7f0495baa</t>
  </si>
  <si>
    <t>Teresa Casey</t>
  </si>
  <si>
    <t>92e6ae1f-92aa-4be6-96c2-031b02c4de72</t>
  </si>
  <si>
    <t>Alicia Smith</t>
  </si>
  <si>
    <t>23e01e30-1601-470a-9968-2d4c372cd00b</t>
  </si>
  <si>
    <t>Brooke Coleman</t>
  </si>
  <si>
    <t>1675a089-936b-4a4d-85b9-0f3faaf48fd3</t>
  </si>
  <si>
    <t>Juan Vega</t>
  </si>
  <si>
    <t>129583aa-880d-432d-8f70-ea2c22eb1ec2</t>
  </si>
  <si>
    <t>Martin Hill</t>
  </si>
  <si>
    <t>befaf39c-e490-4bc5-a76e-05825a301f03</t>
  </si>
  <si>
    <t>04110b58-96be-4a13-b729-bf25132382ca</t>
  </si>
  <si>
    <t>Robert Reeves</t>
  </si>
  <si>
    <t>92c04aa8-8a16-433e-a709-f799c004255f</t>
  </si>
  <si>
    <t>47b04338-c599-4a05-a8a4-d633f10e435e</t>
  </si>
  <si>
    <t>Sarah Anderson</t>
  </si>
  <si>
    <t>60f60d55-20fa-4cbc-89b4-94822287906f</t>
  </si>
  <si>
    <t>Zachary Austin</t>
  </si>
  <si>
    <t>05e6d9f8-1c01-41f4-a7c3-cd7e76440706</t>
  </si>
  <si>
    <t>Elizabeth Davis</t>
  </si>
  <si>
    <t>c449f9dd-8f07-4e50-a32f-591bcc0b8f4b</t>
  </si>
  <si>
    <t>Bethany Hernandez</t>
  </si>
  <si>
    <t>5319801e-5c6e-45fe-8c11-93b0bd328073</t>
  </si>
  <si>
    <t>Theresa Pena</t>
  </si>
  <si>
    <t>a7a45393-38a8-407b-80c1-8d4baa6fa9bf</t>
  </si>
  <si>
    <t>William Lopez</t>
  </si>
  <si>
    <t>2f21dd02-4a1d-424f-b25d-7915417d15b0</t>
  </si>
  <si>
    <t>David Conway</t>
  </si>
  <si>
    <t>76ee3efa-db64-4010-9857-fde2aea92625</t>
  </si>
  <si>
    <t>Michelle Chapman</t>
  </si>
  <si>
    <t>43396751-9ae5-433c-a6e8-52b373ad5132</t>
  </si>
  <si>
    <t>Mariah Freeman</t>
  </si>
  <si>
    <t>d9ffd991-6f29-46dc-a0d6-a36db007d86a</t>
  </si>
  <si>
    <t>Kristina Bailey</t>
  </si>
  <si>
    <t>794814da-b0c0-4390-a635-b5ee4df6357f</t>
  </si>
  <si>
    <t>Stephanie Taylor</t>
  </si>
  <si>
    <t>d957ffba-d65e-44c0-a1d0-1a0641fed322</t>
  </si>
  <si>
    <t>Daniel Quinn</t>
  </si>
  <si>
    <t>0acb7a60-baef-4605-9c6f-4524c69c8238</t>
  </si>
  <si>
    <t>Michael Estrada</t>
  </si>
  <si>
    <t>8cc037a9-15b4-4792-9ea9-ef9c3dc62316</t>
  </si>
  <si>
    <t>Kelly Davis</t>
  </si>
  <si>
    <t>88bb7045-124f-4d66-a6a3-9135bd2188af</t>
  </si>
  <si>
    <t>bca46129-641c-43d7-a3bf-9812da6e7980</t>
  </si>
  <si>
    <t>Desiree Oconnor</t>
  </si>
  <si>
    <t>c1f08ba8-e76a-45b5-b484-0f2f4ec9804a</t>
  </si>
  <si>
    <t>Dwayne Sutton</t>
  </si>
  <si>
    <t>c04aa64a-74d2-492f-bdf9-56a8f93dbd10</t>
  </si>
  <si>
    <t>Jessica Cortez</t>
  </si>
  <si>
    <t>635c392f-840f-41e3-8322-6e11afd0a98b</t>
  </si>
  <si>
    <t>Natalie Hall</t>
  </si>
  <si>
    <t>3621f401-8e22-422f-bfad-f9681c54f891</t>
  </si>
  <si>
    <t>Ashley Murphy</t>
  </si>
  <si>
    <t>53e7ce56-2846-4279-a347-eadd165698e5</t>
  </si>
  <si>
    <t>Julia Richardson</t>
  </si>
  <si>
    <t>21aa3038-72b9-4f42-910d-39c307a44850</t>
  </si>
  <si>
    <t>Jose Thornton</t>
  </si>
  <si>
    <t>fed08634-2c32-4678-9ac7-16ef3d61095f</t>
  </si>
  <si>
    <t>Samantha Adams</t>
  </si>
  <si>
    <t>780671d0-0dbb-42ce-beef-ad28eb30a1e8</t>
  </si>
  <si>
    <t>Lauren Conrad</t>
  </si>
  <si>
    <t>5480bfa3-a694-43cd-a27c-d879a61aee35</t>
  </si>
  <si>
    <t>Teresa Clark</t>
  </si>
  <si>
    <t>1fa98653-90ae-43b3-bc7d-0e47c22054c1</t>
  </si>
  <si>
    <t>Keith Harmon</t>
  </si>
  <si>
    <t>dd6221a9-d320-4654-8f9f-ece2983e9afa</t>
  </si>
  <si>
    <t>Jamie Olsen</t>
  </si>
  <si>
    <t>71235513-38b8-4116-9570-769e0bb8fdc6</t>
  </si>
  <si>
    <t>Bailey Miller</t>
  </si>
  <si>
    <t>2c646767-0ec9-4834-9959-bffffc2198b9</t>
  </si>
  <si>
    <t>Kristy Reed</t>
  </si>
  <si>
    <t>3c9f2487-417e-4392-8274-4d9acebb375c</t>
  </si>
  <si>
    <t>Sarah Powell</t>
  </si>
  <si>
    <t>5e6f4b1a-8ec5-4ee1-b5a5-c14875fa2063</t>
  </si>
  <si>
    <t>Jennifer Campbell</t>
  </si>
  <si>
    <t>d08688f1-1281-4e61-9d77-f732e3634dd3</t>
  </si>
  <si>
    <t>Sean Warner</t>
  </si>
  <si>
    <t>6c227bd6-9149-4591-ac2c-15b4764d901e</t>
  </si>
  <si>
    <t>George Simon</t>
  </si>
  <si>
    <t>5965a406-74ce-4536-85ab-14f3cdb62354</t>
  </si>
  <si>
    <t>Ann Williams</t>
  </si>
  <si>
    <t>67306474-4cd3-4964-a6cb-726792829507</t>
  </si>
  <si>
    <t>Dr. Rebecca Roach MD</t>
  </si>
  <si>
    <t>38232f13-79a0-49e9-b1da-5312bcc2b2d5</t>
  </si>
  <si>
    <t>Paul Vasquez</t>
  </si>
  <si>
    <t>ddf69bf9-ef34-46d2-a484-9ceea61bc4cf</t>
  </si>
  <si>
    <t>Richard Miller</t>
  </si>
  <si>
    <t>4ab483b0-7f68-40a5-b161-da6e5f48bc0e</t>
  </si>
  <si>
    <t>Joyce Griffin</t>
  </si>
  <si>
    <t>d1fc8adc-8384-4a44-b85b-5b8574bb0eb5</t>
  </si>
  <si>
    <t>Matthew Sawyer</t>
  </si>
  <si>
    <t>b9ea00a7-851a-40ff-afc9-61da68b11f25</t>
  </si>
  <si>
    <t>John Lawson</t>
  </si>
  <si>
    <t>48f91504-82db-403b-a1c6-25e4f2174efb</t>
  </si>
  <si>
    <t>Annette Nguyen</t>
  </si>
  <si>
    <t>1659c900-2acc-4583-934d-41a7f1bbee37</t>
  </si>
  <si>
    <t>Denise Miles</t>
  </si>
  <si>
    <t>7d39afa0-2815-460f-9faf-bf394cca56b2</t>
  </si>
  <si>
    <t>Jeremy Wilson</t>
  </si>
  <si>
    <t>7a48be15-d403-4577-a0f4-f051918afc6d</t>
  </si>
  <si>
    <t>Stephanie Rhodes</t>
  </si>
  <si>
    <t>7101a7cb-b24f-42a1-8533-c20c2b889203</t>
  </si>
  <si>
    <t>Charles Flynn</t>
  </si>
  <si>
    <t>70a8f531-a675-4412-b0f5-76dfc2afd7d1</t>
  </si>
  <si>
    <t>c6f923f0-710e-4f80-b4ff-2a7dc8efab0e</t>
  </si>
  <si>
    <t>Madison Eaton</t>
  </si>
  <si>
    <t>4ea3aca0-e08c-4d3c-b616-3e8e635ee3e2</t>
  </si>
  <si>
    <t>03864e41-fac7-45c1-8504-d8925bb0a90e</t>
  </si>
  <si>
    <t>Miranda Baldwin</t>
  </si>
  <si>
    <t>e70eb941-bf90-4efc-9c58-9f98e006b8db</t>
  </si>
  <si>
    <t>Kelly Higgins</t>
  </si>
  <si>
    <t>d48193db-8c75-486a-bfd5-e019cc23bd0b</t>
  </si>
  <si>
    <t>Daniel Garcia</t>
  </si>
  <si>
    <t>3966158f-3e97-45b8-9b34-f6bec0f3cd38</t>
  </si>
  <si>
    <t>Eric Hudson</t>
  </si>
  <si>
    <t>decba3bb-05d8-4275-b168-ac9b3d8476b6</t>
  </si>
  <si>
    <t>Amy Yang</t>
  </si>
  <si>
    <t>a8a0268b-7fd8-4009-adec-358f58cdf0b0</t>
  </si>
  <si>
    <t>Jennifer Stewart</t>
  </si>
  <si>
    <t>Teresa Graves</t>
  </si>
  <si>
    <t>6737a182-f5de-4c7f-bce5-fbfe9bc20644</t>
  </si>
  <si>
    <t>Tara Collins</t>
  </si>
  <si>
    <t>d6baabc8-7068-44c8-99ab-ef1efa9705c4</t>
  </si>
  <si>
    <t>Joshua Duncan</t>
  </si>
  <si>
    <t>9f4ec84c-a3ee-482e-8ce8-30bb056cccbf</t>
  </si>
  <si>
    <t>Emily Harrison</t>
  </si>
  <si>
    <t>845918fd-fcd1-44f6-b5bc-e5f24dbaefe4</t>
  </si>
  <si>
    <t>Jason Mcguire</t>
  </si>
  <si>
    <t>d51e8b8a-de22-4542-99dc-716a89f0fd6c</t>
  </si>
  <si>
    <t>Michael Ellis</t>
  </si>
  <si>
    <t>88fb9f81-7560-4a93-8132-5d5f816a1ecf</t>
  </si>
  <si>
    <t>Sherry Rogers</t>
  </si>
  <si>
    <t>0e40044c-f271-45fd-911e-08247dab1655</t>
  </si>
  <si>
    <t>Bethany Robinson</t>
  </si>
  <si>
    <t>571ef0cc-8e9d-4d38-81ba-728803248501</t>
  </si>
  <si>
    <t>Matthew Thompson</t>
  </si>
  <si>
    <t>a359cf9e-0659-4b11-b07f-74a6c83e5c34</t>
  </si>
  <si>
    <t>Christine Johnson</t>
  </si>
  <si>
    <t>9adc827c-6822-4d46-be6d-953757800562</t>
  </si>
  <si>
    <t>Erika Rodriguez</t>
  </si>
  <si>
    <t>0ae7d98e-9675-4dd6-8da0-0438ee46e534</t>
  </si>
  <si>
    <t>Cathy Perez</t>
  </si>
  <si>
    <t>0c8b3052-a030-4cd3-8054-1c5a3caef0a8</t>
  </si>
  <si>
    <t>Stephen Williams</t>
  </si>
  <si>
    <t>0722702b-73ca-4fa2-939e-60601d9db92c</t>
  </si>
  <si>
    <t>Michael Franklin</t>
  </si>
  <si>
    <t>e8a9c6c2-c1dd-412b-a698-6903e731e747</t>
  </si>
  <si>
    <t>Carolyn Wright</t>
  </si>
  <si>
    <t>bc61b49c-891d-4057-b231-51fb15b8a792</t>
  </si>
  <si>
    <t>Blake Flores</t>
  </si>
  <si>
    <t>4cb742ad-141d-420c-b662-d904088a2e2e</t>
  </si>
  <si>
    <t>Caleb Sandoval</t>
  </si>
  <si>
    <t>052bdeeb-9dc4-4133-9472-00a32aeb866b</t>
  </si>
  <si>
    <t>Andrew Morse</t>
  </si>
  <si>
    <t>6772d6ec-281a-4a52-bcb3-b652249b69b8</t>
  </si>
  <si>
    <t>Stephen Franco</t>
  </si>
  <si>
    <t>beb0c124-0bb9-4c21-b17f-a440e00e647c</t>
  </si>
  <si>
    <t>053b75a2-028f-43c1-ba31-379d63bd369b</t>
  </si>
  <si>
    <t>c11a348f-21a1-4a74-b411-0fa0e3d63494</t>
  </si>
  <si>
    <t>Zachary Sanchez</t>
  </si>
  <si>
    <t>3a5c6b8b-f7d4-44bb-b9eb-03b664f2a17a</t>
  </si>
  <si>
    <t>Margaret West</t>
  </si>
  <si>
    <t>753eeca1-aa95-412c-a7c1-6ddf8bc19b63</t>
  </si>
  <si>
    <t>Cory Norris</t>
  </si>
  <si>
    <t>Candice Cunningham</t>
  </si>
  <si>
    <t>cf52c85c-37d1-4fa7-b84b-e8805ca8392b</t>
  </si>
  <si>
    <t>Edgar Christensen</t>
  </si>
  <si>
    <t>e55402ea-7fe6-4d46-844d-deedef165f39</t>
  </si>
  <si>
    <t>Christopher Brewer</t>
  </si>
  <si>
    <t>69fa1db4-d3a0-48ed-bc5c-0299c541314f</t>
  </si>
  <si>
    <t>Mr. Shane Moody</t>
  </si>
  <si>
    <t>2d5d1cf8-4ad3-4e49-ad01-bfd41976cb5d</t>
  </si>
  <si>
    <t>deedadec-fd0b-467f-9651-4ba69209b632</t>
  </si>
  <si>
    <t>Taylor Allen</t>
  </si>
  <si>
    <t>c8b42d5d-9a17-4f54-bf3f-0ee0a93a9261</t>
  </si>
  <si>
    <t>Jonathan Webb</t>
  </si>
  <si>
    <t>94dc758e-e779-4f7b-8b3d-08838149aae6</t>
  </si>
  <si>
    <t>Jacob Chapman</t>
  </si>
  <si>
    <t>6e44188f-bc8d-4eaa-8f3d-485090abe005</t>
  </si>
  <si>
    <t>Linda Barker</t>
  </si>
  <si>
    <t>163ad171-b815-471c-a2fa-d735338c4ee9</t>
  </si>
  <si>
    <t>Jessica Byrd</t>
  </si>
  <si>
    <t>6c777f85-b53b-4303-877f-b215b9adc85b</t>
  </si>
  <si>
    <t>Mark Perez</t>
  </si>
  <si>
    <t>ab3798df-f3a7-4266-97c4-89801a2e2f31</t>
  </si>
  <si>
    <t>5b52227f-de44-4724-bd63-9f66d49e1026</t>
  </si>
  <si>
    <t>John Wilson</t>
  </si>
  <si>
    <t>2615bf5a-d4d1-4767-b5f4-f0c0e4cbe8e7</t>
  </si>
  <si>
    <t>Megan Diaz</t>
  </si>
  <si>
    <t>1cc9ecee-c304-4421-812d-089187600c38</t>
  </si>
  <si>
    <t>Tammy Brewer</t>
  </si>
  <si>
    <t>aabe08f0-7637-4db2-95c9-a444ac57394d</t>
  </si>
  <si>
    <t>cb0babc3-7590-493e-8614-f791ea327274</t>
  </si>
  <si>
    <t>edd0f0b3-b8fe-42ef-88ec-94e7c0ae6b17</t>
  </si>
  <si>
    <t>Lisa Garcia</t>
  </si>
  <si>
    <t>bf6e6213-6311-4fad-94d2-12b021ead7a7</t>
  </si>
  <si>
    <t>Alexander Flowers</t>
  </si>
  <si>
    <t>f83f1b1e-aba4-4669-861d-e395ec53bbd6</t>
  </si>
  <si>
    <t>Steven Gill</t>
  </si>
  <si>
    <t>c71ad9d5-497b-46b9-b18f-63baccec18f5</t>
  </si>
  <si>
    <t>Julia Garcia</t>
  </si>
  <si>
    <t>5fe3b3c2-725b-45d7-a887-ed2e7e1009f0</t>
  </si>
  <si>
    <t>Joseph Thomas</t>
  </si>
  <si>
    <t>9603ffa6-b1a9-4d05-b37b-49e9cbbd5e6b</t>
  </si>
  <si>
    <t>Steven Greene</t>
  </si>
  <si>
    <t>9f396ae9-9ae5-436d-8a43-eb3cde4e8588</t>
  </si>
  <si>
    <t>Diana Li</t>
  </si>
  <si>
    <t>a51f4bf9-115f-4876-bebb-9acbe0c337a9</t>
  </si>
  <si>
    <t>Stephanie Gray</t>
  </si>
  <si>
    <t>baa3d091-0970-48ce-aead-75a5e1878b82</t>
  </si>
  <si>
    <t>Stacy Cohen</t>
  </si>
  <si>
    <t>7b2228df-292d-48b1-9264-be245321abcd</t>
  </si>
  <si>
    <t>b2dd1300-49a7-4904-9d26-3c9af843ba30</t>
  </si>
  <si>
    <t>David Jackson</t>
  </si>
  <si>
    <t>dcf5081a-5fd0-4256-b37d-7a2b250470e9</t>
  </si>
  <si>
    <t>f05c19e0-dba1-4a3b-aa8f-6ab7680cbe79</t>
  </si>
  <si>
    <t>Anthony Davis</t>
  </si>
  <si>
    <t>66a2405b-c91f-429f-a897-f733a88c59e8</t>
  </si>
  <si>
    <t>Jordan Wallace</t>
  </si>
  <si>
    <t>c8dfbc46-0a15-42aa-9d6e-791865ddb857</t>
  </si>
  <si>
    <t>Christopher Chambers</t>
  </si>
  <si>
    <t>486ffb13-88f0-4feb-b104-b2355598e1ba</t>
  </si>
  <si>
    <t>Martin Hopkins</t>
  </si>
  <si>
    <t>8f537fe4-e2d6-491a-8a4a-05e2ca1a0cba</t>
  </si>
  <si>
    <t>Joshua Munoz</t>
  </si>
  <si>
    <t>Katherine Johnston</t>
  </si>
  <si>
    <t>44b3eb19-f70a-4dbf-aa8a-09a04d8f155b</t>
  </si>
  <si>
    <t>Nicole Murphy</t>
  </si>
  <si>
    <t>fecd402f-f15c-4a53-ab31-a662b9981233</t>
  </si>
  <si>
    <t>Christopher Hays</t>
  </si>
  <si>
    <t>7b4159b4-9d7c-4b57-b522-6c54a02cb314</t>
  </si>
  <si>
    <t>Alex Kirk</t>
  </si>
  <si>
    <t>5f169b03-33d0-4b65-abd5-086dbc1ad7b8</t>
  </si>
  <si>
    <t>Ashley Garcia</t>
  </si>
  <si>
    <t>c3c9c924-a751-4e46-a2fc-f2ed6cc279f2</t>
  </si>
  <si>
    <t>Dr. Gregory Dixon</t>
  </si>
  <si>
    <t>563df4a4-e848-4963-ae7a-914527a3262c</t>
  </si>
  <si>
    <t>William Watts</t>
  </si>
  <si>
    <t>9ff780cf-cae4-43e4-a380-441dc5633c5a</t>
  </si>
  <si>
    <t>Melanie Hernandez</t>
  </si>
  <si>
    <t>56693380-3589-4711-8ba5-454101f6f56a</t>
  </si>
  <si>
    <t>Kayla Obrien</t>
  </si>
  <si>
    <t>0043fd82-7169-4577-9cae-8bb24feabf3f</t>
  </si>
  <si>
    <t>Eric Lyons</t>
  </si>
  <si>
    <t>f223b60f-acc2-4924-b0be-dbc7bcad9ec3</t>
  </si>
  <si>
    <t>Larry Moore</t>
  </si>
  <si>
    <t>0de11a8f-f448-4301-81f9-71bb7c936edc</t>
  </si>
  <si>
    <t>b750927f-d0ba-4751-aa06-aa6941cf9017</t>
  </si>
  <si>
    <t>Ann Henry</t>
  </si>
  <si>
    <t>f6e9d1aa-a4d0-4ac5-858e-995f88273824</t>
  </si>
  <si>
    <t>Jimmy Doyle</t>
  </si>
  <si>
    <t>f04e5498-9e0f-4da7-b7c1-a220933c6c83</t>
  </si>
  <si>
    <t>Timothy Griffin</t>
  </si>
  <si>
    <t>59d0d40a-e1b6-4557-b8fe-f1f2c74647f9</t>
  </si>
  <si>
    <t>Justin Briggs</t>
  </si>
  <si>
    <t>3dc5d22f-5953-491d-9c5b-a178bd548f8a</t>
  </si>
  <si>
    <t>Eric Stewart</t>
  </si>
  <si>
    <t>4d106b6e-02b5-4375-981f-44274c9a4eb0</t>
  </si>
  <si>
    <t>Judith Ho</t>
  </si>
  <si>
    <t>1dcd673b-459e-4409-9486-3bc5098d205f</t>
  </si>
  <si>
    <t>b3ce225a-a14f-4ec7-9f7b-647ae197593d</t>
  </si>
  <si>
    <t>Briana Green</t>
  </si>
  <si>
    <t>5a21124f-037e-427e-b11d-30b8cc7e688a</t>
  </si>
  <si>
    <t>Katelyn Lawrence</t>
  </si>
  <si>
    <t>09401725-c2ce-43cb-ac84-766c48be1617</t>
  </si>
  <si>
    <t>George Mccormick</t>
  </si>
  <si>
    <t>87da7f0a-296a-4886-8f37-dcba0b44fd03</t>
  </si>
  <si>
    <t>David Estrada</t>
  </si>
  <si>
    <t>afa3a4ac-7421-4882-b249-a53b67159cde</t>
  </si>
  <si>
    <t>Elizabeth Johnson</t>
  </si>
  <si>
    <t>cc947995-2c5c-41bd-8fb1-e2dbacc556f2</t>
  </si>
  <si>
    <t>Frank Moreno</t>
  </si>
  <si>
    <t>e4e0deea-f20e-429b-ad7b-52aa09285a4a</t>
  </si>
  <si>
    <t>Roy Maldonado</t>
  </si>
  <si>
    <t>0a33554f-4312-4133-8c43-c92bc8f5f5d4</t>
  </si>
  <si>
    <t>Alyssa Johnson</t>
  </si>
  <si>
    <t>8aa2611b-c26a-4cb7-beb9-5b890bfea821</t>
  </si>
  <si>
    <t>Mariah Gutierrez</t>
  </si>
  <si>
    <t>2f5bc161-2825-48e4-8418-629cfe772734</t>
  </si>
  <si>
    <t>Alexis Warren</t>
  </si>
  <si>
    <t>d51e830c-7c48-4d1d-8a5b-762b23b2e0b5</t>
  </si>
  <si>
    <t>Kayla Vang</t>
  </si>
  <si>
    <t>ac88870d-ed2d-4e66-aa1c-95cf25ef9911</t>
  </si>
  <si>
    <t>Joshua Mcintosh</t>
  </si>
  <si>
    <t>27d557bf-aa05-478b-83eb-83018cda4875</t>
  </si>
  <si>
    <t>Stephanie Morris</t>
  </si>
  <si>
    <t>0fe10a9c-20cf-426c-803f-d0d87c55c043</t>
  </si>
  <si>
    <t>Daniel Ruiz</t>
  </si>
  <si>
    <t>4fa13c16-4044-45f3-a37a-09c2d97a58e6</t>
  </si>
  <si>
    <t>Ryan Cooper</t>
  </si>
  <si>
    <t>d80c7e69-c593-403d-89f3-3e9c2561dfba</t>
  </si>
  <si>
    <t>Shane Ritter</t>
  </si>
  <si>
    <t>6b0135a5-a9c3-4ecf-a813-a29247cf08a4</t>
  </si>
  <si>
    <t>Tiffany Rogers</t>
  </si>
  <si>
    <t>7306a48c-5bf3-41e9-b6c1-a66b11a24409</t>
  </si>
  <si>
    <t>Debra Blanchard</t>
  </si>
  <si>
    <t>1cd79c60-8f64-4b23-8e32-53e27d530008</t>
  </si>
  <si>
    <t>Brian Fields</t>
  </si>
  <si>
    <t>6f57d651-bc1a-4ffe-86ed-da1fa13f1279</t>
  </si>
  <si>
    <t>Anthony Barron</t>
  </si>
  <si>
    <t>f50a0a1b-b733-43ba-bca5-515a2700eb9e</t>
  </si>
  <si>
    <t>Gregory Cruz</t>
  </si>
  <si>
    <t>f7327810-ba3c-4e14-b0c9-0b87700a24ca</t>
  </si>
  <si>
    <t>Nathan Pruitt</t>
  </si>
  <si>
    <t>7c6e1eb8-f710-4d67-8c29-9b565317ea12</t>
  </si>
  <si>
    <t>Stephanie Stone</t>
  </si>
  <si>
    <t>da3df438-b1ee-4370-ad6b-26b8db109228</t>
  </si>
  <si>
    <t>Anthony Hoffman</t>
  </si>
  <si>
    <t>6f00a040-af93-49fb-9bf3-536b0a3c3d2c</t>
  </si>
  <si>
    <t>Daniel Rose</t>
  </si>
  <si>
    <t>b761f82d-5f95-4967-af3b-2e19813188b0</t>
  </si>
  <si>
    <t>Gerald Herrera</t>
  </si>
  <si>
    <t>87f21257-6d73-4a01-869b-9239645a3eae</t>
  </si>
  <si>
    <t>Edward Richards</t>
  </si>
  <si>
    <t>594efe86-957d-4c75-844e-ec61149993fc</t>
  </si>
  <si>
    <t>Courtney Benton</t>
  </si>
  <si>
    <t>6a53e8ea-4e5b-4792-997b-aefbb9f84816</t>
  </si>
  <si>
    <t>Timothy Stevenson</t>
  </si>
  <si>
    <t>9eca9cda-1773-409f-93e2-ba186620de5a</t>
  </si>
  <si>
    <t>Ashley Johnson</t>
  </si>
  <si>
    <t>31965d04-6eca-498b-bbe2-97590e8da66a</t>
  </si>
  <si>
    <t>0a25bcf6-875d-4267-aa97-1f9eb8c0952c</t>
  </si>
  <si>
    <t>Molly Matthews</t>
  </si>
  <si>
    <t>3f0d2bb0-7ada-4a24-98a6-603fb7a41629</t>
  </si>
  <si>
    <t>Jamie Robles</t>
  </si>
  <si>
    <t>9a448c95-e6ee-4268-8a92-c46e31fc05bf</t>
  </si>
  <si>
    <t>Connie Coleman</t>
  </si>
  <si>
    <t>f32c5d4e-121b-4fdd-9000-45fea8c9b867</t>
  </si>
  <si>
    <t>Kimberly Le</t>
  </si>
  <si>
    <t>cbaab42f-2a45-4282-9812-58b11a6b4bb7</t>
  </si>
  <si>
    <t>Michelle Kemp</t>
  </si>
  <si>
    <t>0fb6fb19-2bc4-48c7-b8ac-f5beb8c999ea</t>
  </si>
  <si>
    <t>Justin Casey</t>
  </si>
  <si>
    <t>45d503a3-4f52-4fe9-b323-57fe512af5cb</t>
  </si>
  <si>
    <t>Crystal Combs</t>
  </si>
  <si>
    <t>e09b187c-57cb-42f0-b5c0-c866b4b1e6de</t>
  </si>
  <si>
    <t>Lindsey Thomas</t>
  </si>
  <si>
    <t>d28b5507-56d1-4788-855b-7bc4c5cb2903</t>
  </si>
  <si>
    <t>Stephen Rose</t>
  </si>
  <si>
    <t>94c357bd-4292-4c85-9ddb-1fc1df967a2b</t>
  </si>
  <si>
    <t>Kelly Martin</t>
  </si>
  <si>
    <t>1aacf26d-3e14-47ff-8068-7e31f89418fa</t>
  </si>
  <si>
    <t>edd3a14c-f716-465a-9159-f2ac49ae0507</t>
  </si>
  <si>
    <t>Julia Ford</t>
  </si>
  <si>
    <t>eb1756e1-294d-46db-bbb9-af217479b742</t>
  </si>
  <si>
    <t>Sherry Johnson</t>
  </si>
  <si>
    <t>4f639a30-1ae1-4bef-b369-db4a5a8c5e7c</t>
  </si>
  <si>
    <t>Jesse Gutierrez</t>
  </si>
  <si>
    <t>c154571b-81fb-4a98-9a89-69e81c15bec8</t>
  </si>
  <si>
    <t>Judith Dunn</t>
  </si>
  <si>
    <t>4920b118-4fde-47a8-9481-251ee0287712</t>
  </si>
  <si>
    <t>Susan Estrada</t>
  </si>
  <si>
    <t>64e0d515-4e03-4d90-ab43-e4f01b33f46b</t>
  </si>
  <si>
    <t>Heather Sexton</t>
  </si>
  <si>
    <t>0f2e216c-2465-4d0e-849a-ea8a1b4db1d6</t>
  </si>
  <si>
    <t>2203c376-d9bd-404d-8783-146c493ffa41</t>
  </si>
  <si>
    <t>Deanna Koch</t>
  </si>
  <si>
    <t>22ed6fee-52cb-4e43-a82a-546229aab296</t>
  </si>
  <si>
    <t>Paul Gonzalez</t>
  </si>
  <si>
    <t>49c9b377-39db-4635-b8f8-cc6739bee04c</t>
  </si>
  <si>
    <t>df5b017a-e508-47a0-afea-c4452053c63c</t>
  </si>
  <si>
    <t>89eb9d31-e347-47fe-8351-d69a833f3863</t>
  </si>
  <si>
    <t>Alan Hensley</t>
  </si>
  <si>
    <t>8b919f40-cf47-4b96-9848-831fc2cf03f2</t>
  </si>
  <si>
    <t>Fernando Adams</t>
  </si>
  <si>
    <t>a6a92342-4ea0-485f-931e-60a33228a6fa</t>
  </si>
  <si>
    <t>Justin Sims</t>
  </si>
  <si>
    <t>f28bc9b0-5533-4635-9dee-74000c95e28b</t>
  </si>
  <si>
    <t>92c7facc-a5a4-43ae-ae2a-0b83f9e5dcd6</t>
  </si>
  <si>
    <t>Anna Hunter</t>
  </si>
  <si>
    <t>d3614c8c-319d-437a-bc2b-fc1be6d6a50f</t>
  </si>
  <si>
    <t>John Patton</t>
  </si>
  <si>
    <t>3dc57b7f-08b9-4c74-b739-127adcd12795</t>
  </si>
  <si>
    <t>Margaret Hull</t>
  </si>
  <si>
    <t>1d456b81-536c-4770-b47a-c09f833867eb</t>
  </si>
  <si>
    <t>faca7100-9122-4c24-89ab-19e8456330c5</t>
  </si>
  <si>
    <t>Michele Carroll</t>
  </si>
  <si>
    <t>2d5a4a5b-edba-4db8-b2fe-9127d20d0bc5</t>
  </si>
  <si>
    <t>Steve Hernandez</t>
  </si>
  <si>
    <t>feda60cf-16cc-407b-9df7-ddc50640c88c</t>
  </si>
  <si>
    <t>77cec857-315a-4762-a10e-5b585ae3514d</t>
  </si>
  <si>
    <t>Allison Allen</t>
  </si>
  <si>
    <t>486dcdcf-8de7-4e5f-9d63-fcee5c5e7fcd</t>
  </si>
  <si>
    <t>Jose Williams</t>
  </si>
  <si>
    <t>8a39165b-0944-4634-9951-48c733a5ed40</t>
  </si>
  <si>
    <t>Miss Ellen Lopez DDS</t>
  </si>
  <si>
    <t>953c4629-8127-4632-9d56-16377250f856</t>
  </si>
  <si>
    <t>Jane Brady</t>
  </si>
  <si>
    <t>6c9886b0-4721-4900-9755-7b4797cfacfb</t>
  </si>
  <si>
    <t>Amber Morris</t>
  </si>
  <si>
    <t>8554022a-58b3-4bf6-9b00-0f539d363f73</t>
  </si>
  <si>
    <t>Stephanie Lee</t>
  </si>
  <si>
    <t>113053d7-8253-4ba0-8437-fc5d10334826</t>
  </si>
  <si>
    <t>Jonathan Manning</t>
  </si>
  <si>
    <t>d46c8371-6059-4830-8472-13dc19d2b334</t>
  </si>
  <si>
    <t>Abigail Pham</t>
  </si>
  <si>
    <t>William Hart</t>
  </si>
  <si>
    <t>bff51b0f-2f33-44e4-9fb2-c454b894de0b</t>
  </si>
  <si>
    <t>Darrell Novak</t>
  </si>
  <si>
    <t>1ec4dd7e-b3a4-494a-92bc-ca9bc7e99449</t>
  </si>
  <si>
    <t>Dr. Tamara Aguilar</t>
  </si>
  <si>
    <t>fdb5222a-2bb3-4b74-a9e8-b0864176cc3f</t>
  </si>
  <si>
    <t>Steven Gray</t>
  </si>
  <si>
    <t>37484e28-ec3e-49db-abc7-cbb196a6036d</t>
  </si>
  <si>
    <t>Miss Brenda Smith DDS</t>
  </si>
  <si>
    <t>53e1cbf1-2fc2-4921-89ff-70854445e7ec</t>
  </si>
  <si>
    <t>Ann Wilkinson</t>
  </si>
  <si>
    <t>dcdd7662-0c36-496c-baee-7312aabf46a5</t>
  </si>
  <si>
    <t>Elaine Sanchez</t>
  </si>
  <si>
    <t>9b3a3e40-b6bd-412e-abcc-5a1ee04001fc</t>
  </si>
  <si>
    <t>Michael Mills</t>
  </si>
  <si>
    <t>Nathan Schroeder</t>
  </si>
  <si>
    <t>479d088c-20e0-40cb-855a-5f1caf488b59</t>
  </si>
  <si>
    <t>Jeffrey Bryant</t>
  </si>
  <si>
    <t>446584bf-52a5-44f1-b610-05a4d1a59ecd</t>
  </si>
  <si>
    <t>Daniel Vega</t>
  </si>
  <si>
    <t>3d8bcd2a-0309-48d0-a94d-411cf2872f9c</t>
  </si>
  <si>
    <t>d4bb694f-5ddb-4727-ba9e-5a5ac366cfb5</t>
  </si>
  <si>
    <t>Melissa Lang</t>
  </si>
  <si>
    <t>d3e70c54-6b3e-4015-a9a0-2b211c8d4698</t>
  </si>
  <si>
    <t>Crystal Wong</t>
  </si>
  <si>
    <t>c7e6dda3-4a1d-44cc-a1fe-d453d62d1169</t>
  </si>
  <si>
    <t>Stephen Greene</t>
  </si>
  <si>
    <t>c5978ea6-9b59-46d1-9d05-2eae3501fd6e</t>
  </si>
  <si>
    <t>Tammy Porter</t>
  </si>
  <si>
    <t>e0c26a73-d924-4437-9d9d-3b32c2b5d345</t>
  </si>
  <si>
    <t>Jordan Cooper</t>
  </si>
  <si>
    <t>74b9c143-a630-411d-a9d8-b87f22ca3378</t>
  </si>
  <si>
    <t>Jerry Harris</t>
  </si>
  <si>
    <t>0e251194-50fd-4740-9244-17c5060d9a2f</t>
  </si>
  <si>
    <t>Steven Fletcher</t>
  </si>
  <si>
    <t>ebe65524-524f-487a-aaa1-75f8291b5490</t>
  </si>
  <si>
    <t>Cassandra Murillo</t>
  </si>
  <si>
    <t>7dd3344b-429d-46ce-8dcb-420e76b24d4d</t>
  </si>
  <si>
    <t>Jennifer Velez</t>
  </si>
  <si>
    <t>909d38a1-d6a9-467d-889a-1399f8c6372c</t>
  </si>
  <si>
    <t>Brenda Brooks</t>
  </si>
  <si>
    <t>377d55e2-052d-4793-9973-018dc707958b</t>
  </si>
  <si>
    <t>Dr. Brett Weber</t>
  </si>
  <si>
    <t>de77ecd0-6cd7-43f0-8e0a-6955ba9ad6b0</t>
  </si>
  <si>
    <t>Angela Williams</t>
  </si>
  <si>
    <t>d3ef463e-b78b-4940-b316-c81fa45e7b33</t>
  </si>
  <si>
    <t>Jeremy Whitehead</t>
  </si>
  <si>
    <t>b592f75a-e32f-411a-8e51-e19e9b972088</t>
  </si>
  <si>
    <t>Carl Johnston</t>
  </si>
  <si>
    <t>03659f3f-e9e7-4655-9028-603aedef36a7</t>
  </si>
  <si>
    <t>Ashley Scott</t>
  </si>
  <si>
    <t>59ab7033-4b5b-4282-bbb7-6424409082c5</t>
  </si>
  <si>
    <t>David Esparza</t>
  </si>
  <si>
    <t>a46e2d88-88ab-4d74-a494-cc7506491bcf</t>
  </si>
  <si>
    <t>Larry Watson</t>
  </si>
  <si>
    <t>7d3fea60-fa81-43dc-943e-757e6a86e8dd</t>
  </si>
  <si>
    <t>Elizabeth Jackson</t>
  </si>
  <si>
    <t>0f6aa03c-94bc-4f34-8fe2-9e41e9b76b6a</t>
  </si>
  <si>
    <t>Paul Graves</t>
  </si>
  <si>
    <t>798fea0d-7046-47dd-9924-bf10cdc7a9fa</t>
  </si>
  <si>
    <t>David Ayers</t>
  </si>
  <si>
    <t>4c86c430-caf0-4735-8d72-649d12584973</t>
  </si>
  <si>
    <t>Kelsey Williams</t>
  </si>
  <si>
    <t>fe7dfa78-ebe1-4d96-9309-d85066288a63</t>
  </si>
  <si>
    <t>Kenneth Rogers</t>
  </si>
  <si>
    <t>d6fc588d-c35c-4477-9ba7-dd1023aa2103</t>
  </si>
  <si>
    <t>Rebecca Burnett</t>
  </si>
  <si>
    <t>Mark Higgins</t>
  </si>
  <si>
    <t>b8ca63f3-92eb-4602-a3e4-0d388d649fc3</t>
  </si>
  <si>
    <t>Kimberly Rodgers</t>
  </si>
  <si>
    <t>41ab8e16-7d0e-47d0-a546-08314c418492</t>
  </si>
  <si>
    <t>Paul Bonilla</t>
  </si>
  <si>
    <t>1e31d9be-e8bd-4a24-b705-dc0e50284061</t>
  </si>
  <si>
    <t>Ashley Frey</t>
  </si>
  <si>
    <t>3a35b572-8657-4d32-b5d1-3ce9b28e6563</t>
  </si>
  <si>
    <t>Cheryl Stephenson</t>
  </si>
  <si>
    <t>be130a3b-ef98-4bbb-bc02-24034433eaad</t>
  </si>
  <si>
    <t>Juan Summers</t>
  </si>
  <si>
    <t>a5e404a6-2926-4457-aa6d-2aef3b53b9f5</t>
  </si>
  <si>
    <t>Rebecca Brewer</t>
  </si>
  <si>
    <t>b9bea59a-7061-40fa-a709-1101ee3683c6</t>
  </si>
  <si>
    <t>Lisa Benitez</t>
  </si>
  <si>
    <t>cf7f2d69-a061-454f-a18c-c35850b1674d</t>
  </si>
  <si>
    <t>Nichole Miller</t>
  </si>
  <si>
    <t>cf04a933-9e1c-44d9-952d-40543e89c5bc</t>
  </si>
  <si>
    <t>Roger Allen</t>
  </si>
  <si>
    <t>5d9e2c54-cab8-415a-ab1b-c3cfe9699d62</t>
  </si>
  <si>
    <t>Dr. Brianna Vasquez</t>
  </si>
  <si>
    <t>6ab662ef-8db7-4ce5-a52d-de0569e8c1bd</t>
  </si>
  <si>
    <t>Christina Turner</t>
  </si>
  <si>
    <t>1d2dfbd7-be82-4501-aab5-591efcdc3b1d</t>
  </si>
  <si>
    <t>Kathy Morgan</t>
  </si>
  <si>
    <t>315365ac-19b1-4f1b-8971-d6ce8f9a668a</t>
  </si>
  <si>
    <t>Kelly Stein</t>
  </si>
  <si>
    <t>ebb21dd6-d5d7-4b61-826b-7860a5bd52bf</t>
  </si>
  <si>
    <t>Laura Bell</t>
  </si>
  <si>
    <t>ed17478e-2d65-4694-9a1e-8efc8ac9c920</t>
  </si>
  <si>
    <t>Shelby Lewis</t>
  </si>
  <si>
    <t>f081417b-7161-4702-b0b2-6ec59f94b333</t>
  </si>
  <si>
    <t>Yvonne Perkins</t>
  </si>
  <si>
    <t>e2a7a092-6d4c-4d5a-8b6d-df520dde1aae</t>
  </si>
  <si>
    <t>Ashlee Weaver</t>
  </si>
  <si>
    <t>083f5288-e771-4589-822f-c3ed03192ef9</t>
  </si>
  <si>
    <t>Ronald Walker</t>
  </si>
  <si>
    <t>8755d32d-b452-4908-819f-d2f856b75ddb</t>
  </si>
  <si>
    <t>Jacqueline Arnold MD</t>
  </si>
  <si>
    <t>3c321146-9dbe-4fdd-b727-c21b8f6b55b6</t>
  </si>
  <si>
    <t>Kim Robertson</t>
  </si>
  <si>
    <t>e8ed5fc8-48f5-4e71-8e13-3f72ca2dab42</t>
  </si>
  <si>
    <t>Andrea Black</t>
  </si>
  <si>
    <t>42f49f1b-3b83-42cc-a2e4-d289123d4583</t>
  </si>
  <si>
    <t>Justin Fuller</t>
  </si>
  <si>
    <t>d8d10245-f7cd-43fe-b8c1-be1d0f44b83a</t>
  </si>
  <si>
    <t>Nicholas Thompson</t>
  </si>
  <si>
    <t>7a3f5063-1793-40d2-9520-91ee16e864b4</t>
  </si>
  <si>
    <t>Susan Nguyen</t>
  </si>
  <si>
    <t>57f7af17-3026-4379-9d4e-78cf7b8f9545</t>
  </si>
  <si>
    <t>Nancy Green</t>
  </si>
  <si>
    <t>7ad69603-afcd-4327-becc-7ee6bc564541</t>
  </si>
  <si>
    <t>24cc614a-150b-4b1f-b413-decdc373145a</t>
  </si>
  <si>
    <t>Aaron Wiley</t>
  </si>
  <si>
    <t>707b83c6-9294-4d2d-a217-95b16f155f8f</t>
  </si>
  <si>
    <t>Joshua Johnson</t>
  </si>
  <si>
    <t>5fe6362a-b5d9-470f-ab46-b1251fd41b4d</t>
  </si>
  <si>
    <t>Michael Norman</t>
  </si>
  <si>
    <t>3716ae0e-5893-4940-bdfa-d9810e0c9482</t>
  </si>
  <si>
    <t>Tracy Smith</t>
  </si>
  <si>
    <t>785d79cb-54b7-4927-8592-beceedfef4e1</t>
  </si>
  <si>
    <t>Edward Hunt</t>
  </si>
  <si>
    <t>b1e609c1-c3aa-4b99-85dd-f5daa26cc420</t>
  </si>
  <si>
    <t>Jason Valenzuela</t>
  </si>
  <si>
    <t>e95c0200-3993-4b98-8a12-e2eb639549c4</t>
  </si>
  <si>
    <t>Susan Werner DDS</t>
  </si>
  <si>
    <t>740fca20-0755-4c1a-9431-d255cc8e8fbb</t>
  </si>
  <si>
    <t>Lindsey Wheeler</t>
  </si>
  <si>
    <t>0a4712f5-f99d-4dfd-8c67-854cdb923797</t>
  </si>
  <si>
    <t>Kimberly Ford</t>
  </si>
  <si>
    <t>34ac2828-e0b7-4763-b45d-1d0c727eb89a</t>
  </si>
  <si>
    <t>Joseph Banks</t>
  </si>
  <si>
    <t>53630214-6bda-4a8e-b9e1-977a58f68bb8</t>
  </si>
  <si>
    <t>Tracey Young</t>
  </si>
  <si>
    <t>d5ce109a-e87e-48c0-8571-4ca3eaf672ff</t>
  </si>
  <si>
    <t>Kristy Hall</t>
  </si>
  <si>
    <t>cbdc1676-e84a-4201-8c6b-dc8a3efdcd9d</t>
  </si>
  <si>
    <t>Amanda Kemp</t>
  </si>
  <si>
    <t>Nicole Buckley</t>
  </si>
  <si>
    <t>267bd510-bc5e-41be-a1b2-710416bd913b</t>
  </si>
  <si>
    <t>Mariah Armstrong</t>
  </si>
  <si>
    <t>bfc2049b-cd55-4e48-bcdd-fcd7ff02bbd1</t>
  </si>
  <si>
    <t>Rachel Craig</t>
  </si>
  <si>
    <t>15c84426-f9ab-407d-a014-75af40e981d7</t>
  </si>
  <si>
    <t>Tracy Chambers</t>
  </si>
  <si>
    <t>3f1f0aa1-904c-4e17-9558-4dbfcb916f73</t>
  </si>
  <si>
    <t>Stephen Fry</t>
  </si>
  <si>
    <t>c68731bd-a377-434e-b98e-0c82939e9065</t>
  </si>
  <si>
    <t>Travis Oneill</t>
  </si>
  <si>
    <t>52880cdb-4537-4b78-97e6-b3d0ac84a8a7</t>
  </si>
  <si>
    <t>Jon Gillespie</t>
  </si>
  <si>
    <t>f5f28905-39a2-41a0-81dc-f1e96a632eee</t>
  </si>
  <si>
    <t>Jacqueline Gomez</t>
  </si>
  <si>
    <t>b9e7b8f2-cce5-480a-9201-4776f4fadf42</t>
  </si>
  <si>
    <t>Patricia Lynch</t>
  </si>
  <si>
    <t>2c4d4d84-c60f-4092-9593-4e18230af536</t>
  </si>
  <si>
    <t>ce533d6b-c328-4ef0-b606-5908a3bfedcf</t>
  </si>
  <si>
    <t>Brian Cameron</t>
  </si>
  <si>
    <t>c41ecff6-afca-48c6-9f4d-44b0e14764ea</t>
  </si>
  <si>
    <t>Richard Le</t>
  </si>
  <si>
    <t>7e0e8575-382b-458d-9799-24f293882960</t>
  </si>
  <si>
    <t>Ashley Lloyd</t>
  </si>
  <si>
    <t>cf646cc2-cc46-459d-8821-532d41400ed7</t>
  </si>
  <si>
    <t>Michael Yang</t>
  </si>
  <si>
    <t>06bc4504-71d7-4869-b9e8-fc9466abdbf5</t>
  </si>
  <si>
    <t>David Kelly</t>
  </si>
  <si>
    <t>f93900af-9c5a-444f-a146-b7f3a4503236</t>
  </si>
  <si>
    <t>Joanne Christensen</t>
  </si>
  <si>
    <t>82305d44-886b-46e0-a317-fa407054d740</t>
  </si>
  <si>
    <t>Jessica Jefferson</t>
  </si>
  <si>
    <t>ccb3e38c-9819-4ab9-8002-c7f2fc23a388</t>
  </si>
  <si>
    <t>ad91f903-12c8-4ee9-9172-96b94a22edc2</t>
  </si>
  <si>
    <t>Jonathan Hall</t>
  </si>
  <si>
    <t>72fe3e9b-1723-4328-9fb7-586e3db40e38</t>
  </si>
  <si>
    <t>Nathaniel Smith</t>
  </si>
  <si>
    <t>6ab1cad3-200e-4b66-ae07-090d5ecc4049</t>
  </si>
  <si>
    <t>Mary Roman</t>
  </si>
  <si>
    <t>f5f134d0-9e4b-413b-bc9e-df1aaef26a77</t>
  </si>
  <si>
    <t>Colleen Beck</t>
  </si>
  <si>
    <t>72bbe2f3-eed5-4ee6-bb32-82acdbde653d</t>
  </si>
  <si>
    <t>Phyllis Myers</t>
  </si>
  <si>
    <t>646b3e13-a42c-4363-8980-84a2b2b9dd40</t>
  </si>
  <si>
    <t>Mathew Smith</t>
  </si>
  <si>
    <t>f86b3c7a-f954-4c2f-bfe1-52aa50c34430</t>
  </si>
  <si>
    <t>Richard Walters</t>
  </si>
  <si>
    <t>d83d8b7b-c545-4716-9f5e-4e93e0c3fd58</t>
  </si>
  <si>
    <t>Maria Martinez</t>
  </si>
  <si>
    <t>f47124f3-1cd0-43fd-bf03-68e6772b5636</t>
  </si>
  <si>
    <t>Theodore Tran</t>
  </si>
  <si>
    <t>8ac6a9ab-04cf-423d-abf6-200666f91f98</t>
  </si>
  <si>
    <t>Jason Smith</t>
  </si>
  <si>
    <t>012e16b5-cb0d-4702-b73b-5cec60c520f3</t>
  </si>
  <si>
    <t>Barry Aguirre</t>
  </si>
  <si>
    <t>7af2c038-908e-4107-8eeb-1af83e0361e3</t>
  </si>
  <si>
    <t>2d5d0be9-9566-4466-8ed9-74a3f8754c19</t>
  </si>
  <si>
    <t>Joshua Stephenson</t>
  </si>
  <si>
    <t>a148372d-88ec-4948-b087-f463249ba42f</t>
  </si>
  <si>
    <t>Mr. Ronnie Carpenter</t>
  </si>
  <si>
    <t>267ece69-0c3c-4e90-b716-f4234677ca9e</t>
  </si>
  <si>
    <t>Sara Berg</t>
  </si>
  <si>
    <t>0c5fa823-47b4-4f81-ac1f-d24796c8b61a</t>
  </si>
  <si>
    <t>Joseph Gill</t>
  </si>
  <si>
    <t>09d8a590-91c9-4471-82b9-3b65ca1e6c09</t>
  </si>
  <si>
    <t>Sarah Sanchez</t>
  </si>
  <si>
    <t>82308184-84a5-4c6e-9fea-922945bcc84b</t>
  </si>
  <si>
    <t>Rachel Gonzalez</t>
  </si>
  <si>
    <t>92fa2d0e-d86f-4610-8fc2-b02d04ef0c8f</t>
  </si>
  <si>
    <t>Rebecca Thomas</t>
  </si>
  <si>
    <t>e5a28a05-ecb4-413b-88aa-df76e5af72b6</t>
  </si>
  <si>
    <t>Melissa White</t>
  </si>
  <si>
    <t>Roger Trujillo</t>
  </si>
  <si>
    <t>354eb222-94d5-41ec-ab39-1a9740c20eff</t>
  </si>
  <si>
    <t>Christina Gardner</t>
  </si>
  <si>
    <t>ec8f42e8-0abf-4cff-b098-c641abda1dd4</t>
  </si>
  <si>
    <t>Meagan Todd</t>
  </si>
  <si>
    <t>23a6eb43-a11e-4982-9c9c-8b4b683d001b</t>
  </si>
  <si>
    <t>Allison Rush</t>
  </si>
  <si>
    <t>dbc8a5da-21e3-432d-b14a-1c38a55b9960</t>
  </si>
  <si>
    <t>Michael Hayes</t>
  </si>
  <si>
    <t>55be12db-9192-4c71-848c-638bd44e599b</t>
  </si>
  <si>
    <t>Rebecca Ford</t>
  </si>
  <si>
    <t>0b2087e7-9893-4522-945c-230a25426e8e</t>
  </si>
  <si>
    <t>Jack Ballard</t>
  </si>
  <si>
    <t>e54c8173-71c5-400a-9eaa-18de0e0546e4</t>
  </si>
  <si>
    <t>Steven Grant</t>
  </si>
  <si>
    <t>c8f5341a-22d4-46ef-bf4f-073631ed1979</t>
  </si>
  <si>
    <t>Gregory Williams</t>
  </si>
  <si>
    <t>5a199e29-20b2-4bdd-8632-26757c6f4bbc</t>
  </si>
  <si>
    <t>Peter Mitchell</t>
  </si>
  <si>
    <t>528674d3-5947-4963-a95d-608ca5a355e5</t>
  </si>
  <si>
    <t>Tina York</t>
  </si>
  <si>
    <t>6469c521-b909-48e4-a0af-15f3e74443b8</t>
  </si>
  <si>
    <t>Alexis Moreno</t>
  </si>
  <si>
    <t>1083cc78-1e71-4ecf-8223-15ec5d04d6be</t>
  </si>
  <si>
    <t>Jessica Mclaughlin</t>
  </si>
  <si>
    <t>8962fbf1-1cd5-4bcf-8e31-70388818302b</t>
  </si>
  <si>
    <t>Timothy Shea</t>
  </si>
  <si>
    <t>ddba617a-f5fb-43cf-8fa7-b771dde584a0</t>
  </si>
  <si>
    <t>Heather Gallagher</t>
  </si>
  <si>
    <t>1c59a5bc-e508-4469-996e-0391c76d1615</t>
  </si>
  <si>
    <t>Christina Miller</t>
  </si>
  <si>
    <t>96a8ea99-422c-4b22-9c5c-c5adaab4c02a</t>
  </si>
  <si>
    <t>Daniel Burgess</t>
  </si>
  <si>
    <t>40e59855-f32c-4b1b-9929-2374ec0975fd</t>
  </si>
  <si>
    <t>Micheal Martin</t>
  </si>
  <si>
    <t>a45b0fd2-4441-4ea2-8775-a80febe4c621</t>
  </si>
  <si>
    <t>Vanessa Arnold</t>
  </si>
  <si>
    <t>5123d833-7860-4324-a8f2-140debdb4aae</t>
  </si>
  <si>
    <t>Wendy Kennedy</t>
  </si>
  <si>
    <t>819712b1-d81f-4de7-9fd7-d0e6203b630a</t>
  </si>
  <si>
    <t>Cheryl Thomas</t>
  </si>
  <si>
    <t>Kristen Rios</t>
  </si>
  <si>
    <t>85a14016-fd76-419e-b04f-0ee195d0430b</t>
  </si>
  <si>
    <t>Kevin Kirk</t>
  </si>
  <si>
    <t>7b06f994-9f0c-4c88-bfab-27bc3e07ad3b</t>
  </si>
  <si>
    <t>Christy Baker</t>
  </si>
  <si>
    <t>126d90d7-a561-44ad-8513-1c8b3f965bda</t>
  </si>
  <si>
    <t>Courtney Petty</t>
  </si>
  <si>
    <t>a8c6c8c9-3a41-46f7-9cf1-af3efb6902b4</t>
  </si>
  <si>
    <t>Harry Norris</t>
  </si>
  <si>
    <t>2a566132-e2f3-462f-b1e4-077449fe6e2b</t>
  </si>
  <si>
    <t>Mr. Jason Lawson</t>
  </si>
  <si>
    <t>e26135f0-6b2f-4f70-9c3a-f96e5884a2d3</t>
  </si>
  <si>
    <t>Christopher Cordova</t>
  </si>
  <si>
    <t>f12e64e9-9dfb-43a3-b70b-d900152b74a3</t>
  </si>
  <si>
    <t>Jacqueline Delgado</t>
  </si>
  <si>
    <t>b7480112-a2dd-440c-b8e0-5c374bd56e67</t>
  </si>
  <si>
    <t>Daniel Moses</t>
  </si>
  <si>
    <t>85e2e1b2-7288-458f-8ae7-6c29ef1b7489</t>
  </si>
  <si>
    <t>Katherine Smith</t>
  </si>
  <si>
    <t>c11471d9-0f70-4059-9b7a-a898ed5b6b07</t>
  </si>
  <si>
    <t>Christina Barry</t>
  </si>
  <si>
    <t>1d7c3406-b9bf-4a90-9f81-4cd29baa4a83</t>
  </si>
  <si>
    <t>Jacqueline Green</t>
  </si>
  <si>
    <t>68896fe9-733f-44e3-b440-ca76c0338c24</t>
  </si>
  <si>
    <t>Stacy Green</t>
  </si>
  <si>
    <t>308f4258-6e13-4605-9216-0a5749cea01c</t>
  </si>
  <si>
    <t>Ariana Castro</t>
  </si>
  <si>
    <t>7f564b1b-571d-45e8-aaff-0f02e1ed7d03</t>
  </si>
  <si>
    <t>Emily Skinner</t>
  </si>
  <si>
    <t>4ba88ead-a02b-42e3-a332-006ae0b0c429</t>
  </si>
  <si>
    <t>Mr. Daniel Hunter</t>
  </si>
  <si>
    <t>39f0ea5c-bcaf-419b-a694-0565f92504fa</t>
  </si>
  <si>
    <t>Kristen Burgess</t>
  </si>
  <si>
    <t>5ca337f3-d8bd-458e-9247-ed68d1047921</t>
  </si>
  <si>
    <t>Diana Kim</t>
  </si>
  <si>
    <t>b597516c-1b8a-4273-a845-a61530554783</t>
  </si>
  <si>
    <t>Jennifer Clark</t>
  </si>
  <si>
    <t>afa4bf86-62df-4b1a-850c-e2bcbadb943e</t>
  </si>
  <si>
    <t>Amber Gibbs</t>
  </si>
  <si>
    <t>681cf159-1557-435a-a853-abaeff77baf2</t>
  </si>
  <si>
    <t>dfd184fb-a182-4917-bf4e-59f2ece404d0</t>
  </si>
  <si>
    <t>Ryan Mcdaniel</t>
  </si>
  <si>
    <t>2886dea5-9fa4-48d3-9cd4-7fe9087c01a5</t>
  </si>
  <si>
    <t>5300057e-f978-4775-92e6-02a75aba257c</t>
  </si>
  <si>
    <t>Danielle Howell</t>
  </si>
  <si>
    <t>d77705fd-6eca-4ab9-9dea-8b50b927ca4d</t>
  </si>
  <si>
    <t>Anthony Carr</t>
  </si>
  <si>
    <t>a62ff044-1995-4087-a056-4446bf31270b</t>
  </si>
  <si>
    <t>Brett Thompson</t>
  </si>
  <si>
    <t>e0f67168-c80f-4fe5-9e35-2859017f3bc4</t>
  </si>
  <si>
    <t>Jeffery Scott</t>
  </si>
  <si>
    <t>cd2c1678-5da0-476f-8a81-f5bc45f9b0c9</t>
  </si>
  <si>
    <t>Roberto Brown</t>
  </si>
  <si>
    <t>d43c31ba-6ec3-4993-a00c-1f36e71dbfd6</t>
  </si>
  <si>
    <t>Timothy Curry</t>
  </si>
  <si>
    <t>c0e66a1b-3ddc-40aa-9fac-df51c6addb89</t>
  </si>
  <si>
    <t>Jonathan Hendrix</t>
  </si>
  <si>
    <t>c8d7da41-0588-4360-89e1-a828ba4ba339</t>
  </si>
  <si>
    <t>Danielle Evans</t>
  </si>
  <si>
    <t>e6dac9d2-d33b-49b5-abc6-270fe30d54d8</t>
  </si>
  <si>
    <t>Theresa Pennington</t>
  </si>
  <si>
    <t>e49ad717-cf3c-4d11-8f1d-b0db60d28fe0</t>
  </si>
  <si>
    <t>Jeffrey Stuart</t>
  </si>
  <si>
    <t>46ce4ace-94b6-4f0c-ae0a-e8c877f9e24a</t>
  </si>
  <si>
    <t>Victoria Pennington</t>
  </si>
  <si>
    <t>b77d08a9-0e6e-4b89-9df2-5b65dc81f480</t>
  </si>
  <si>
    <t>Natasha Wells</t>
  </si>
  <si>
    <t>21a6344a-815b-420d-bbe3-d793db7f4255</t>
  </si>
  <si>
    <t>Terri Greene</t>
  </si>
  <si>
    <t>e5af5400-578f-4d77-ac32-e6c7a8b8a0dd</t>
  </si>
  <si>
    <t>Alyssa Price</t>
  </si>
  <si>
    <t>68f0e8ee-d07d-4102-90e5-62479158ee34</t>
  </si>
  <si>
    <t>Elizabeth Irwin</t>
  </si>
  <si>
    <t>6f2b5350-9116-4e22-ae84-76958e669e6d</t>
  </si>
  <si>
    <t>Stacy Luna</t>
  </si>
  <si>
    <t>efc4d072-488a-4944-917e-e4a34ddc9606</t>
  </si>
  <si>
    <t>Carrie Krueger</t>
  </si>
  <si>
    <t>dc9edbac-8938-4b8c-b6eb-bdbc17e291ea</t>
  </si>
  <si>
    <t>Joseph Hill</t>
  </si>
  <si>
    <t>5f4ec377-6561-4391-950c-82a95f9bb4e6</t>
  </si>
  <si>
    <t>James Hernandez</t>
  </si>
  <si>
    <t>555fd65f-75c9-4db0-bf0b-c296e7580a3a</t>
  </si>
  <si>
    <t>James Reynolds</t>
  </si>
  <si>
    <t>916ffbd5-f2b0-4084-9288-6bdbbce488c7</t>
  </si>
  <si>
    <t>Chelsea Martinez</t>
  </si>
  <si>
    <t>460434b3-e708-434c-8378-fa918c7b028b</t>
  </si>
  <si>
    <t>Andre Flores</t>
  </si>
  <si>
    <t>cd0cd363-705c-4726-af2d-c3ac02a008ba</t>
  </si>
  <si>
    <t>Michelle Morales</t>
  </si>
  <si>
    <t>02c0be98-062c-46e7-a1b3-d7b691927e82</t>
  </si>
  <si>
    <t>Susan Smith</t>
  </si>
  <si>
    <t>df61e173-b2a8-48cf-b172-314b31d7444f</t>
  </si>
  <si>
    <t>f225082d-1e66-420d-81e9-cbfed4c2fd0a</t>
  </si>
  <si>
    <t>Michael Dodson</t>
  </si>
  <si>
    <t>35d57067-165a-40a5-bde3-81b34dfb8dbe</t>
  </si>
  <si>
    <t>David Stevens</t>
  </si>
  <si>
    <t>bc32ba72-7fc3-438f-b963-bf431cf65845</t>
  </si>
  <si>
    <t>Michelle Jackson</t>
  </si>
  <si>
    <t>ff2d4935-8ac4-479f-889b-9b813fa7bd69</t>
  </si>
  <si>
    <t>Amy Walsh</t>
  </si>
  <si>
    <t>091885e6-9f97-476a-a6b7-04e59d904ac3</t>
  </si>
  <si>
    <t>Christopher Kim</t>
  </si>
  <si>
    <t>4bff383e-3fe4-430a-8611-c54b532ac8d8</t>
  </si>
  <si>
    <t>5661f54a-3a0c-40f1-88c4-8b16162de984</t>
  </si>
  <si>
    <t>Kimberly Lawrence</t>
  </si>
  <si>
    <t>Nicholas Morse</t>
  </si>
  <si>
    <t>0af2bf61-0737-4f7a-8541-672f620a93cc</t>
  </si>
  <si>
    <t>Mark Martin</t>
  </si>
  <si>
    <t>902c30bd-ff15-4009-914f-80c0ab5e340a</t>
  </si>
  <si>
    <t>Jacqueline Kelly</t>
  </si>
  <si>
    <t>1dcc70b8-2cef-436e-b6e8-91979b41572a</t>
  </si>
  <si>
    <t>Matthew French</t>
  </si>
  <si>
    <t>a1e7133e-f959-4152-9740-2c6d9c85c71a</t>
  </si>
  <si>
    <t>John Munoz</t>
  </si>
  <si>
    <t>0ae5f902-7a2e-43c7-bf9a-cefd6f79777d</t>
  </si>
  <si>
    <t>Mary Dean</t>
  </si>
  <si>
    <t>3f1998e9-35ba-4f82-b5b0-a5c5655eab71</t>
  </si>
  <si>
    <t>Rachael Hamilton</t>
  </si>
  <si>
    <t>6b61faca-8caf-4e5c-b47a-9e01043fa325</t>
  </si>
  <si>
    <t>Shawn Griffin</t>
  </si>
  <si>
    <t>643f083f-72ab-44b4-aacf-d09b3760f37f</t>
  </si>
  <si>
    <t>Jessica Sutton</t>
  </si>
  <si>
    <t>aac4e5f3-d7c2-424d-9395-881f84d890b5</t>
  </si>
  <si>
    <t>Tara Carter</t>
  </si>
  <si>
    <t>9ff20456-82dd-4f58-9f06-ecbc884c386f</t>
  </si>
  <si>
    <t>0b94460d-192d-4b72-b355-ce4090963b5d</t>
  </si>
  <si>
    <t>Lori Higgins</t>
  </si>
  <si>
    <t>2e06522e-18c3-403e-8490-7c837cdaa82d</t>
  </si>
  <si>
    <t>Molly Montes</t>
  </si>
  <si>
    <t>b134dab0-e4a8-4b8a-82e4-606997c57cc5</t>
  </si>
  <si>
    <t>Jessica Mckinney</t>
  </si>
  <si>
    <t>8469af56-aa98-4e34-96c1-c42f9767567b</t>
  </si>
  <si>
    <t>Brittany Hayes</t>
  </si>
  <si>
    <t>f554a7f1-a999-4df5-9352-469112f9a84b</t>
  </si>
  <si>
    <t>Diana Walsh</t>
  </si>
  <si>
    <t>9ee4a00a-7acf-4133-af49-fba45cd9c792</t>
  </si>
  <si>
    <t>Eric Robinson Jr.</t>
  </si>
  <si>
    <t>cdddc02c-1938-47bc-8bac-c9793bcee89c</t>
  </si>
  <si>
    <t>David James</t>
  </si>
  <si>
    <t>d7b13c8c-a1e5-4344-8ae3-9602a3d86982</t>
  </si>
  <si>
    <t>Jason Romero</t>
  </si>
  <si>
    <t>Jacqueline Carroll</t>
  </si>
  <si>
    <t>5c55f621-934d-4fe4-bf14-0bc272be85ab</t>
  </si>
  <si>
    <t>Sandra Davidson</t>
  </si>
  <si>
    <t>1792e7c0-3991-4800-8164-45e5bfacaadb</t>
  </si>
  <si>
    <t>Hannah Lee</t>
  </si>
  <si>
    <t>74ac22db-dd09-43f0-9071-fcf55fa84291</t>
  </si>
  <si>
    <t>Timothy Ortiz</t>
  </si>
  <si>
    <t>a5ff7a64-29fa-48a3-9d5f-4f7b98b53fa4</t>
  </si>
  <si>
    <t>Kelsey Martinez MD</t>
  </si>
  <si>
    <t>b6c75974-4e7f-45ec-8ea1-b098df54b57b</t>
  </si>
  <si>
    <t>Tara Mcguire</t>
  </si>
  <si>
    <t>78396431-86c2-4fd8-9b9d-5104ad81d0d5</t>
  </si>
  <si>
    <t>Howard Mann</t>
  </si>
  <si>
    <t>c2283508-6e9d-4169-8821-dc056418b4e3</t>
  </si>
  <si>
    <t>Amy Johnson</t>
  </si>
  <si>
    <t>1dd90a84-aec9-4088-9327-cf9d42a6dd9b</t>
  </si>
  <si>
    <t>Shelby Simpson</t>
  </si>
  <si>
    <t>dbcda926-1853-49a3-89ff-0f92430f85c6</t>
  </si>
  <si>
    <t>David Green</t>
  </si>
  <si>
    <t>88e52fdd-904a-4331-bb13-dc39946ba454</t>
  </si>
  <si>
    <t>fba998d1-5d9a-42e9-819a-669089166ade</t>
  </si>
  <si>
    <t>Shelby Cook</t>
  </si>
  <si>
    <t>abe57318-9317-4ce2-8f85-f5e1f66f4f44</t>
  </si>
  <si>
    <t>Daniel Hunter</t>
  </si>
  <si>
    <t>d5910a6a-6f11-4cd3-b5c6-78c2ee354a93</t>
  </si>
  <si>
    <t>Richard Jones</t>
  </si>
  <si>
    <t>55468e5f-24eb-4feb-afc0-7536e6d2dd37</t>
  </si>
  <si>
    <t>bc7b4643-1452-4410-b34e-d59dc065d054</t>
  </si>
  <si>
    <t>Brooke Jackson</t>
  </si>
  <si>
    <t>4e563b27-cbd1-4de0-ae71-6eb9d8aa0ec0</t>
  </si>
  <si>
    <t>David Mccoy</t>
  </si>
  <si>
    <t>92e99d87-0ec5-4e22-8990-8b897e19d399</t>
  </si>
  <si>
    <t>Sarah Long</t>
  </si>
  <si>
    <t>a52a4859-873a-4a64-8e4d-6af85d924522</t>
  </si>
  <si>
    <t>Shawn Murphy</t>
  </si>
  <si>
    <t>d169c4e5-7dc8-4ff3-8ea0-2b4417945030</t>
  </si>
  <si>
    <t>Joe Garcia</t>
  </si>
  <si>
    <t>2ed268e6-16df-4ec4-ad76-74eecf99bc88</t>
  </si>
  <si>
    <t>Sarah Chan</t>
  </si>
  <si>
    <t>e8e8f48c-4acd-441a-bc40-2209c56ba14e</t>
  </si>
  <si>
    <t>Brian Harmon</t>
  </si>
  <si>
    <t>c324ba3a-64ba-46bc-a201-2189eef6da44</t>
  </si>
  <si>
    <t>Teresa Hernandez DDS</t>
  </si>
  <si>
    <t>6e43bb23-89cc-4396-965c-af84feec7346</t>
  </si>
  <si>
    <t>Richard Hall</t>
  </si>
  <si>
    <t>3f0a901a-284e-4965-914d-1477a22c4bb2</t>
  </si>
  <si>
    <t>Courtney Sanchez</t>
  </si>
  <si>
    <t>c184398e-8f1f-402a-bc05-78487420ec63</t>
  </si>
  <si>
    <t>Richard Gentry</t>
  </si>
  <si>
    <t>bf463b2e-a836-438b-ac64-9ccfe9df76de</t>
  </si>
  <si>
    <t>Collin Cox</t>
  </si>
  <si>
    <t>bd994a0c-46c3-4602-8b8a-f04d5de6e1f0</t>
  </si>
  <si>
    <t>Lisa Patterson</t>
  </si>
  <si>
    <t>38883872-1a62-4349-841a-51437218909c</t>
  </si>
  <si>
    <t>Dana Bauer</t>
  </si>
  <si>
    <t>fb1acba8-fb4a-45c1-b041-7b23fdbbfb3d</t>
  </si>
  <si>
    <t>Misty Brown</t>
  </si>
  <si>
    <t>6c5ba626-a70e-42e5-b571-eb3982d4fe5f</t>
  </si>
  <si>
    <t>Samuel Estrada</t>
  </si>
  <si>
    <t>4da189a0-3e3b-4959-9884-fa1e8839644d</t>
  </si>
  <si>
    <t>caa4151e-9f60-4500-a635-9bfd3f42e91b</t>
  </si>
  <si>
    <t>Brian Cook</t>
  </si>
  <si>
    <t>68fc46bd-d571-4682-a8d9-db158019afff</t>
  </si>
  <si>
    <t>Ryan Miranda</t>
  </si>
  <si>
    <t>9fc03fe0-45f6-47c1-9bdf-4b0971aaa086</t>
  </si>
  <si>
    <t>Christopher Dominguez</t>
  </si>
  <si>
    <t>becde089-d4e3-4979-8d91-c09ebb20856b</t>
  </si>
  <si>
    <t>Kim Brown</t>
  </si>
  <si>
    <t>2d94b136-911e-4596-8668-50c60c59f72f</t>
  </si>
  <si>
    <t>Marie Schwartz</t>
  </si>
  <si>
    <t>75eefff7-ec27-4133-aa8d-371a21d80933</t>
  </si>
  <si>
    <t>Lauren Torres</t>
  </si>
  <si>
    <t>32258661-aa0a-4454-8486-fd15a04a8dae</t>
  </si>
  <si>
    <t>Hannah Sheppard</t>
  </si>
  <si>
    <t>8c3478c1-0ddc-443f-85f6-258de8f404b5</t>
  </si>
  <si>
    <t>Amanda Fernandez</t>
  </si>
  <si>
    <t>f7db89af-c105-468e-82a4-428957a95361</t>
  </si>
  <si>
    <t>Sarah Griffith</t>
  </si>
  <si>
    <t>b106223a-7efe-4690-a106-06e9c6f24d93</t>
  </si>
  <si>
    <t>Lori Campbell</t>
  </si>
  <si>
    <t>420d864c-fda9-4134-899d-23b5411ac3cb</t>
  </si>
  <si>
    <t>Tommy Morales</t>
  </si>
  <si>
    <t>6a0e0806-7edb-41b7-8d93-5a8c0935662d</t>
  </si>
  <si>
    <t>James Sanders</t>
  </si>
  <si>
    <t>3e477517-6170-4228-9424-d1dc840e9be2</t>
  </si>
  <si>
    <t>Cheryl Grant</t>
  </si>
  <si>
    <t>d421324e-9497-4e7b-a712-39f033b27444</t>
  </si>
  <si>
    <t>Mary Harvey</t>
  </si>
  <si>
    <t>226faf59-493d-4ac2-b2b5-3787c0073309</t>
  </si>
  <si>
    <t>Robin Williams</t>
  </si>
  <si>
    <t>0052e5a9-0fcd-48ad-be95-a1d2066340c9</t>
  </si>
  <si>
    <t>Kathy Villarreal</t>
  </si>
  <si>
    <t>d822513d-e761-455e-a451-6ed4579a27b4</t>
  </si>
  <si>
    <t>Vincent Petersen</t>
  </si>
  <si>
    <t>35d87df3-c5d8-4ea5-9e84-e8bac7a018bc</t>
  </si>
  <si>
    <t>Gary Williams</t>
  </si>
  <si>
    <t>e9e8559f-fd32-4d57-b4c6-8aebf869912d</t>
  </si>
  <si>
    <t>ce6f3575-fc55-438d-bf2c-86a8a5c88ec6</t>
  </si>
  <si>
    <t>Paul Reed</t>
  </si>
  <si>
    <t>5be81cf0-83b9-471e-b081-73cedef16ed1</t>
  </si>
  <si>
    <t>Jill Martin</t>
  </si>
  <si>
    <t>de3a148a-a294-455f-a206-86b3f78c3c6d</t>
  </si>
  <si>
    <t>Lisa Mendoza</t>
  </si>
  <si>
    <t>1165b9b6-6539-48e1-865f-e59647ed879f</t>
  </si>
  <si>
    <t>07315167-4a37-48e1-8689-bb7d4a200c34</t>
  </si>
  <si>
    <t>John Bush</t>
  </si>
  <si>
    <t>189e1f5b-1fb9-4383-9787-00233f82fd9a</t>
  </si>
  <si>
    <t>Shawn Livingston</t>
  </si>
  <si>
    <t>9ac29e60-bb4b-49c9-aa2b-6ff1d7a3ac21</t>
  </si>
  <si>
    <t>Jonathan Arroyo</t>
  </si>
  <si>
    <t>9b40ad27-60dd-4199-9b3b-ce86e33e7521</t>
  </si>
  <si>
    <t>Laurie Estes</t>
  </si>
  <si>
    <t>317b6f74-7727-459e-bb1d-686202c54d61</t>
  </si>
  <si>
    <t>Dr. Andrew Logan</t>
  </si>
  <si>
    <t>b6c7c4e3-fcb9-4a64-8657-677723ab8341</t>
  </si>
  <si>
    <t>Desiree Patel</t>
  </si>
  <si>
    <t>85039d7d-4dcf-40ec-9be3-834628f98172</t>
  </si>
  <si>
    <t>William Mitchell</t>
  </si>
  <si>
    <t>0876dc4f-2293-41f0-b2b8-a218bc527dc3</t>
  </si>
  <si>
    <t>Sarah Richards</t>
  </si>
  <si>
    <t>8e9a90e4-d1c6-4bf1-8e68-a03075e8bc7e</t>
  </si>
  <si>
    <t>Jessica Conrad</t>
  </si>
  <si>
    <t>531c5fad-16ae-4698-9044-7dbaac36ac25</t>
  </si>
  <si>
    <t>Kevin Rojas</t>
  </si>
  <si>
    <t>0b81caa6-74f3-49a2-97af-e0b07808a1a5</t>
  </si>
  <si>
    <t>Alexis Nunez</t>
  </si>
  <si>
    <t>64bc98b3-1e49-445b-bd7d-294a9605aa13</t>
  </si>
  <si>
    <t>Debra Schmidt</t>
  </si>
  <si>
    <t>Shelley Miller</t>
  </si>
  <si>
    <t>02048b17-acb6-4214-9183-96e0e4e9163b</t>
  </si>
  <si>
    <t>Tracey Burns</t>
  </si>
  <si>
    <t>57232178-9854-4bbd-84d4-0df01b6b8431</t>
  </si>
  <si>
    <t>Rhonda Johnson</t>
  </si>
  <si>
    <t>e8a1458d-b39b-4b19-a1af-384fddb6c723</t>
  </si>
  <si>
    <t>Randy Ramirez</t>
  </si>
  <si>
    <t>f1f3c7b7-f91d-4559-ba32-fe2f4f8bc9a2</t>
  </si>
  <si>
    <t>Cassandra Smith</t>
  </si>
  <si>
    <t>d33ca258-6265-4944-b6ff-f8c312c4cf45</t>
  </si>
  <si>
    <t>Barbara Rangel</t>
  </si>
  <si>
    <t>Michael Fleming</t>
  </si>
  <si>
    <t>fa5f6c32-3ba3-4f6b-a6bf-3d13aff3b50e</t>
  </si>
  <si>
    <t>Carla Moore</t>
  </si>
  <si>
    <t>762601ab-76c1-49bb-81a4-2c64a7a1dd60</t>
  </si>
  <si>
    <t>Christina Whitehead</t>
  </si>
  <si>
    <t>9b4d49aa-da2c-4822-b0af-ce220879691f</t>
  </si>
  <si>
    <t>Veronica Armstrong</t>
  </si>
  <si>
    <t>6e16bb4f-cd42-4726-8fe3-057227d5a32c</t>
  </si>
  <si>
    <t>Darryl Hart</t>
  </si>
  <si>
    <t>3bf8d975-214a-4c79-8a6b-f5af59021f3f</t>
  </si>
  <si>
    <t>Andrew Maldonado</t>
  </si>
  <si>
    <t>44a4635a-d29a-49fe-a784-b98ae6a6451f</t>
  </si>
  <si>
    <t>Kimberly Cook</t>
  </si>
  <si>
    <t>09684269-ab9c-4d84-8603-d17c7c0f487f</t>
  </si>
  <si>
    <t>Caitlyn Marshall</t>
  </si>
  <si>
    <t>78083d09-bb1e-4f6d-8039-2f41f66b694e</t>
  </si>
  <si>
    <t>Jean Jones</t>
  </si>
  <si>
    <t>7847e20d-d51a-48c3-a5c9-9236f18d696f</t>
  </si>
  <si>
    <t>Mark Rose</t>
  </si>
  <si>
    <t>b8cea63d-eb96-475f-8597-7c03423e758b</t>
  </si>
  <si>
    <t>Michelle Gonzalez</t>
  </si>
  <si>
    <t>38c66353-f5f3-4e6e-9738-4dbdef7da287</t>
  </si>
  <si>
    <t>5243ece6-10a7-49f5-a093-0c52c26b2805</t>
  </si>
  <si>
    <t>Dr. Patricia Larson</t>
  </si>
  <si>
    <t>cb589658-4a14-4ad0-b892-7e3794516a42</t>
  </si>
  <si>
    <t>Nathan Young</t>
  </si>
  <si>
    <t>0e2a154f-8c39-46fd-ac86-a3950e9f0f00</t>
  </si>
  <si>
    <t>Sharon Alexander MD</t>
  </si>
  <si>
    <t>692b4317-d49a-4e27-82d5-d81cfeb472f0</t>
  </si>
  <si>
    <t>Brandon Ford</t>
  </si>
  <si>
    <t>6e5976ff-e8bc-4a63-9dc2-0cec666b2b7e</t>
  </si>
  <si>
    <t>Sandra Lawson</t>
  </si>
  <si>
    <t>3ec35acb-e279-4e45-9a9c-2bf9edf24ecc</t>
  </si>
  <si>
    <t>Caroline Martinez</t>
  </si>
  <si>
    <t>693c7502-c19e-4964-981b-8ac3c1051048</t>
  </si>
  <si>
    <t>Peggy Berry</t>
  </si>
  <si>
    <t>b6b1dec0-9689-4df1-a4b6-1894a70bcf49</t>
  </si>
  <si>
    <t>f66e405f-79c9-454b-99f6-725c04ee6402</t>
  </si>
  <si>
    <t>Brendan Burch</t>
  </si>
  <si>
    <t>b478454f-65fc-46a0-8794-e87264d39ccf</t>
  </si>
  <si>
    <t>Nathaniel Duarte</t>
  </si>
  <si>
    <t>f8873110-11ac-4ebf-9c08-9318fa3e1170</t>
  </si>
  <si>
    <t>Sara Hernandez</t>
  </si>
  <si>
    <t>3666ab78-0d44-4c31-a615-cc008c8c1aca</t>
  </si>
  <si>
    <t>Michael Vazquez</t>
  </si>
  <si>
    <t>9ee279c7-e311-4809-be99-312f2448225c</t>
  </si>
  <si>
    <t>Mrs. Tina Johnson</t>
  </si>
  <si>
    <t>37dc6089-cfbd-43de-add8-fff7d60b329b</t>
  </si>
  <si>
    <t>Rhonda Grant</t>
  </si>
  <si>
    <t>a989090f-9291-4b1a-8655-03c4e1e9788d</t>
  </si>
  <si>
    <t>Miguel Higgins</t>
  </si>
  <si>
    <t>dd71a001-1da1-46f0-84d6-7067cd641822</t>
  </si>
  <si>
    <t>Bobby Holt</t>
  </si>
  <si>
    <t>253ac6d7-2a52-4302-a558-8c5042e5170b</t>
  </si>
  <si>
    <t>Amanda Lyons</t>
  </si>
  <si>
    <t>94dc8ad4-d3bb-42c6-a18d-77f2312eed1f</t>
  </si>
  <si>
    <t>Nathan Ford</t>
  </si>
  <si>
    <t>98d27691-7f06-4b03-b439-31723e25045e</t>
  </si>
  <si>
    <t>Jessica Bautista</t>
  </si>
  <si>
    <t>c94d9a0c-b51d-4cbf-a9f6-f4fc87c13dfb</t>
  </si>
  <si>
    <t>Stephanie Bird</t>
  </si>
  <si>
    <t>953b23ab-1d81-45c4-875f-7b9d2d48a425</t>
  </si>
  <si>
    <t>Tammie Allen</t>
  </si>
  <si>
    <t>35d0527b-50cb-49c8-9756-7eb98cba9609</t>
  </si>
  <si>
    <t>269698d1-f57f-4461-a372-9a0e2783ba07</t>
  </si>
  <si>
    <t>Nicole English</t>
  </si>
  <si>
    <t>394b5267-d5ba-45fd-bfa1-d927ffad0336</t>
  </si>
  <si>
    <t>Neil Durham</t>
  </si>
  <si>
    <t>1da4e037-2544-43ed-abb7-30b304d9c079</t>
  </si>
  <si>
    <t>Ashley Sutton</t>
  </si>
  <si>
    <t>35a08d08-8e34-4d0d-8f68-e9fad35e6a14</t>
  </si>
  <si>
    <t>Kimberly Cummings</t>
  </si>
  <si>
    <t>85aa68b6-bb8b-404b-9d45-07d289acaf6f</t>
  </si>
  <si>
    <t>Betty Holden</t>
  </si>
  <si>
    <t>cbc09695-a967-424d-b8aa-ff5a527b0422</t>
  </si>
  <si>
    <t>Rita Johnson</t>
  </si>
  <si>
    <t>4f932580-6856-48e0-8ca0-eb56a3db7764</t>
  </si>
  <si>
    <t>Tyler Miller</t>
  </si>
  <si>
    <t>86655df6-e390-4dde-a7c6-0933ae19c984</t>
  </si>
  <si>
    <t>Justin Stark</t>
  </si>
  <si>
    <t>bb6325dc-784a-4e54-8b25-6725e259c47c</t>
  </si>
  <si>
    <t>Thomas Dean</t>
  </si>
  <si>
    <t>3bc27df4-d589-49c9-be20-baee8aa0e1e5</t>
  </si>
  <si>
    <t>Elizabeth Hunt</t>
  </si>
  <si>
    <t>7ea915e9-b2ab-4c05-8024-53489c904be2</t>
  </si>
  <si>
    <t>Whitney Henry</t>
  </si>
  <si>
    <t>d57ce26d-010c-46de-bfc6-9af61fe04078</t>
  </si>
  <si>
    <t>Richard Morris</t>
  </si>
  <si>
    <t>Natasha Bond</t>
  </si>
  <si>
    <t>ddae26e2-e0ab-4b0a-b958-8395beb7864a</t>
  </si>
  <si>
    <t>Angela Buchanan</t>
  </si>
  <si>
    <t>49dfcc50-dd02-4dac-94b6-c35fb26fe019</t>
  </si>
  <si>
    <t>Mr. Samuel Schultz</t>
  </si>
  <si>
    <t>743ec1ba-4f6b-43fd-83db-20e810e471e3</t>
  </si>
  <si>
    <t>Dana Wilson</t>
  </si>
  <si>
    <t>330d7d58-eaae-4400-81e5-48375ed0e7e8</t>
  </si>
  <si>
    <t>Gregory Moore</t>
  </si>
  <si>
    <t>a1d2a92b-646f-42bc-9cf6-d8fd4b8ecd9b</t>
  </si>
  <si>
    <t>Brian Elliott</t>
  </si>
  <si>
    <t>b78f39b1-c439-4c49-85ea-949e859da942</t>
  </si>
  <si>
    <t>Nicolas Smith</t>
  </si>
  <si>
    <t>a18c96e2-bfbe-4dbf-ab8f-754b6a7e3840</t>
  </si>
  <si>
    <t>Jonathan Moreno</t>
  </si>
  <si>
    <t>4bf6f0e0-7a22-464c-9604-299c77c2794c</t>
  </si>
  <si>
    <t>Kyle Douglas</t>
  </si>
  <si>
    <t>e391e6d5-61ab-4817-bef8-eaf7d0715e3a</t>
  </si>
  <si>
    <t>Ashley Evans</t>
  </si>
  <si>
    <t>df8ced60-ab4a-4e79-a86e-0eb9bce56ce1</t>
  </si>
  <si>
    <t>Deanna Ramirez</t>
  </si>
  <si>
    <t>6e4505a5-ffbd-4a3d-8ada-156fef7a4ad3</t>
  </si>
  <si>
    <t>Jordan Evans</t>
  </si>
  <si>
    <t>aed1a1b5-ac8a-45a5-9eca-bafe1702254f</t>
  </si>
  <si>
    <t>Lindsey Blackburn</t>
  </si>
  <si>
    <t>3a9c52b2-e31d-4d76-9cbc-1c1af8a8a9fb</t>
  </si>
  <si>
    <t>Kim Rodriguez</t>
  </si>
  <si>
    <t>a6ee2a27-f251-466a-9313-e6f4bc55851a</t>
  </si>
  <si>
    <t>Matthew Ryan</t>
  </si>
  <si>
    <t>f225bc79-85f9-481c-b082-ad43d3cf8f71</t>
  </si>
  <si>
    <t>78ef64f8-d8aa-4ce9-be9b-6d8999d0c75b</t>
  </si>
  <si>
    <t>187256a3-8e0c-4337-a4f3-a3a1e72e62b3</t>
  </si>
  <si>
    <t>Brian Dixon</t>
  </si>
  <si>
    <t>e32bc5ec-45c0-40b5-912e-ff4dee95cb94</t>
  </si>
  <si>
    <t>Julie Parks</t>
  </si>
  <si>
    <t>b29fc7b3-036b-4e70-ae8e-c547a845d100</t>
  </si>
  <si>
    <t>Elizabeth Brady</t>
  </si>
  <si>
    <t>21f08ab7-5b55-40fe-ae82-b8b3e860eef0</t>
  </si>
  <si>
    <t>Matthew Brock</t>
  </si>
  <si>
    <t>674fbdb9-c13b-48bb-acf5-d84843476b8f</t>
  </si>
  <si>
    <t>Donald Gonzalez</t>
  </si>
  <si>
    <t>f57dbe29-d930-45ec-8675-73f56472f285</t>
  </si>
  <si>
    <t>Robert Hoover</t>
  </si>
  <si>
    <t>3cafd3c9-9f3a-483e-bf4a-3a262ccc7080</t>
  </si>
  <si>
    <t>Shawn Young</t>
  </si>
  <si>
    <t>38e848f8-5642-438a-b8e8-47c55343b2b9</t>
  </si>
  <si>
    <t>Nicole Miller</t>
  </si>
  <si>
    <t>6459ab20-13ef-495f-85bb-5fb9711d3dca</t>
  </si>
  <si>
    <t>James Castro</t>
  </si>
  <si>
    <t>2d65c3de-f406-4ad9-a212-27981238553e</t>
  </si>
  <si>
    <t>Lisa Hunt</t>
  </si>
  <si>
    <t>b5a7d5b0-6f41-4593-b559-6b6830987dd2</t>
  </si>
  <si>
    <t>Krystal Delacruz</t>
  </si>
  <si>
    <t>270da5e6-3959-46cb-9878-75559e64ff16</t>
  </si>
  <si>
    <t>Sean Ortiz</t>
  </si>
  <si>
    <t>43e64663-3f98-4b5d-9ce1-2298f3541dc4</t>
  </si>
  <si>
    <t>Cole Schneider</t>
  </si>
  <si>
    <t>77b0362f-faaf-457e-948b-a0e768ce6be2</t>
  </si>
  <si>
    <t>Patrick Mcintyre</t>
  </si>
  <si>
    <t>99c75376-cfa9-47a7-a272-9b189622e6cc</t>
  </si>
  <si>
    <t>Donna Buckley</t>
  </si>
  <si>
    <t>b9812d6e-d66f-410a-89d4-377bebd2562b</t>
  </si>
  <si>
    <t>Hector Hernandez DDS</t>
  </si>
  <si>
    <t>bba73e5b-450d-462f-8e7c-569c37b4e539</t>
  </si>
  <si>
    <t>Shawna Flores</t>
  </si>
  <si>
    <t>e179e02d-b4e0-4257-b893-6b3e85a41729</t>
  </si>
  <si>
    <t>Shannon Morris</t>
  </si>
  <si>
    <t>561bef99-28e1-4ae7-81af-7312f84bffff</t>
  </si>
  <si>
    <t>Patrick Martin</t>
  </si>
  <si>
    <t>1878ca3d-82fd-48e6-98be-856212336243</t>
  </si>
  <si>
    <t>Todd Jones</t>
  </si>
  <si>
    <t>198487c4-77f2-4199-a13d-57778ef0cf5f</t>
  </si>
  <si>
    <t>d46a5496-3920-4775-b7fb-f0c9e3130a67</t>
  </si>
  <si>
    <t>Miguel West</t>
  </si>
  <si>
    <t>87838ea1-ddfb-4d4e-95f6-add5e146584a</t>
  </si>
  <si>
    <t>Deanna Phillips</t>
  </si>
  <si>
    <t>124d3d0c-5f77-41bd-bf00-53c123f54b26</t>
  </si>
  <si>
    <t>Hector Deleon</t>
  </si>
  <si>
    <t>06d704fa-ed54-4c65-80cd-83096fc18aeb</t>
  </si>
  <si>
    <t>Daniel Potter</t>
  </si>
  <si>
    <t>6fce84cc-0da2-4bdf-a7e7-2f09c0ae7389</t>
  </si>
  <si>
    <t>Lisa Sims</t>
  </si>
  <si>
    <t>e8af8c91-0725-4a6e-ad6a-c932f9d404c0</t>
  </si>
  <si>
    <t>e149e5a2-6108-43ea-ae5e-8854ee63c4c4</t>
  </si>
  <si>
    <t>Morgan Harper</t>
  </si>
  <si>
    <t>24c3df04-c795-4081-b238-e68d322ac27e</t>
  </si>
  <si>
    <t>Curtis Long</t>
  </si>
  <si>
    <t>463df7a9-86c5-401a-aa9c-e4ad41cc6190</t>
  </si>
  <si>
    <t>Jordan Thornton</t>
  </si>
  <si>
    <t>2feb35e5-94b8-4e13-b587-49154792016d</t>
  </si>
  <si>
    <t>Spencer Evans</t>
  </si>
  <si>
    <t>6dff3b37-46a1-49c6-905e-b7b6c80455bc</t>
  </si>
  <si>
    <t>Ashley Roberson</t>
  </si>
  <si>
    <t>42e7d9d3-f649-4758-bde2-83e326340c1b</t>
  </si>
  <si>
    <t>Maurice Fisher</t>
  </si>
  <si>
    <t>6b91ff9c-517c-4738-9146-a9a9e551d5e9</t>
  </si>
  <si>
    <t>Daniel Wilson</t>
  </si>
  <si>
    <t>b08e0a57-03f7-4e0c-b64b-de81ea153847</t>
  </si>
  <si>
    <t>Tyler Santiago</t>
  </si>
  <si>
    <t>a15e375a-e653-4b40-a92e-6d6d7e5a04e8</t>
  </si>
  <si>
    <t>Michael Jones</t>
  </si>
  <si>
    <t>f37767ff-3c79-483f-8cf2-2504b4469e83</t>
  </si>
  <si>
    <t>Connie White</t>
  </si>
  <si>
    <t>6eb31987-e62b-4e89-9824-c42e1b31b08a</t>
  </si>
  <si>
    <t>Joseph Norton</t>
  </si>
  <si>
    <t>263f41bc-bbe7-495a-8da6-bb09ac74bb5c</t>
  </si>
  <si>
    <t>Michelle Brady</t>
  </si>
  <si>
    <t>b483a96f-ebeb-4d29-bc7c-6d3a7515a5d6</t>
  </si>
  <si>
    <t>Edward Peterson</t>
  </si>
  <si>
    <t>cea7a2ed-1ea0-440d-a220-741cbb9a431e</t>
  </si>
  <si>
    <t>Hannah Ruiz</t>
  </si>
  <si>
    <t>5498a60e-8d68-43d3-81dc-960283ab9c15</t>
  </si>
  <si>
    <t>Crystal Ewing</t>
  </si>
  <si>
    <t>21d436d1-06a9-4f5b-8b69-3d7fcdd5f871</t>
  </si>
  <si>
    <t>d45fdd08-fb14-4210-8a45-1686859e5a60</t>
  </si>
  <si>
    <t>Christine Contreras</t>
  </si>
  <si>
    <t>f2f61a30-eaa1-44a1-bf57-e723df44e81a</t>
  </si>
  <si>
    <t>Abigail Ellis</t>
  </si>
  <si>
    <t>61d4ab6e-e699-4409-bffc-c711ede4007d</t>
  </si>
  <si>
    <t>Joe Dillon</t>
  </si>
  <si>
    <t>3bf3a4b6-76fd-403d-8571-78e0e025396d</t>
  </si>
  <si>
    <t>Jose Kim</t>
  </si>
  <si>
    <t>c2258109-449f-444a-b0d3-9f162cb728de</t>
  </si>
  <si>
    <t>Nicole Conner</t>
  </si>
  <si>
    <t>f524f97b-2ec8-41d1-830c-38b184993396</t>
  </si>
  <si>
    <t>James Bowers</t>
  </si>
  <si>
    <t>7211f111-4848-4ed5-937b-59e0819fdb45</t>
  </si>
  <si>
    <t>Michael Merritt</t>
  </si>
  <si>
    <t>6c8ffdea-7418-4db0-b0cf-e7c1c47a4d2b</t>
  </si>
  <si>
    <t>Christine Peterson DVM</t>
  </si>
  <si>
    <t>cba411c6-b00d-4d1f-a297-4e960cc1e0c2</t>
  </si>
  <si>
    <t>Eric Church</t>
  </si>
  <si>
    <t>1a1713e8-a4a5-401f-906e-469c64a6433c</t>
  </si>
  <si>
    <t>Timothy Miller</t>
  </si>
  <si>
    <t>9896ca82-3517-43c8-a4ce-add8c02dc14c</t>
  </si>
  <si>
    <t>Pam Simmons</t>
  </si>
  <si>
    <t>e32135a6-de24-4971-ad91-e7312e3eb260</t>
  </si>
  <si>
    <t>Jean Banks</t>
  </si>
  <si>
    <t>d94d9989-2a1a-446d-9765-11d728b45e76</t>
  </si>
  <si>
    <t>Chelsea Garza</t>
  </si>
  <si>
    <t>4d682f54-666c-48d0-8577-9ff16297f2db</t>
  </si>
  <si>
    <t>Deborah Scott</t>
  </si>
  <si>
    <t>b6d015dd-8694-4912-b472-83f660648cb2</t>
  </si>
  <si>
    <t>Allison Williams</t>
  </si>
  <si>
    <t>2345259c-db3b-40f5-908c-16cf263582bf</t>
  </si>
  <si>
    <t>Natalie Smith</t>
  </si>
  <si>
    <t>429db5ad-e023-4af5-bc40-dd1296385b8d</t>
  </si>
  <si>
    <t>Angela White</t>
  </si>
  <si>
    <t>f8f77abd-018e-42ee-8407-c3fe1275885b</t>
  </si>
  <si>
    <t>25a508fd-a14f-414d-93d9-16e806966483</t>
  </si>
  <si>
    <t>Danielle Floyd</t>
  </si>
  <si>
    <t>0468d92c-5c4c-4883-9969-6b1763325cdc</t>
  </si>
  <si>
    <t>Thomas Riley</t>
  </si>
  <si>
    <t>866e456c-90f6-46b3-b7c9-00a5e90826a6</t>
  </si>
  <si>
    <t>Ashley Martinez</t>
  </si>
  <si>
    <t>7001150b-2dbd-4650-ac79-fd1a9dd979dd</t>
  </si>
  <si>
    <t>Keith Lowe</t>
  </si>
  <si>
    <t>85b2daec-dd1e-4fd6-97eb-efb8ec9e4cd0</t>
  </si>
  <si>
    <t>Jennifer Bradley</t>
  </si>
  <si>
    <t>1a82e72d-c9c3-42f5-bc56-82c4ee71c874</t>
  </si>
  <si>
    <t>Hayden Turner</t>
  </si>
  <si>
    <t>8b17ee1e-caf0-43ef-90ee-3a42765e0483</t>
  </si>
  <si>
    <t>Kathleen Rodriguez</t>
  </si>
  <si>
    <t>33d7ec60-2154-4653-ac6a-aee14174460c</t>
  </si>
  <si>
    <t>Daniel Bryant</t>
  </si>
  <si>
    <t>4573b465-f109-49b9-a482-55d45a663365</t>
  </si>
  <si>
    <t>Mary Lynch</t>
  </si>
  <si>
    <t>bb2be027-3493-4c30-9236-27774bb67dd3</t>
  </si>
  <si>
    <t>Pamela Foster MD</t>
  </si>
  <si>
    <t>1192fc58-f7cc-4367-89f5-9cbac47a717a</t>
  </si>
  <si>
    <t>Mr. Timothy Griffin DDS</t>
  </si>
  <si>
    <t>8a68a55c-81cb-4f37-85fd-66c7bdf8393d</t>
  </si>
  <si>
    <t>Corey Klein</t>
  </si>
  <si>
    <t>b95d26cd-ba68-409a-84d7-5edd9ccb6d5c</t>
  </si>
  <si>
    <t>Wesley Ramsey</t>
  </si>
  <si>
    <t>05a7c03b-8eb7-4129-b343-b4ba8f7f7ab4</t>
  </si>
  <si>
    <t>e11bea87-e9ad-45f1-b7ae-af859f84baef</t>
  </si>
  <si>
    <t>Nicholas Johnson</t>
  </si>
  <si>
    <t>8cb0c8b4-d9e4-4ad8-b6d9-ff9259c403ec</t>
  </si>
  <si>
    <t>Linda Nelson</t>
  </si>
  <si>
    <t>143c15f2-347d-4b8d-b407-3873cbbab796</t>
  </si>
  <si>
    <t>Kimberly Bruce</t>
  </si>
  <si>
    <t>ed733efa-1282-45b9-a12f-b8093e6fc74a</t>
  </si>
  <si>
    <t>Kari Hall</t>
  </si>
  <si>
    <t>8c31293a-1cd4-4c83-b7b9-61e1b7528a54</t>
  </si>
  <si>
    <t>Dawn Franco</t>
  </si>
  <si>
    <t>73bdd283-a42d-4db5-b50e-046e234e4fe6</t>
  </si>
  <si>
    <t>Mary Smith</t>
  </si>
  <si>
    <t>4175545e-2630-44f8-9cc6-f01fa17d9a08</t>
  </si>
  <si>
    <t>Brian Harvey</t>
  </si>
  <si>
    <t>62547a7c-643c-4a6c-acd6-c269b358b034</t>
  </si>
  <si>
    <t>Christopher Robinson</t>
  </si>
  <si>
    <t>Breanna Peterson</t>
  </si>
  <si>
    <t>403c7bf5-953a-43dd-9611-7c067da176f1</t>
  </si>
  <si>
    <t>Glenda Mills</t>
  </si>
  <si>
    <t>8e69048c-6d77-45f3-8d85-c98fc2722c00</t>
  </si>
  <si>
    <t>Daniel Fuentes</t>
  </si>
  <si>
    <t>3f86bac9-6c06-469c-93fc-61785a3bae56</t>
  </si>
  <si>
    <t>Valerie Nguyen</t>
  </si>
  <si>
    <t>372916d7-6590-4663-b023-ef2a88f8e561</t>
  </si>
  <si>
    <t>Zachary Erickson</t>
  </si>
  <si>
    <t>35dca990-45a0-470b-9c94-3c08e6d721d4</t>
  </si>
  <si>
    <t>James Jackson</t>
  </si>
  <si>
    <t>1f60a107-8fdb-4354-b12d-5beafffaf77b</t>
  </si>
  <si>
    <t>Andrew Hudson</t>
  </si>
  <si>
    <t>92a8ea9e-3a33-4761-beca-09955c4935c3</t>
  </si>
  <si>
    <t>Donald Bell</t>
  </si>
  <si>
    <t>54f71b03-58c4-4302-b081-5f9bf1888d93</t>
  </si>
  <si>
    <t>Edward Perry</t>
  </si>
  <si>
    <t>06707345-fb34-4ba8-9478-38725a0acab3</t>
  </si>
  <si>
    <t>Anthony Thomas</t>
  </si>
  <si>
    <t>34a696d2-06a2-4d7e-8c5b-7ffdd870f828</t>
  </si>
  <si>
    <t>Matthew Riddle</t>
  </si>
  <si>
    <t>94cb5ec7-7954-4852-873f-43a8993b50e7</t>
  </si>
  <si>
    <t>8ec49540-d468-49ba-8dab-1c8e7f79970e</t>
  </si>
  <si>
    <t>Willie Melendez</t>
  </si>
  <si>
    <t>935a9348-7236-41e5-88c6-ad9392d3f6c3</t>
  </si>
  <si>
    <t>Jimmy White</t>
  </si>
  <si>
    <t>6e3376fd-b5c5-4ae6-81db-75607dbd5a0c</t>
  </si>
  <si>
    <t>Shelia Williams</t>
  </si>
  <si>
    <t>57476802-5a98-4957-902b-0df27c487f8b</t>
  </si>
  <si>
    <t>8d83911b-89d4-44f1-9d83-5d1b2dd506c5</t>
  </si>
  <si>
    <t>Stacey Hernandez</t>
  </si>
  <si>
    <t>bc2a47d6-f3ef-4c13-91ec-b85f26f9a0c1</t>
  </si>
  <si>
    <t>59de3f02-1bde-4e58-9050-ff24c168a9f1</t>
  </si>
  <si>
    <t>Nancy Perez</t>
  </si>
  <si>
    <t>c87c9671-b006-4655-a2a8-509b674cf912</t>
  </si>
  <si>
    <t>Holly Johnson</t>
  </si>
  <si>
    <t>ecfad1dc-c81f-4510-b151-ece719b338e5</t>
  </si>
  <si>
    <t>72394cff-ca67-43dd-8b5c-b59e6eb6deb3</t>
  </si>
  <si>
    <t>Elizabeth Reynolds</t>
  </si>
  <si>
    <t>0801881c-8da1-476f-8aa2-c5981a54afcd</t>
  </si>
  <si>
    <t>Lindsay Howell</t>
  </si>
  <si>
    <t>26457b3c-8f9d-49e4-8e5a-11b579d606fe</t>
  </si>
  <si>
    <t>Kristine Davis</t>
  </si>
  <si>
    <t>e10db65d-dccf-4b1d-a3b4-e7c4a9fff0fa</t>
  </si>
  <si>
    <t>Carlos Robinson</t>
  </si>
  <si>
    <t>e1fa8156-827a-4590-9b25-47152cd53147</t>
  </si>
  <si>
    <t>a4f320c7-d018-4d0b-9445-ba34c24337f9</t>
  </si>
  <si>
    <t>Antonio Russell</t>
  </si>
  <si>
    <t>35a15c5d-100d-4880-b34a-b824ee1e8514</t>
  </si>
  <si>
    <t>Robert Quinn</t>
  </si>
  <si>
    <t>666bf6ad-312f-4b51-9170-83f7540f2c6f</t>
  </si>
  <si>
    <t>Dr. Anna Riley</t>
  </si>
  <si>
    <t>bab11ffa-578c-4ef0-84db-dd2ab30766f2</t>
  </si>
  <si>
    <t>Roger Fields</t>
  </si>
  <si>
    <t>faca2749-9ed8-4e8a-b23f-fe255c7c097a</t>
  </si>
  <si>
    <t>Theresa Mueller</t>
  </si>
  <si>
    <t>4897d852-2309-447a-b66e-1439ed88f152</t>
  </si>
  <si>
    <t>Christopher Weaver</t>
  </si>
  <si>
    <t>c307f087-03db-4234-aec1-1f92310980f8</t>
  </si>
  <si>
    <t>2657e8e0-86e0-49d4-8282-6cb4698ed4cd</t>
  </si>
  <si>
    <t>Nicole Morris</t>
  </si>
  <si>
    <t>d9862b5a-5e40-4942-bcc2-bda71320b047</t>
  </si>
  <si>
    <t>Maxwell Li</t>
  </si>
  <si>
    <t>a6f908bf-9adb-4c4f-b90e-e37ed0144d78</t>
  </si>
  <si>
    <t>Linda Wiley</t>
  </si>
  <si>
    <t>57346358-da84-4083-95f6-dd4504286159</t>
  </si>
  <si>
    <t>Ryan Rollins</t>
  </si>
  <si>
    <t>f91e4a51-fcd1-4c3d-9221-c209ed02d944</t>
  </si>
  <si>
    <t>Mary King</t>
  </si>
  <si>
    <t>30a2eeb7-8d2c-4a03-a5e1-91a94df78342</t>
  </si>
  <si>
    <t>Troy Baxter</t>
  </si>
  <si>
    <t>ec90a38a-2384-4f04-b0de-488d535943b2</t>
  </si>
  <si>
    <t>Michael Kirk</t>
  </si>
  <si>
    <t>875bf794-4d26-4e0c-9b57-f24645b11d64</t>
  </si>
  <si>
    <t>Nancy Krueger</t>
  </si>
  <si>
    <t>e9b4261b-f0ae-4297-a7be-1a7ef839bd1e</t>
  </si>
  <si>
    <t>Jacqueline Suarez</t>
  </si>
  <si>
    <t>ae510649-6950-42d4-8e24-15725a624696</t>
  </si>
  <si>
    <t>Mary Garcia</t>
  </si>
  <si>
    <t>8122fa86-7c91-4b17-b759-2a658c0bd1f9</t>
  </si>
  <si>
    <t>Mary Perry</t>
  </si>
  <si>
    <t>198d8f47-934f-4bd8-8177-80bd6effeaee</t>
  </si>
  <si>
    <t>Dr. Scott Anderson</t>
  </si>
  <si>
    <t>6372d88b-791f-4ba4-9a8f-f083160e6acf</t>
  </si>
  <si>
    <t>Jeremy Hughes</t>
  </si>
  <si>
    <t>af9663c1-e974-47db-a08c-77a8b298f788</t>
  </si>
  <si>
    <t>Kenneth Gross</t>
  </si>
  <si>
    <t>75c6c678-e9d5-4ba0-afca-803ef37ca9c0</t>
  </si>
  <si>
    <t>Jennifer Anderson</t>
  </si>
  <si>
    <t>7a2a7840-c5f2-4fc9-9f6a-a4cd265c1b99</t>
  </si>
  <si>
    <t>07e64e3c-155f-4c35-858f-44a757cdf889</t>
  </si>
  <si>
    <t>Jessica Holt</t>
  </si>
  <si>
    <t>b1449c92-8f61-40f7-9a75-d35a02f3c71a</t>
  </si>
  <si>
    <t>Traci Smith</t>
  </si>
  <si>
    <t>9726beb1-7f69-4f30-9bf8-7b553030f290</t>
  </si>
  <si>
    <t>Elizabeth Bernard</t>
  </si>
  <si>
    <t>b31b1596-377c-4f10-b94c-b9b2babf8f2b</t>
  </si>
  <si>
    <t>Sara Thompson</t>
  </si>
  <si>
    <t>6aabae96-d195-437d-9c16-b0013f349f6e</t>
  </si>
  <si>
    <t>Anita Miller</t>
  </si>
  <si>
    <t>e5a0bbf2-6003-46b4-9a97-b1f9cc9d7997</t>
  </si>
  <si>
    <t>ae5e9e23-7e5a-4c31-a41c-e6656c773903</t>
  </si>
  <si>
    <t>Christopher Campos</t>
  </si>
  <si>
    <t>8c88fc00-b573-4cbe-b8b4-c2ce114b5fd5</t>
  </si>
  <si>
    <t>Anthony Estrada</t>
  </si>
  <si>
    <t>2eae3a48-5309-447b-a8af-df46eaccf0ac</t>
  </si>
  <si>
    <t>Andrew Miller</t>
  </si>
  <si>
    <t>b71022d0-da43-45ee-9bd7-b1f629f755de</t>
  </si>
  <si>
    <t>William Logan</t>
  </si>
  <si>
    <t>a62ddf3e-d2f2-4030-9d65-5581b022b15f</t>
  </si>
  <si>
    <t>Rebecca Griffin</t>
  </si>
  <si>
    <t>5c326834-7f99-4c9d-996a-3a149b4b3b93</t>
  </si>
  <si>
    <t>Anne Butler</t>
  </si>
  <si>
    <t>8439df9a-80db-4726-a582-44bbd7826b65</t>
  </si>
  <si>
    <t>Roberto Mcgee</t>
  </si>
  <si>
    <t>39072b96-1ec0-4638-8344-3aa1d2f2d538</t>
  </si>
  <si>
    <t>Linda Hill</t>
  </si>
  <si>
    <t>1304f7f6-8b6b-4aac-98a4-b9e815415103</t>
  </si>
  <si>
    <t>Morgan Anderson</t>
  </si>
  <si>
    <t>97c48b5e-e0fb-4c43-a460-35dd40aff1d8</t>
  </si>
  <si>
    <t>Raymond Martin</t>
  </si>
  <si>
    <t>bd694ff8-fba1-4498-ac56-ab443c9c4fd2</t>
  </si>
  <si>
    <t>Rodney Morales</t>
  </si>
  <si>
    <t>b82e35d3-609e-49a6-aefb-06ec242c2683</t>
  </si>
  <si>
    <t>Victoria Simpson</t>
  </si>
  <si>
    <t>43073fae-25a5-4a5a-a078-fb149d9c415d</t>
  </si>
  <si>
    <t>Donna Erickson</t>
  </si>
  <si>
    <t>Diane Taylor</t>
  </si>
  <si>
    <t>ad11b213-35ee-4494-8941-a7773961ceda</t>
  </si>
  <si>
    <t>Daniel Tate</t>
  </si>
  <si>
    <t>508bd9fd-b201-4a78-b369-d3b07a6d1ed9</t>
  </si>
  <si>
    <t>Michael King</t>
  </si>
  <si>
    <t>007364f1-5c13-4bd0-b49c-eed76e8ff4db</t>
  </si>
  <si>
    <t>Christine Coleman</t>
  </si>
  <si>
    <t>c7ea396b-ddf1-4ec3-b605-27a0b6ee9db5</t>
  </si>
  <si>
    <t>Richard Alvarado</t>
  </si>
  <si>
    <t>8a5c3670-09de-4695-a12e-5b8bdc05e3c1</t>
  </si>
  <si>
    <t>92672913-210e-4799-96ec-dbd7c7980e03</t>
  </si>
  <si>
    <t>William Spencer</t>
  </si>
  <si>
    <t>d799ad5c-5971-4e56-8973-4aa7451a6d6c</t>
  </si>
  <si>
    <t>Jackie Joseph</t>
  </si>
  <si>
    <t>a5d78535-ed2f-4064-a388-a4a630ab3650</t>
  </si>
  <si>
    <t>Melissa Hicks</t>
  </si>
  <si>
    <t>f08350dd-d313-4569-85f6-39b5796c1818</t>
  </si>
  <si>
    <t>Jasmine Flores</t>
  </si>
  <si>
    <t>aac20781-4fdd-4df9-bbcd-d231f87336af</t>
  </si>
  <si>
    <t>Dennis Craig</t>
  </si>
  <si>
    <t>d6fbad6a-2be1-4575-81c2-0547b2030f33</t>
  </si>
  <si>
    <t>Mr. Gerald Fowler II</t>
  </si>
  <si>
    <t>13ce6d61-734d-4fbd-adb6-13f3d117bf08</t>
  </si>
  <si>
    <t>Derek Cook</t>
  </si>
  <si>
    <t>57e62408-76d0-49e8-b99e-879c75426889</t>
  </si>
  <si>
    <t>Joseph Rush</t>
  </si>
  <si>
    <t>ae72c068-6311-453b-8aad-dc416bbfa4f9</t>
  </si>
  <si>
    <t>d5e4a381-f524-45b3-9781-f2754e983598</t>
  </si>
  <si>
    <t>William Dixon</t>
  </si>
  <si>
    <t>ece8151a-2212-44fc-a610-d22cd55c0db5</t>
  </si>
  <si>
    <t>Ashley Wilson</t>
  </si>
  <si>
    <t>486e46f0-5473-494c-8c68-9d31dc24e829</t>
  </si>
  <si>
    <t>75b92395-f9d6-4e10-b99c-2873960cd34d</t>
  </si>
  <si>
    <t>Rachel Roberts</t>
  </si>
  <si>
    <t>6530bec8-4ba6-4c72-853c-ecc1829b1e6a</t>
  </si>
  <si>
    <t>Molly Ali</t>
  </si>
  <si>
    <t>5e28ed18-cae7-4b2a-a99f-96b846f340b4</t>
  </si>
  <si>
    <t>Jordan Valentine</t>
  </si>
  <si>
    <t>5217bb90-abb5-4bd9-a563-83cf23ce1193</t>
  </si>
  <si>
    <t>Rachel Lawrence</t>
  </si>
  <si>
    <t>345382d0-7e86-4fe0-97df-e474c0f5b251</t>
  </si>
  <si>
    <t>Sara Cook</t>
  </si>
  <si>
    <t>96f29a13-92e7-445c-8447-53cba8fc3c6a</t>
  </si>
  <si>
    <t>Brenda Hunt</t>
  </si>
  <si>
    <t>2b3f1f4d-1acb-4e39-8ad4-9f595f5f434d</t>
  </si>
  <si>
    <t>Adam Davis</t>
  </si>
  <si>
    <t>4cc8d1c6-571b-4c08-af61-c1c7bfc2e278</t>
  </si>
  <si>
    <t>f928b2ff-20fd-4532-b853-cd136b870f76</t>
  </si>
  <si>
    <t>Oscar Davis</t>
  </si>
  <si>
    <t>249e0889-06d5-4c31-b41c-2c35493ee21b</t>
  </si>
  <si>
    <t>Julie Smith</t>
  </si>
  <si>
    <t>a93669e4-2536-4a14-ab9b-5270a56cf798</t>
  </si>
  <si>
    <t>Samantha Sellers</t>
  </si>
  <si>
    <t>10a82846-4eeb-4cf4-98ff-10c2e120fdef</t>
  </si>
  <si>
    <t>Julia Sanders</t>
  </si>
  <si>
    <t>3ead20f6-e512-4609-97b2-26d097d5ef26</t>
  </si>
  <si>
    <t>Vicki Hines</t>
  </si>
  <si>
    <t>6142d446-d20e-4b92-99af-3206ef2b600f</t>
  </si>
  <si>
    <t>Kimberly Gutierrez</t>
  </si>
  <si>
    <t>3eceed52-16de-4f7c-88f1-d66e5c639e9b</t>
  </si>
  <si>
    <t>Jennifer Kelly</t>
  </si>
  <si>
    <t>3d7954a1-173e-4d95-a7c7-9498dac38d7e</t>
  </si>
  <si>
    <t>Connie Shelton</t>
  </si>
  <si>
    <t>409c2511-2eb0-4539-83c1-022f290776c9</t>
  </si>
  <si>
    <t>Kelly Collins</t>
  </si>
  <si>
    <t>5f9979b0-4931-4148-bddc-932636f9865f</t>
  </si>
  <si>
    <t>Gabriela Jones</t>
  </si>
  <si>
    <t>871dbcdc-55f9-47c9-b6e9-dd60502ff94c</t>
  </si>
  <si>
    <t>Taylor Webb</t>
  </si>
  <si>
    <t>6e637708-867b-4511-9da6-ce62e49c1dd1</t>
  </si>
  <si>
    <t>Rebecca Castillo</t>
  </si>
  <si>
    <t>49354d35-64c2-4a97-824e-06d8ec5274da</t>
  </si>
  <si>
    <t>David Edwards</t>
  </si>
  <si>
    <t>6c4427a9-0d6f-40ab-9c96-f6ebbfb010a5</t>
  </si>
  <si>
    <t>Rodney Carter</t>
  </si>
  <si>
    <t>26d59381-b5b8-4311-8296-dbf905df0b05</t>
  </si>
  <si>
    <t>3d5dfeec-08ec-4779-b61c-66558039f8ec</t>
  </si>
  <si>
    <t>Carol Payne</t>
  </si>
  <si>
    <t>cccb9ed8-acb0-49f3-9ed0-6111580aebf0</t>
  </si>
  <si>
    <t>Martha Eaton</t>
  </si>
  <si>
    <t>476491ca-33ca-4ddf-a5a9-9da2b17c410e</t>
  </si>
  <si>
    <t>Justin Whitaker</t>
  </si>
  <si>
    <t>217d5221-6fb6-45eb-8b59-fa6ad173269a</t>
  </si>
  <si>
    <t>Brittany Rodriguez</t>
  </si>
  <si>
    <t>8d187501-af8f-468e-a6ce-544cfefa79a5</t>
  </si>
  <si>
    <t>Heather Davis</t>
  </si>
  <si>
    <t>55a7958a-e5a7-40e5-8ac5-a1336b83fe51</t>
  </si>
  <si>
    <t>Joshua Ellis MD</t>
  </si>
  <si>
    <t>867268c9-e25c-40d6-a458-893d9290f283</t>
  </si>
  <si>
    <t>Caleb Shannon</t>
  </si>
  <si>
    <t>36fb346b-b67c-431f-a360-b6eb0a0cc3fa</t>
  </si>
  <si>
    <t>Jerry West</t>
  </si>
  <si>
    <t>e14f7951-4063-45b6-aa2f-1876b3f2a8b6</t>
  </si>
  <si>
    <t>Stephanie Reynolds</t>
  </si>
  <si>
    <t>c77a507e-856d-4ae5-bebb-eab66715a240</t>
  </si>
  <si>
    <t>5e0baa84-0f74-4a06-a9a9-0a3e767944f7</t>
  </si>
  <si>
    <t>Lee Vargas</t>
  </si>
  <si>
    <t>ce5abe77-7599-45fc-a370-830add6e8d95</t>
  </si>
  <si>
    <t>Jose Bean</t>
  </si>
  <si>
    <t>a710050e-1a1f-4015-aaf8-09c096a4beff</t>
  </si>
  <si>
    <t>Nicole Ortiz</t>
  </si>
  <si>
    <t>907b14fa-f751-4ef2-9092-0ee6767e7502</t>
  </si>
  <si>
    <t>April Anderson</t>
  </si>
  <si>
    <t>c8b19205-d0a6-4932-89d1-bc562599ef2b</t>
  </si>
  <si>
    <t>Yesenia Ibarra</t>
  </si>
  <si>
    <t>0f454e2a-77d8-41bd-bd43-ccf15246b3ab</t>
  </si>
  <si>
    <t>Lisa Ford DDS</t>
  </si>
  <si>
    <t>5cb11f24-1c05-4348-8be5-0698bb51e163</t>
  </si>
  <si>
    <t>Kayla Jenkins</t>
  </si>
  <si>
    <t>0167b30b-8f86-4881-b2ab-f60056380f2e</t>
  </si>
  <si>
    <t>Shirley Harvey</t>
  </si>
  <si>
    <t>Amy Adams</t>
  </si>
  <si>
    <t>aca54b59-3c74-412a-bd94-90fed0a44825</t>
  </si>
  <si>
    <t>Felicia Snyder</t>
  </si>
  <si>
    <t>ae8c34c7-e6ae-4b44-b5ed-77b87beae7b1</t>
  </si>
  <si>
    <t>Paul Howard</t>
  </si>
  <si>
    <t>ddbb357d-b933-4c8f-a89e-fc3902420d9e</t>
  </si>
  <si>
    <t>Herbert Rice</t>
  </si>
  <si>
    <t>0fffe809-ac98-492b-a448-06adeb5be7a5</t>
  </si>
  <si>
    <t>Jacob Pitts</t>
  </si>
  <si>
    <t>7d487978-a274-411a-a2db-446e810fda04</t>
  </si>
  <si>
    <t>Julie Price</t>
  </si>
  <si>
    <t>2f32124e-fbf9-4011-abe1-3343476848a1</t>
  </si>
  <si>
    <t>Michelle Montoya</t>
  </si>
  <si>
    <t>83850af8-fba5-4011-ba8f-33302f39afce</t>
  </si>
  <si>
    <t>Michelle Cooper</t>
  </si>
  <si>
    <t>ca996a06-c311-4fb5-8f8b-15ea971b3dbb</t>
  </si>
  <si>
    <t>Michelle Sharp</t>
  </si>
  <si>
    <t>3612a0c1-898b-4a35-9891-a0a6a9fc668e</t>
  </si>
  <si>
    <t>Linda Williams</t>
  </si>
  <si>
    <t>1ef54516-d48d-4d2a-95f2-1893f5963754</t>
  </si>
  <si>
    <t>James Ryan</t>
  </si>
  <si>
    <t>f7292449-b9b3-456f-b452-818f29baa5b7</t>
  </si>
  <si>
    <t>Denise Salinas</t>
  </si>
  <si>
    <t>9922664d-b620-4239-8880-5c800c37daac</t>
  </si>
  <si>
    <t>Christopher Hoffman</t>
  </si>
  <si>
    <t>1364bdcf-38bf-4517-ad82-66db138e16d7</t>
  </si>
  <si>
    <t>Michael Phillips</t>
  </si>
  <si>
    <t>3fb2e64a-3cac-4c24-8177-6064631640db</t>
  </si>
  <si>
    <t>Michael Ford</t>
  </si>
  <si>
    <t>8b1573f7-0d50-4dec-a72f-172d1cfad25e</t>
  </si>
  <si>
    <t>Cheryl Medina</t>
  </si>
  <si>
    <t>e468c744-7a35-47d5-9276-bc3bbadad842</t>
  </si>
  <si>
    <t>Michael Holloway</t>
  </si>
  <si>
    <t>f7fdc8e4-b5b1-4c81-a21b-149f44ef0dd0</t>
  </si>
  <si>
    <t>0659b81b-befe-44fd-b0c3-b20741d24c40</t>
  </si>
  <si>
    <t>Joseph Cook</t>
  </si>
  <si>
    <t>aa4a8070-9f3e-4a68-a757-5a3feb0d149c</t>
  </si>
  <si>
    <t>Elizabeth Combs</t>
  </si>
  <si>
    <t>8dbd76c9-31b5-4646-82c1-9f5545196121</t>
  </si>
  <si>
    <t>Ashley Stevens</t>
  </si>
  <si>
    <t>adf43cbb-9218-452d-aea6-5629ed975a3c</t>
  </si>
  <si>
    <t>Mikayla Bell</t>
  </si>
  <si>
    <t>dddfb827-b0dd-47e3-8c8b-51a11a57ac3d</t>
  </si>
  <si>
    <t>Benjamin Haynes</t>
  </si>
  <si>
    <t>c74fdf3b-d57e-4826-880d-891e3999d03a</t>
  </si>
  <si>
    <t>Brian Ward</t>
  </si>
  <si>
    <t>1619f3e1-397e-46a5-a144-4a8d9cecaf0c</t>
  </si>
  <si>
    <t>Hailey Dickson</t>
  </si>
  <si>
    <t>a1f7ac74-2d60-4ae6-9269-96c67360a5e2</t>
  </si>
  <si>
    <t>Samantha Harper</t>
  </si>
  <si>
    <t>28e0bd16-60df-4c15-9bce-232820ae56c1</t>
  </si>
  <si>
    <t>Anthony Willis</t>
  </si>
  <si>
    <t>b40a0739-c4b0-4ffb-948e-4cc1aba2c1db</t>
  </si>
  <si>
    <t>Angela Cummings MD</t>
  </si>
  <si>
    <t>34b29327-274b-474e-bd2f-01b89b2dfb37</t>
  </si>
  <si>
    <t>Joe Coleman</t>
  </si>
  <si>
    <t>b61eaf08-3e01-4d02-8f47-f4020fad62c3</t>
  </si>
  <si>
    <t>Paul Brown</t>
  </si>
  <si>
    <t>497a71d3-057a-472a-a967-bf526048ee3a</t>
  </si>
  <si>
    <t>Melissa Cook</t>
  </si>
  <si>
    <t>793ee567-ecf2-47fe-be22-2a4b7dcc3568</t>
  </si>
  <si>
    <t>Diane Robbins</t>
  </si>
  <si>
    <t>71fa59b1-ba96-4b70-9e5a-a36232004d4b</t>
  </si>
  <si>
    <t>Alexandra Barnett</t>
  </si>
  <si>
    <t>403c3ac3-8f53-41be-964c-27a4d8ff83e2</t>
  </si>
  <si>
    <t>Brenda Pace</t>
  </si>
  <si>
    <t>6b2775e1-3f57-434b-a7df-9281f5e0c8a3</t>
  </si>
  <si>
    <t>Andrew Davidson</t>
  </si>
  <si>
    <t>4d1f1d8d-4cb0-40c7-9e42-e49f3d2acc57</t>
  </si>
  <si>
    <t>3c92959e-d969-46f1-b8b6-0e0b13a232a9</t>
  </si>
  <si>
    <t>Sharon Schroeder</t>
  </si>
  <si>
    <t>31059ba9-11ce-4dad-b4e0-16c18a2b3eee</t>
  </si>
  <si>
    <t>Jason Chavez</t>
  </si>
  <si>
    <t>f651e3d1-97c9-4c6c-ba16-97b1a40fd113</t>
  </si>
  <si>
    <t>Mark Barnes</t>
  </si>
  <si>
    <t>9d4610b6-78be-4e86-8409-1aec2760c8aa</t>
  </si>
  <si>
    <t>Rebekah Young</t>
  </si>
  <si>
    <t>3d7e9dbf-9b8c-4eec-ae37-3e92f63733c3</t>
  </si>
  <si>
    <t>Mark Craig</t>
  </si>
  <si>
    <t>1282ef29-ef68-43d2-8d89-8df2d8e889dd</t>
  </si>
  <si>
    <t>Amber Walker</t>
  </si>
  <si>
    <t>4b1f25a5-d338-4ed5-b0a7-cee7b0629dd8</t>
  </si>
  <si>
    <t>Susan James</t>
  </si>
  <si>
    <t>424fee7b-1d2f-4437-8e81-7510fcfb5fe9</t>
  </si>
  <si>
    <t>Matthew Baker</t>
  </si>
  <si>
    <t>6c6ee367-0d59-4a37-b7af-0129ff670017</t>
  </si>
  <si>
    <t>Laura Green</t>
  </si>
  <si>
    <t>25ebb6ea-fbfd-4e93-a514-c49f7cf24ad3</t>
  </si>
  <si>
    <t>Katherine Kent</t>
  </si>
  <si>
    <t>6850f614-639d-45f4-8361-6ef173a5c069</t>
  </si>
  <si>
    <t>Timothy Davis</t>
  </si>
  <si>
    <t>758aede1-90cb-47ca-ab6f-d66329f33a70</t>
  </si>
  <si>
    <t>Tasha Anderson</t>
  </si>
  <si>
    <t>d7028999-d37a-4187-88dc-31afbb1384c2</t>
  </si>
  <si>
    <t>Brianna Murphy</t>
  </si>
  <si>
    <t>8c724b2d-b897-43de-aa2a-10f31f6e2f41</t>
  </si>
  <si>
    <t>Michael Carter</t>
  </si>
  <si>
    <t>20085126-acc3-4e93-9177-c9f10f771e87</t>
  </si>
  <si>
    <t>25fd0330-9502-4fcf-9b33-dd3682ed83a2</t>
  </si>
  <si>
    <t>Bradley Turner</t>
  </si>
  <si>
    <t>566a3319-43cf-471c-af0a-e94e4921bbbe</t>
  </si>
  <si>
    <t>Jennifer Black</t>
  </si>
  <si>
    <t>21e83c39-c112-492b-b993-2c61a06beb1c</t>
  </si>
  <si>
    <t>Annette Wilkerson</t>
  </si>
  <si>
    <t>Allison Cooper</t>
  </si>
  <si>
    <t>456e853b-a626-49bc-981a-7f8947634622</t>
  </si>
  <si>
    <t>Raymond Boone</t>
  </si>
  <si>
    <t>23bf641c-5325-4708-bb45-e679afd386a5</t>
  </si>
  <si>
    <t>Charles Larsen</t>
  </si>
  <si>
    <t>32a77c3b-0ee8-4cd8-9a17-77bf64f358fb</t>
  </si>
  <si>
    <t>Patricia Nguyen</t>
  </si>
  <si>
    <t>88f0cc09-d791-47ab-bb06-05675737bc00</t>
  </si>
  <si>
    <t>Gary Schaefer</t>
  </si>
  <si>
    <t>30366d2f-cc38-4120-9860-7d45abd6c077</t>
  </si>
  <si>
    <t>Charles Taylor</t>
  </si>
  <si>
    <t>4fdd036d-7753-4ed9-a90a-ca136b1a8461</t>
  </si>
  <si>
    <t>Diana Dunn</t>
  </si>
  <si>
    <t>b2643b35-8132-47c5-a549-a1341b643dd9</t>
  </si>
  <si>
    <t>Erica Walker</t>
  </si>
  <si>
    <t>f9e8c1fd-ddbc-4317-b8ba-d5f743a8ff12</t>
  </si>
  <si>
    <t>Brent Powell</t>
  </si>
  <si>
    <t>4c164a86-c890-4a60-b174-240574bc817e</t>
  </si>
  <si>
    <t>Joseph Coffey</t>
  </si>
  <si>
    <t>45338c1d-23fd-409f-92ea-7af7e4ab34fc</t>
  </si>
  <si>
    <t>David Walton</t>
  </si>
  <si>
    <t>9bae5cd8-90bd-4760-b7b1-fe2a99dcf0e9</t>
  </si>
  <si>
    <t>59b45c6b-fdaf-424b-95d5-94b818faf8d1</t>
  </si>
  <si>
    <t>Mrs. Sabrina Bradley</t>
  </si>
  <si>
    <t>7115e21f-e0ad-4527-b8a0-7cc60da44fda</t>
  </si>
  <si>
    <t>Travis Vaughn</t>
  </si>
  <si>
    <t>0fc34289-7f31-4a1e-96e3-08bb6c03437d</t>
  </si>
  <si>
    <t>Brittany Greene</t>
  </si>
  <si>
    <t>02854c29-66ae-4e55-b2b7-d077ed6a5521</t>
  </si>
  <si>
    <t>Erica Jimenez</t>
  </si>
  <si>
    <t>7769b90a-958e-453b-bfe8-7a02ee86a61a</t>
  </si>
  <si>
    <t>Stephanie Cox</t>
  </si>
  <si>
    <t>9b2b1617-8ab5-48a5-b9a1-a46eb2096306</t>
  </si>
  <si>
    <t>Gary Davis</t>
  </si>
  <si>
    <t>aa01509c-c147-4d84-9fe3-0ad064702daa</t>
  </si>
  <si>
    <t>Mary Schwartz</t>
  </si>
  <si>
    <t>c2e49fbd-b21a-4a03-b0d7-2f6155556583</t>
  </si>
  <si>
    <t>d07a9974-0ca1-43d8-a2c6-1b6d5ee4d0b0</t>
  </si>
  <si>
    <t>Jeffrey Williams</t>
  </si>
  <si>
    <t>64ce1823-3d9e-4eb1-8890-db6c99680a21</t>
  </si>
  <si>
    <t>Michael Roberts</t>
  </si>
  <si>
    <t>fce99293-c994-400a-ac56-fe5120beba6a</t>
  </si>
  <si>
    <t>Jared Gallegos</t>
  </si>
  <si>
    <t>a10fe327-89df-417d-9ee3-e7895b89954c</t>
  </si>
  <si>
    <t>Bradley White</t>
  </si>
  <si>
    <t>6def3b80-d2bc-45cb-a655-3c0f175746fe</t>
  </si>
  <si>
    <t>Jennifer Sweeney</t>
  </si>
  <si>
    <t>298e8e71-7caa-4d92-801c-b384ea772e74</t>
  </si>
  <si>
    <t>598a95e2-1ded-4d66-a79a-6c6ab383e1e8</t>
  </si>
  <si>
    <t>Cindy Martin</t>
  </si>
  <si>
    <t>123ecc29-6659-4a9c-9bc5-9f8fd0ae289f</t>
  </si>
  <si>
    <t>Diana Barnes</t>
  </si>
  <si>
    <t>530824a0-6ae9-4bc3-a5a8-6e1c44e66967</t>
  </si>
  <si>
    <t>Hannah Chavez</t>
  </si>
  <si>
    <t>f6c7229d-7aec-4a36-9cee-9cdf37870113</t>
  </si>
  <si>
    <t>Tammy Bowman</t>
  </si>
  <si>
    <t>92f4238d-5252-4460-9994-af1d2925ddea</t>
  </si>
  <si>
    <t>Corey Scott</t>
  </si>
  <si>
    <t>55b35d16-fbab-4689-aec9-d5149219fe9c</t>
  </si>
  <si>
    <t>Mackenzie West</t>
  </si>
  <si>
    <t>2bac8cd2-1005-4a3b-9fc3-fd70cb4e529f</t>
  </si>
  <si>
    <t>Julie Harris</t>
  </si>
  <si>
    <t>d5a6f82a-b40e-484f-9c72-0ce8db547247</t>
  </si>
  <si>
    <t>Wesley Juarez</t>
  </si>
  <si>
    <t>776c1c69-d379-4149-a7ba-14dc7ff1279b</t>
  </si>
  <si>
    <t>Carmen Jackson</t>
  </si>
  <si>
    <t>e0ed82bb-d326-4934-86f5-654bc8541071</t>
  </si>
  <si>
    <t>Taylor Wright</t>
  </si>
  <si>
    <t>4d07b75e-38e9-41bf-acd0-1c209cf224ac</t>
  </si>
  <si>
    <t>Alexandra Villa</t>
  </si>
  <si>
    <t>370466f3-af52-4633-a323-d26605e81275</t>
  </si>
  <si>
    <t>Samantha Woodward</t>
  </si>
  <si>
    <t>bea9408e-e35f-46ed-ab25-77ec4d184ad9</t>
  </si>
  <si>
    <t>Julia Jackson</t>
  </si>
  <si>
    <t>86d12acf-c9b6-4230-b740-21450b51eef9</t>
  </si>
  <si>
    <t>Barbara Solis</t>
  </si>
  <si>
    <t>63077361-7a46-4cfa-8538-459493214886</t>
  </si>
  <si>
    <t>Christian Lopez</t>
  </si>
  <si>
    <t>749ddaaa-d6a4-4bad-9c01-365e9e53ee44</t>
  </si>
  <si>
    <t>Austin Jones</t>
  </si>
  <si>
    <t>2f980a55-f009-4c30-96d0-543a7dc55a09</t>
  </si>
  <si>
    <t>Destiny Fox PhD</t>
  </si>
  <si>
    <t>eade7111-26b1-4720-919a-51f836d8ad0b</t>
  </si>
  <si>
    <t>David Farley</t>
  </si>
  <si>
    <t>a686e8b3-437b-4458-a507-eb7b77f197d6</t>
  </si>
  <si>
    <t>Cynthia Wise</t>
  </si>
  <si>
    <t>8d6b1e54-7b95-4b13-90fe-975d2c5c7536</t>
  </si>
  <si>
    <t>James Cardenas</t>
  </si>
  <si>
    <t>a3664727-6d44-4c3b-99a7-856da1b757f3</t>
  </si>
  <si>
    <t>Regina Armstrong</t>
  </si>
  <si>
    <t>95178970-3697-45b7-8228-a1070d29e953</t>
  </si>
  <si>
    <t>Gregory Carter</t>
  </si>
  <si>
    <t>fa3a88bd-3a38-45fe-a628-6b865dea458e</t>
  </si>
  <si>
    <t>Robert Ellis</t>
  </si>
  <si>
    <t>11a98c1e-de79-48d3-812f-bca2db534bb3</t>
  </si>
  <si>
    <t>Briana Welch</t>
  </si>
  <si>
    <t>8e152068-2a11-40a4-a0c9-19762b11f686</t>
  </si>
  <si>
    <t>Mariah Rivera</t>
  </si>
  <si>
    <t>Kathryn Smith DVM</t>
  </si>
  <si>
    <t>46c4332e-33eb-420e-9ed3-8ddabab9233b</t>
  </si>
  <si>
    <t>Shelby Flores</t>
  </si>
  <si>
    <t>7a83eb23-816a-4392-bbc7-bd2f99e71649</t>
  </si>
  <si>
    <t>Alyssa Tran</t>
  </si>
  <si>
    <t>4e4fba2f-920f-4091-995c-8d2a9a1653a7</t>
  </si>
  <si>
    <t>Scott Lewis PhD</t>
  </si>
  <si>
    <t>77670525-ef96-47c1-838b-583f3053e077</t>
  </si>
  <si>
    <t>cc8e9517-933d-4f71-87d8-891ee4ad07a5</t>
  </si>
  <si>
    <t>Jonathan Lucas</t>
  </si>
  <si>
    <t>086adf83-4e43-48a0-b297-fd3c6d162e3c</t>
  </si>
  <si>
    <t>Antonio Brown</t>
  </si>
  <si>
    <t>d1289208-8106-437e-acde-02a5384eaa9c</t>
  </si>
  <si>
    <t>Jeffrey Huang</t>
  </si>
  <si>
    <t>cb646d51-aa18-41f6-9d06-48014918561d</t>
  </si>
  <si>
    <t>Robert Sanders</t>
  </si>
  <si>
    <t>512bca23-e3e7-43f6-ba82-0f499d9c5d53</t>
  </si>
  <si>
    <t>Beverly Burns</t>
  </si>
  <si>
    <t>46c1161b-268a-4fc4-af92-15f461d46745</t>
  </si>
  <si>
    <t>Rebecca Cole</t>
  </si>
  <si>
    <t>51a0c327-3ce6-4687-9133-38c756db0957</t>
  </si>
  <si>
    <t>Anthony Butler</t>
  </si>
  <si>
    <t>0077ca0a-d46c-4df0-8b8d-e0c4a5ff6cc4</t>
  </si>
  <si>
    <t>Cynthia Davis</t>
  </si>
  <si>
    <t>1ba83095-0c69-414a-8184-e6f69e741f47</t>
  </si>
  <si>
    <t>Renee Hamilton</t>
  </si>
  <si>
    <t>48cbc3a0-fb41-4ad7-8976-70fd0de1e656</t>
  </si>
  <si>
    <t>Elizabeth Nixon</t>
  </si>
  <si>
    <t>8dff31e3-de5a-4e06-a7d9-a9f52e7d7dab</t>
  </si>
  <si>
    <t>Valerie Olson MD</t>
  </si>
  <si>
    <t>f55fe30c-52e6-4232-8517-e5846b9ad001</t>
  </si>
  <si>
    <t>Wesley Garcia</t>
  </si>
  <si>
    <t>ddfa2eeb-fd52-4e7f-acb3-0e2b53a24723</t>
  </si>
  <si>
    <t>David Anderson</t>
  </si>
  <si>
    <t>Karen Ramsey</t>
  </si>
  <si>
    <t>6fd88833-4aa2-46c8-9177-c59d8779725b</t>
  </si>
  <si>
    <t>Monica Cook</t>
  </si>
  <si>
    <t>834813c0-819d-467f-ba79-4935c69fd473</t>
  </si>
  <si>
    <t>Katherine Stone</t>
  </si>
  <si>
    <t>7eca6cdc-8736-4603-a815-bfacc882d105</t>
  </si>
  <si>
    <t>Virginia Barber</t>
  </si>
  <si>
    <t>78de81e5-f903-4546-ac87-f0d460a6465d</t>
  </si>
  <si>
    <t>Mario Adkins</t>
  </si>
  <si>
    <t>8a3f96df-bccc-4155-b8bc-df3714e3a57c</t>
  </si>
  <si>
    <t>Scott Stone</t>
  </si>
  <si>
    <t>39f2c5f9-843f-4654-8427-5299c731120b</t>
  </si>
  <si>
    <t>Jeffrey Gill</t>
  </si>
  <si>
    <t>515559cd-6f43-4774-9808-71afc332912a</t>
  </si>
  <si>
    <t>Jared Johnson</t>
  </si>
  <si>
    <t>0e74ed0f-48ca-4811-a7b1-b9dd61256edc</t>
  </si>
  <si>
    <t>Kelly Morrison</t>
  </si>
  <si>
    <t>ec92619d-cbef-4ae4-9cca-36f4aecd4101</t>
  </si>
  <si>
    <t>Rachel Rodriguez</t>
  </si>
  <si>
    <t>479cbaff-d07e-4e97-9608-3df09c81abdd</t>
  </si>
  <si>
    <t>Sean Barry</t>
  </si>
  <si>
    <t>bf126733-003e-4b52-a5b8-496ac4a0348d</t>
  </si>
  <si>
    <t>Kristin Gray</t>
  </si>
  <si>
    <t>2bd40a75-eee1-4110-bdf7-63dc1367d5d8</t>
  </si>
  <si>
    <t>Kimberly Jones</t>
  </si>
  <si>
    <t>6a95366a-c414-4c94-adc8-1d224514f291</t>
  </si>
  <si>
    <t>Timothy Rodriguez</t>
  </si>
  <si>
    <t>365e80c7-2a64-4d77-a187-ecfdb048c5a6</t>
  </si>
  <si>
    <t>Kyle Martin</t>
  </si>
  <si>
    <t>b8d537cc-68cb-4e3a-ae29-2bcde07f4e7b</t>
  </si>
  <si>
    <t>David Brown</t>
  </si>
  <si>
    <t>dd6d2996-c5ef-43af-9e6c-f2eeb6f21159</t>
  </si>
  <si>
    <t>Kendra Clark</t>
  </si>
  <si>
    <t>46c9fe4d-ee16-481f-ab44-4d743c0b6927</t>
  </si>
  <si>
    <t>Darlene Charles</t>
  </si>
  <si>
    <t>11c7b060-a3ce-4c58-9085-548eb2fb4ce5</t>
  </si>
  <si>
    <t>Dr. Evan Chen</t>
  </si>
  <si>
    <t>9394f48b-2b2e-4558-ad53-a4133fd2b007</t>
  </si>
  <si>
    <t>Ronald Banks</t>
  </si>
  <si>
    <t>6f4c3fd1-36a6-4533-a606-6e83510cc604</t>
  </si>
  <si>
    <t>John Holt</t>
  </si>
  <si>
    <t>e8f0cdea-e0a0-48e3-a2f3-7d19cafb5d59</t>
  </si>
  <si>
    <t>Angela Garcia</t>
  </si>
  <si>
    <t>dae9bb9d-3d85-4dfb-898e-7d70dc978570</t>
  </si>
  <si>
    <t>Matthew Leonard</t>
  </si>
  <si>
    <t>417fafd4-297c-4eb6-9195-fb20ec2b966e</t>
  </si>
  <si>
    <t>Edward Cline</t>
  </si>
  <si>
    <t>7f42747f-1e84-435b-92b1-726cc800a30c</t>
  </si>
  <si>
    <t>Eric Ibarra</t>
  </si>
  <si>
    <t>f75b3ffb-bff8-4dae-9660-6d730214eaff</t>
  </si>
  <si>
    <t>Lori Cole</t>
  </si>
  <si>
    <t>Miss Marie White</t>
  </si>
  <si>
    <t>94138fa5-b57e-430a-9a35-f1259e01bdbe</t>
  </si>
  <si>
    <t>Susan Mendez</t>
  </si>
  <si>
    <t>94b2b1d1-bdab-4ae8-83e0-65d2a75b165a</t>
  </si>
  <si>
    <t>Kelly Singh</t>
  </si>
  <si>
    <t>a9d1f757-f953-4795-8f33-f7767b83dab3</t>
  </si>
  <si>
    <t>Holly Perez</t>
  </si>
  <si>
    <t>dc9db9f9-8c5d-491e-aaf8-27b96afb23ca</t>
  </si>
  <si>
    <t>Craig Shelton</t>
  </si>
  <si>
    <t>Andrea Fleming</t>
  </si>
  <si>
    <t>2121d6b7-1dea-4f32-94d3-9c82eb37ea3a</t>
  </si>
  <si>
    <t>Charlene Robinson</t>
  </si>
  <si>
    <t>169d8a8b-e16a-42ca-8331-9485638bd62d</t>
  </si>
  <si>
    <t>Dr. Melissa Mitchell</t>
  </si>
  <si>
    <t>da2f3c2d-1144-4fdf-bb18-bd5840762d4a</t>
  </si>
  <si>
    <t>Jeffrey Dixon</t>
  </si>
  <si>
    <t>8bdf8d8d-3a13-446f-943c-e4ae6170ffb2</t>
  </si>
  <si>
    <t>Jennifer Dixon</t>
  </si>
  <si>
    <t>e182ac0e-a94e-4321-8c95-2f5a1c9828c9</t>
  </si>
  <si>
    <t>Robert Mata</t>
  </si>
  <si>
    <t>423fb63d-ce25-42bf-9f5f-2db323e55ddf</t>
  </si>
  <si>
    <t>Linda Shepherd</t>
  </si>
  <si>
    <t>78c3b32e-e0bc-442a-82f2-1f61792328ed</t>
  </si>
  <si>
    <t>Adam Jones</t>
  </si>
  <si>
    <t>3f3e1a0b-c589-4dd7-aaf6-b30ec892fd26</t>
  </si>
  <si>
    <t>Amber Ford</t>
  </si>
  <si>
    <t>cf378249-b59d-4666-93f2-32837c6b3f09</t>
  </si>
  <si>
    <t>5e7c6ee9-5cc2-4198-b330-0682fa73e550</t>
  </si>
  <si>
    <t>e70de656-ee76-4431-99ae-dafc935ff58e</t>
  </si>
  <si>
    <t>Dr. Lori Lee</t>
  </si>
  <si>
    <t>5af597f3-8c18-40d5-8d3f-4ec70bed97d5</t>
  </si>
  <si>
    <t>Allison Barajas</t>
  </si>
  <si>
    <t>10de4b2d-98ed-47e8-85dc-8947db8a1638</t>
  </si>
  <si>
    <t>Tina Rogers</t>
  </si>
  <si>
    <t>Kelly Hill</t>
  </si>
  <si>
    <t>8e0ee6b8-30f5-4263-933d-913633dba103</t>
  </si>
  <si>
    <t>Christopher Gibson</t>
  </si>
  <si>
    <t>3a61e6f3-50fa-401e-82ca-48d2e199278c</t>
  </si>
  <si>
    <t>Brooke Robinson</t>
  </si>
  <si>
    <t>350049e0-b8ef-4147-be06-117ebd37dd28</t>
  </si>
  <si>
    <t>Megan Munoz</t>
  </si>
  <si>
    <t>b40c8d96-eaed-4329-9aea-535b95fddbb6</t>
  </si>
  <si>
    <t>Steven Little</t>
  </si>
  <si>
    <t>4eeb2628-a4fd-4676-8468-2ef006768f5b</t>
  </si>
  <si>
    <t>Wanda Gay</t>
  </si>
  <si>
    <t>c75fb725-8965-4b4d-9b77-cbfe758167b0</t>
  </si>
  <si>
    <t>James Long</t>
  </si>
  <si>
    <t>ff8ea72a-e531-4a76-bb6f-28dabab5a318</t>
  </si>
  <si>
    <t>Tara Pruitt</t>
  </si>
  <si>
    <t>1b335c57-b017-4fb7-9883-c6530cf6b3de</t>
  </si>
  <si>
    <t>Sheila Donovan</t>
  </si>
  <si>
    <t>8c62f016-21eb-459a-966d-11c0e6449580</t>
  </si>
  <si>
    <t>790a0582-55ed-4121-a7ad-90b636166dee</t>
  </si>
  <si>
    <t>James Turner</t>
  </si>
  <si>
    <t>fd30788d-3487-46d8-a9d4-ed043085cd24</t>
  </si>
  <si>
    <t>642f3b85-a2ab-4180-b482-bb7d2235ab58</t>
  </si>
  <si>
    <t>Eric Saunders</t>
  </si>
  <si>
    <t>514acf10-56df-4131-95ea-013f65ba07df</t>
  </si>
  <si>
    <t>Meghan Hernandez MD</t>
  </si>
  <si>
    <t>eb8c4135-8cdc-470f-a6a2-573634ee873a</t>
  </si>
  <si>
    <t>Curtis Cantrell</t>
  </si>
  <si>
    <t>7b1d6225-8fbb-49d3-b994-c2ed04069587</t>
  </si>
  <si>
    <t>Terry Nelson</t>
  </si>
  <si>
    <t>c99244f5-2762-4020-a734-2a18bc4e4e1d</t>
  </si>
  <si>
    <t>Anthony Roberts</t>
  </si>
  <si>
    <t>ea1c6530-d348-4875-b768-80c3ad118089</t>
  </si>
  <si>
    <t>John Kaufman</t>
  </si>
  <si>
    <t>a77867b7-5930-4298-a2c0-12ca2a9a9b61</t>
  </si>
  <si>
    <t>Michael Mcgrath</t>
  </si>
  <si>
    <t>0b56b564-3895-43b3-94d6-cb6c8001c292</t>
  </si>
  <si>
    <t>Sarah Washington</t>
  </si>
  <si>
    <t>ef0e015d-5db1-4462-a7f4-f84389205834</t>
  </si>
  <si>
    <t>Brett Anderson</t>
  </si>
  <si>
    <t>67ab2bf2-ed29-4912-978f-355aea8a3543</t>
  </si>
  <si>
    <t>Kristen Jones</t>
  </si>
  <si>
    <t>9aeba8bb-0df6-4120-80c6-d3922aee03e6</t>
  </si>
  <si>
    <t>Andrea Griffin</t>
  </si>
  <si>
    <t>eb4ef63c-87ba-4ffb-bb2d-e8602f59c187</t>
  </si>
  <si>
    <t>Brandon George</t>
  </si>
  <si>
    <t>45ae7912-0d01-4c36-a740-12bc908187a3</t>
  </si>
  <si>
    <t>Kelly Mccarthy</t>
  </si>
  <si>
    <t>30d879b6-3e26-444c-8f72-12fc1ff955ad</t>
  </si>
  <si>
    <t>Danielle Branch</t>
  </si>
  <si>
    <t>670a9224-8289-4e3b-b8c0-cac72c08247c</t>
  </si>
  <si>
    <t>Gary Kelly</t>
  </si>
  <si>
    <t>302f14bb-dcf9-43d8-9227-dadd478c4999</t>
  </si>
  <si>
    <t>April Phillips</t>
  </si>
  <si>
    <t>61ef2048-5e0b-4190-b2e7-f7ae86c8b7d9</t>
  </si>
  <si>
    <t>Connie Olson</t>
  </si>
  <si>
    <t>02f37e22-7442-4534-b980-2fb453bb353a</t>
  </si>
  <si>
    <t>Samuel Green</t>
  </si>
  <si>
    <t>4a2559ed-8768-49aa-9a68-50686e32af45</t>
  </si>
  <si>
    <t>Cynthia Mccormick</t>
  </si>
  <si>
    <t>f7a0b4c3-4855-46c1-a702-be5c84778a6b</t>
  </si>
  <si>
    <t>Kenneth Byrd</t>
  </si>
  <si>
    <t>f39dc0fa-041a-426d-9329-78754ef28f64</t>
  </si>
  <si>
    <t>Karen Pham</t>
  </si>
  <si>
    <t>1a33d2f8-42bb-41b0-b58b-f7360e02bec1</t>
  </si>
  <si>
    <t>Jasmine Lloyd</t>
  </si>
  <si>
    <t>70525b13-b000-48cf-8b08-de5cbdd4bb3f</t>
  </si>
  <si>
    <t>Matthew Myers</t>
  </si>
  <si>
    <t>4c80d197-6ebf-4f48-9d72-865a4cf65336</t>
  </si>
  <si>
    <t>Shane Anderson</t>
  </si>
  <si>
    <t>0afc94f5-92d3-4bae-91b7-9a49dc75121f</t>
  </si>
  <si>
    <t>Kelly Jones</t>
  </si>
  <si>
    <t>b51f1a35-72f7-4208-ac55-0645bab86f0a</t>
  </si>
  <si>
    <t>Rachel Santiago</t>
  </si>
  <si>
    <t>79c43a4b-f8be-4b01-95f4-6df8af754f70</t>
  </si>
  <si>
    <t>Cory Blanchard</t>
  </si>
  <si>
    <t>2fe6dd88-4a49-46bf-b858-460f63450a27</t>
  </si>
  <si>
    <t>Gina Dean</t>
  </si>
  <si>
    <t>8dae1d2d-260e-4ba3-9aa7-15008e9bfb1b</t>
  </si>
  <si>
    <t>Karen Mejia</t>
  </si>
  <si>
    <t>c7551002-7f8d-4172-af82-108e8bba1208</t>
  </si>
  <si>
    <t>Julia Miller</t>
  </si>
  <si>
    <t>908ec77a-98f9-460c-ba79-682bd6b0c06a</t>
  </si>
  <si>
    <t>Daniel Santana</t>
  </si>
  <si>
    <t>527d71a4-c51d-4f42-8e4b-a6c36f5f6c4f</t>
  </si>
  <si>
    <t>Lauren Hansen</t>
  </si>
  <si>
    <t>b64c4a27-5213-4bd5-b117-d5c3ff84172a</t>
  </si>
  <si>
    <t>Samuel Espinoza</t>
  </si>
  <si>
    <t>c82d7a16-0ddf-4a93-9cdb-aad887a218ae</t>
  </si>
  <si>
    <t>Patrick Morrow</t>
  </si>
  <si>
    <t>f92d0ed8-5e8b-47e5-8d0e-adbaffdff162</t>
  </si>
  <si>
    <t>Vincent Turner</t>
  </si>
  <si>
    <t>065859d8-0c57-4b16-8032-8af4a05d69f8</t>
  </si>
  <si>
    <t>Willie Washington</t>
  </si>
  <si>
    <t>d7fa44b2-8834-4993-b1d4-14a79eaa3ac8</t>
  </si>
  <si>
    <t>Olivia Gardner</t>
  </si>
  <si>
    <t>5da47123-a81f-4535-b813-e003a880d459</t>
  </si>
  <si>
    <t>Brad Gibson</t>
  </si>
  <si>
    <t>e4ba8ae7-d8fd-4bea-b4c4-f113f45e2903</t>
  </si>
  <si>
    <t>Eric Lara</t>
  </si>
  <si>
    <t>4dcb953e-6ea5-46e0-b5ad-1eac4f44bc8f</t>
  </si>
  <si>
    <t>Ronald Carter</t>
  </si>
  <si>
    <t>d08dee86-e777-427d-afdb-76da7cf7e8c0</t>
  </si>
  <si>
    <t>Carrie Sutton</t>
  </si>
  <si>
    <t>bb85c1a7-e2a2-493e-8884-3bb1ddf2370e</t>
  </si>
  <si>
    <t>Franklin Clay</t>
  </si>
  <si>
    <t>5420c6b9-2493-4122-8bdc-514f20834d84</t>
  </si>
  <si>
    <t>6978f964-5ff9-420c-9d39-aaad3abd7db0</t>
  </si>
  <si>
    <t>Katherine Wagner</t>
  </si>
  <si>
    <t>7f376690-9f17-4327-aa45-f9e17a3bfe5d</t>
  </si>
  <si>
    <t>Stephanie Mcpherson</t>
  </si>
  <si>
    <t>81042df4-7c77-46bc-ae20-7c7190b600a2</t>
  </si>
  <si>
    <t>George Rodriguez</t>
  </si>
  <si>
    <t>bd7b40e9-6263-42dc-893d-9ffc3fa0cca9</t>
  </si>
  <si>
    <t>8c927356-da61-4af1-999e-2cd59ad6705c</t>
  </si>
  <si>
    <t>Kyle Hobbs</t>
  </si>
  <si>
    <t>4f9bbe62-4e8b-4074-95e8-590518f5d33a</t>
  </si>
  <si>
    <t>Joseph Delacruz</t>
  </si>
  <si>
    <t>40925b53-f8ff-4ea5-9d3e-d2779ba79536</t>
  </si>
  <si>
    <t>Donna Schultz</t>
  </si>
  <si>
    <t>70b39b14-61b6-4d8a-97f6-a68abe43305b</t>
  </si>
  <si>
    <t>198b2798-ecb3-4cf0-ba13-3e9ce1f0269b</t>
  </si>
  <si>
    <t>Jason Duran</t>
  </si>
  <si>
    <t>79447dfe-1133-41c0-a26f-e779a51434fd</t>
  </si>
  <si>
    <t>Sharon Smith DDS</t>
  </si>
  <si>
    <t>54f82b8f-21d5-4d80-bd3e-5224b07bc1ad</t>
  </si>
  <si>
    <t>Sara Matthews</t>
  </si>
  <si>
    <t>8d443daf-c044-4611-b932-15978b393452</t>
  </si>
  <si>
    <t>William Brown</t>
  </si>
  <si>
    <t>c3b85341-b651-418e-a8b7-96b9378f5555</t>
  </si>
  <si>
    <t>Elizabeth Marshall</t>
  </si>
  <si>
    <t>59855535-87e1-4341-9e47-575bf837de10</t>
  </si>
  <si>
    <t>Kevin White</t>
  </si>
  <si>
    <t>430ac339-e108-4a60-9493-f8aed9fcb6ac</t>
  </si>
  <si>
    <t>abaa3829-6e3e-41e4-9acd-4c9b8cd2d6bd</t>
  </si>
  <si>
    <t>Devin Ortiz</t>
  </si>
  <si>
    <t>51f19ceb-ad58-494e-8a14-fe7a65cf9c29</t>
  </si>
  <si>
    <t>Sharon Crawford</t>
  </si>
  <si>
    <t>0936ba25-67c0-4b94-a3b3-980705ed1d5d</t>
  </si>
  <si>
    <t>Dr. David Brown</t>
  </si>
  <si>
    <t>073459a6-48b4-4cf5-9f50-affcce4167d1</t>
  </si>
  <si>
    <t>38e2d755-05b6-404a-b755-ae0c86a51e4b</t>
  </si>
  <si>
    <t>Leon Young</t>
  </si>
  <si>
    <t>cb6f01fe-2de7-4b36-bc05-2175b087006a</t>
  </si>
  <si>
    <t>Martin Lee</t>
  </si>
  <si>
    <t>374ff0e1-6b3b-4522-8b16-146c0b3f39ec</t>
  </si>
  <si>
    <t>1197c8fd-779e-49f3-a81d-0e8e263ae224</t>
  </si>
  <si>
    <t>Rachel Smith</t>
  </si>
  <si>
    <t>44b5c214-b97f-44d1-b53c-e8fca23c7397</t>
  </si>
  <si>
    <t>Bryan Barnett</t>
  </si>
  <si>
    <t>Bruce Wright</t>
  </si>
  <si>
    <t>124d8bbb-dd64-4379-b86f-ab2fc9c4864d</t>
  </si>
  <si>
    <t>Susan Graham</t>
  </si>
  <si>
    <t>c0c57a87-b22b-4103-829d-cd95f36daa00</t>
  </si>
  <si>
    <t>Dr. Jessica Ryan</t>
  </si>
  <si>
    <t>f0210c35-31eb-451a-bbf6-5ee6a4327638</t>
  </si>
  <si>
    <t>Robert Peters</t>
  </si>
  <si>
    <t>fca41504-6964-4eb9-b883-25f587753b5e</t>
  </si>
  <si>
    <t>Clifford Skinner</t>
  </si>
  <si>
    <t>b25bd252-393f-4da7-b442-f09ff1760898</t>
  </si>
  <si>
    <t>Justin Mcgee</t>
  </si>
  <si>
    <t>30ef5f01-9408-417b-89ea-d0e889fbf7af</t>
  </si>
  <si>
    <t>e002c968-5dda-4438-97b1-543da6e7e3c9</t>
  </si>
  <si>
    <t>Stephanie Murphy</t>
  </si>
  <si>
    <t>ec1ebb84-527a-4d7c-8a96-f99efd2da496</t>
  </si>
  <si>
    <t>Christian Hawkins</t>
  </si>
  <si>
    <t>e4042d8e-5200-41b2-b815-6e483903f89b</t>
  </si>
  <si>
    <t>William Davis</t>
  </si>
  <si>
    <t>e7904930-c88e-4724-8751-e4f96496e79c</t>
  </si>
  <si>
    <t>Sharon Hernandez</t>
  </si>
  <si>
    <t>df6f6188-3a84-4edc-bbcf-742efffc2836</t>
  </si>
  <si>
    <t>Kevin Osborn</t>
  </si>
  <si>
    <t>f1caa636-ce2c-4b8b-8800-84fda40819e4</t>
  </si>
  <si>
    <t>Michael Bennett</t>
  </si>
  <si>
    <t>c2cfc4fd-9243-4911-96ca-b72934081c86</t>
  </si>
  <si>
    <t>Carla Little</t>
  </si>
  <si>
    <t>cce066e6-c8c0-4f20-bbc9-cc2809aa95c8</t>
  </si>
  <si>
    <t>Derek Richardson</t>
  </si>
  <si>
    <t>598060f7-ba69-4b78-aa42-38d4865834c0</t>
  </si>
  <si>
    <t>Mason Carter</t>
  </si>
  <si>
    <t>Teresa Knight</t>
  </si>
  <si>
    <t>9f280ed4-44a8-4963-8116-3ec4127e5767</t>
  </si>
  <si>
    <t>Katie Lambert</t>
  </si>
  <si>
    <t>987fe861-56cd-4b74-aedc-27c3aeaa4f58</t>
  </si>
  <si>
    <t>Lori Vargas</t>
  </si>
  <si>
    <t>a6525823-1e3e-480f-8af3-dfafcf25ecd7</t>
  </si>
  <si>
    <t>Stephanie Austin</t>
  </si>
  <si>
    <t>66639e4f-10cc-4fe5-9280-a3d5b4b4822c</t>
  </si>
  <si>
    <t>8a034ea0-e6a1-4666-802a-b6b1337f97dd</t>
  </si>
  <si>
    <t>94a9b326-58ee-4737-98f2-8a6219aec75d</t>
  </si>
  <si>
    <t>John Price</t>
  </si>
  <si>
    <t>692290bb-5bae-4f45-aad2-15baea767226</t>
  </si>
  <si>
    <t>Sarah Wright DDS</t>
  </si>
  <si>
    <t>d3ae7cb0-be8e-4d32-8148-e82e2d0c0a21</t>
  </si>
  <si>
    <t>Alice Garcia</t>
  </si>
  <si>
    <t>a302aa8b-13d1-47c6-9052-9d456f08183b</t>
  </si>
  <si>
    <t>Shelby Hamilton MD</t>
  </si>
  <si>
    <t>b6e4d588-ea57-4856-88ea-f6c884b4193c</t>
  </si>
  <si>
    <t>John Duarte</t>
  </si>
  <si>
    <t>3674807c-a1cd-4e4b-b2ab-a63a173d45a9</t>
  </si>
  <si>
    <t>Olivia Escobar</t>
  </si>
  <si>
    <t>8d4df6ed-a33b-40d8-bf93-da6594c32576</t>
  </si>
  <si>
    <t>Brian Stewart</t>
  </si>
  <si>
    <t>2aca25f2-9602-4524-8a10-9c9fce6689fe</t>
  </si>
  <si>
    <t>Mr. Michael Lambert MD</t>
  </si>
  <si>
    <t>3b9f5c1d-1cf9-4175-b5a1-4408bcfcc687</t>
  </si>
  <si>
    <t>Mark Newman</t>
  </si>
  <si>
    <t>abe9b359-3fdd-4a0d-8222-2da05c327a40</t>
  </si>
  <si>
    <t>fd4e5c72-062c-4767-9496-9546b6c851ce</t>
  </si>
  <si>
    <t>Alicia Moore</t>
  </si>
  <si>
    <t>660af5dc-ffcf-4cfb-8e9e-37b0ab18fb97</t>
  </si>
  <si>
    <t>Jimmy Hensley</t>
  </si>
  <si>
    <t>789c141d-dff6-4ae8-ab8f-c429c0c7b1a9</t>
  </si>
  <si>
    <t>Brittany Schneider</t>
  </si>
  <si>
    <t>f329e1d2-202a-42ba-82b8-cd0919269da0</t>
  </si>
  <si>
    <t>Gary Anderson</t>
  </si>
  <si>
    <t>68eb6c16-de4d-4325-acfe-a5edf97e45cf</t>
  </si>
  <si>
    <t>Philip King</t>
  </si>
  <si>
    <t>9fd7292f-c073-45e9-a28d-de0e56fb741b</t>
  </si>
  <si>
    <t>Teresa Schmidt</t>
  </si>
  <si>
    <t>8a85933b-9b50-4c1d-a1b6-bd07e937256a</t>
  </si>
  <si>
    <t>b8b2ef40-64bc-477d-bb94-3bc6b1dd6b36</t>
  </si>
  <si>
    <t>Kurt Berg</t>
  </si>
  <si>
    <t>885651e9-c928-41e6-8486-fc44518a7c91</t>
  </si>
  <si>
    <t>Jeffrey Bates</t>
  </si>
  <si>
    <t>d794d614-6df8-448b-b89b-2c98621edd3e</t>
  </si>
  <si>
    <t>Alexandra Harding</t>
  </si>
  <si>
    <t>985f86fa-55a8-45d7-ab1b-053ab8cbcfd3</t>
  </si>
  <si>
    <t>Kristina Anderson</t>
  </si>
  <si>
    <t>d28b658a-fe60-48e2-a3b3-a7a819601751</t>
  </si>
  <si>
    <t>Chad Jordan</t>
  </si>
  <si>
    <t>5cabf4ee-772c-4a31-81bc-d96544fb87bf</t>
  </si>
  <si>
    <t>Jason Graves</t>
  </si>
  <si>
    <t>9f487adc-6487-4355-a6ff-8447c5eb99e1</t>
  </si>
  <si>
    <t>Christy Dorsey</t>
  </si>
  <si>
    <t>5994c613-a5a5-4b65-a5ec-cf9579ff14a6</t>
  </si>
  <si>
    <t>Adam Kelley</t>
  </si>
  <si>
    <t>c7270077-1762-4637-a1bc-8c688af62839</t>
  </si>
  <si>
    <t>Melissa Walls</t>
  </si>
  <si>
    <t>80406c50-073b-4074-b56a-68220a389025</t>
  </si>
  <si>
    <t>Lisa Ryan</t>
  </si>
  <si>
    <t>c5e3b38a-e48b-4871-8a7b-2acbf04af39f</t>
  </si>
  <si>
    <t>Joseph Clark</t>
  </si>
  <si>
    <t>7f159dad-d8e6-4446-a75c-74f1351f03c5</t>
  </si>
  <si>
    <t>Jeffrey Jarvis</t>
  </si>
  <si>
    <t>7dfe4c42-326c-4a2a-9a2a-60f8820fc386</t>
  </si>
  <si>
    <t>Jenna Cain</t>
  </si>
  <si>
    <t>d6f0e510-9c0d-4554-9288-dec2f7bf22df</t>
  </si>
  <si>
    <t>Christopher Richardson</t>
  </si>
  <si>
    <t>7e82237b-166b-43b9-b134-a549396b3fe5</t>
  </si>
  <si>
    <t>Tracey Peters</t>
  </si>
  <si>
    <t>bff78e1c-6d59-438c-9270-a3fb0090d8d7</t>
  </si>
  <si>
    <t>1bb9d3fe-5916-42a8-b17a-ecdc52d669c0</t>
  </si>
  <si>
    <t>Tyler Vasquez</t>
  </si>
  <si>
    <t>f75bef5f-737a-4f87-8423-1641364115e2</t>
  </si>
  <si>
    <t>Elizabeth Osborn</t>
  </si>
  <si>
    <t>cb1d3324-7707-4b43-85bf-65ff34144ac5</t>
  </si>
  <si>
    <t>Kyle Medina</t>
  </si>
  <si>
    <t>4ee5ae03-49c8-4e4e-9b7e-232c2ddd7826</t>
  </si>
  <si>
    <t>Matthew Johnson</t>
  </si>
  <si>
    <t>9d860d4e-9317-47fa-bacd-f9278d88d87f</t>
  </si>
  <si>
    <t>Benjamin Arnold</t>
  </si>
  <si>
    <t>13c24e12-6af1-485c-937c-c93775dfc4f0</t>
  </si>
  <si>
    <t>Jason Perry</t>
  </si>
  <si>
    <t>02f431b1-9f3d-4fab-956c-3b1868732c9a</t>
  </si>
  <si>
    <t>Amanda Garcia</t>
  </si>
  <si>
    <t>a8c41d54-6d70-464f-a1ce-839b60b4aca4</t>
  </si>
  <si>
    <t>Cassidy Lawson</t>
  </si>
  <si>
    <t>Maria Mcclure</t>
  </si>
  <si>
    <t>09091629-b94e-438f-bc24-d841ec80fd3b</t>
  </si>
  <si>
    <t>58a129e3-03fe-412a-b78b-9996995a76ce</t>
  </si>
  <si>
    <t>Felicia Brown</t>
  </si>
  <si>
    <t>7ca4a71a-4052-468a-83a5-9f83aa980765</t>
  </si>
  <si>
    <t>Susan Mccormick</t>
  </si>
  <si>
    <t>13784c27-f8ec-4567-81de-7d9476a1f9be</t>
  </si>
  <si>
    <t>Sherry Harris</t>
  </si>
  <si>
    <t>2367fc17-5de0-4f24-9f7e-1be3a45bb05d</t>
  </si>
  <si>
    <t>Nathan Johnson</t>
  </si>
  <si>
    <t>7f449366-5591-4e8d-b3fa-3905c65fc42a</t>
  </si>
  <si>
    <t>Sonia Clark</t>
  </si>
  <si>
    <t>9430a69a-b19e-4cb3-8a53-3f8f1f243d06</t>
  </si>
  <si>
    <t>Alexis Rivera</t>
  </si>
  <si>
    <t>a2864d4b-0049-4753-b836-24ce1114e470</t>
  </si>
  <si>
    <t>Matthew Morgan</t>
  </si>
  <si>
    <t>24b9a8b1-1051-4f61-9184-4f220c7cd1dc</t>
  </si>
  <si>
    <t>Belinda Hardy</t>
  </si>
  <si>
    <t>6b530083-7f1d-45db-9a8d-3681346619a2</t>
  </si>
  <si>
    <t>Patricia Ramirez</t>
  </si>
  <si>
    <t>89a9da74-9041-4c35-b561-2e45625ac7f9</t>
  </si>
  <si>
    <t>Kevin Sullivan</t>
  </si>
  <si>
    <t>8225a9c9-b371-4d61-a0ca-ad6a16439726</t>
  </si>
  <si>
    <t>Rick James</t>
  </si>
  <si>
    <t>72124221-0dde-46ae-a67e-fb36afce1024</t>
  </si>
  <si>
    <t>4d1d03ff-4fda-472c-9151-86e2e848ed7f</t>
  </si>
  <si>
    <t>d7100387-817f-476b-a5bc-640e5bb02eeb</t>
  </si>
  <si>
    <t>Caitlin Allen</t>
  </si>
  <si>
    <t>1bdb5b76-f164-43e9-8694-cff03e0da7ed</t>
  </si>
  <si>
    <t>Caroline Chavez</t>
  </si>
  <si>
    <t>b2e0c2fe-4b15-472f-b276-878dd0a9ecd2</t>
  </si>
  <si>
    <t>Sandra Mills MD</t>
  </si>
  <si>
    <t>9e7f87cc-50a5-4978-9519-72d726124e01</t>
  </si>
  <si>
    <t>Rachel Brown</t>
  </si>
  <si>
    <t>fb528fad-2a83-46a2-8a0a-0b1da68b32cf</t>
  </si>
  <si>
    <t>Robert Wells</t>
  </si>
  <si>
    <t>40f70e88-5e97-406d-84da-727f1124aba3</t>
  </si>
  <si>
    <t>Brett Murphy</t>
  </si>
  <si>
    <t>a9e7bfc7-eaae-4e27-a229-23af7c8c26f3</t>
  </si>
  <si>
    <t>1de51a1f-3eb5-46d7-a86b-1a1cb7a9c9db</t>
  </si>
  <si>
    <t>Sabrina Todd</t>
  </si>
  <si>
    <t>4ba026ec-b595-4f6b-9ffa-e4e3397226aa</t>
  </si>
  <si>
    <t>Rodney Howell</t>
  </si>
  <si>
    <t>0fce3a34-baa0-41b2-86c4-dc1eaf40f35e</t>
  </si>
  <si>
    <t>Darren Ware</t>
  </si>
  <si>
    <t>94dfdde1-7d41-4553-aa8f-23ac11e40ea9</t>
  </si>
  <si>
    <t>Derrick Wang</t>
  </si>
  <si>
    <t>76fc1abf-2f3f-4d60-9534-4afd71fd273b</t>
  </si>
  <si>
    <t>Daniel Wood</t>
  </si>
  <si>
    <t>f29d0d36-a75d-48a8-9359-c41d92fa23cb</t>
  </si>
  <si>
    <t>Jennifer Day</t>
  </si>
  <si>
    <t>766338fb-2b3d-489e-bd2b-790a7031d809</t>
  </si>
  <si>
    <t>Christopher Roberson</t>
  </si>
  <si>
    <t>371fd219-88cd-49da-a140-7abe7578bebd</t>
  </si>
  <si>
    <t>4ae722f3-449e-4803-9ffd-5efc0049ea6a</t>
  </si>
  <si>
    <t>Sabrina Lopez</t>
  </si>
  <si>
    <t>00b30628-b039-4586-a69c-dbc177980cce</t>
  </si>
  <si>
    <t>Melissa Sawyer</t>
  </si>
  <si>
    <t>45065680-6fa4-404e-8b72-1a3604989df1</t>
  </si>
  <si>
    <t>799a83e2-e80a-49bf-9099-613fc0c69337</t>
  </si>
  <si>
    <t>Alyssa Berry</t>
  </si>
  <si>
    <t>546e5a5b-2026-433a-9ca9-9c812931e276</t>
  </si>
  <si>
    <t>Stephanie Johnson</t>
  </si>
  <si>
    <t>eabc7fe9-afcd-450e-8c58-91cf0df0bdde</t>
  </si>
  <si>
    <t>Frank Keith</t>
  </si>
  <si>
    <t>David Harris</t>
  </si>
  <si>
    <t>3d751a75-b80f-4ce7-85c6-b5a2ec3ff0ab</t>
  </si>
  <si>
    <t>30fb0bbe-bef7-4122-b402-f830907d58ce</t>
  </si>
  <si>
    <t>Larry Reilly</t>
  </si>
  <si>
    <t>045b3464-e9f2-41c4-b844-de99001f85bb</t>
  </si>
  <si>
    <t>Christina Griffith</t>
  </si>
  <si>
    <t>b723b867-7b04-490f-a9b8-51f18d593377</t>
  </si>
  <si>
    <t>Jennifer Copeland</t>
  </si>
  <si>
    <t>cef9dcce-93ca-48f7-9268-c0d31f465bcd</t>
  </si>
  <si>
    <t>Jessica Lawson</t>
  </si>
  <si>
    <t>162ce4d5-4f8e-4205-b96f-f6470a8799c5</t>
  </si>
  <si>
    <t>Kathy Odom</t>
  </si>
  <si>
    <t>Michele Brown</t>
  </si>
  <si>
    <t>9baad283-d2fe-4d6f-acf2-ad0ffa6126e2</t>
  </si>
  <si>
    <t>Jennifer Barton</t>
  </si>
  <si>
    <t>12e83a9b-430c-4757-842e-b50b689359dc</t>
  </si>
  <si>
    <t>Leonard Garcia</t>
  </si>
  <si>
    <t>2296a184-d814-4beb-ab54-ddb89936c3c8</t>
  </si>
  <si>
    <t>Alexis Garcia</t>
  </si>
  <si>
    <t>c16ba751-dc60-4dde-b0ce-0abae97a63d5</t>
  </si>
  <si>
    <t>Traci Stephens</t>
  </si>
  <si>
    <t>6c1b859c-4b52-4e2d-ab2a-eff7020b1165</t>
  </si>
  <si>
    <t>Catherine Pearson</t>
  </si>
  <si>
    <t>a023de1b-9c63-408d-8b21-18d72848ddc0</t>
  </si>
  <si>
    <t>Teresa James</t>
  </si>
  <si>
    <t>6cc3e9a9-ac5b-4dcd-a5e9-04af879da3e3</t>
  </si>
  <si>
    <t>Andrea Kirby</t>
  </si>
  <si>
    <t>Melinda Thomas</t>
  </si>
  <si>
    <t>d0fa2c89-8759-4685-8c4f-8459bab995e3</t>
  </si>
  <si>
    <t>Andrew Johnson</t>
  </si>
  <si>
    <t>1df147f4-1146-4a43-93cc-6419e6ece2b8</t>
  </si>
  <si>
    <t>Harold Floyd</t>
  </si>
  <si>
    <t>ae3fc445-2c9c-4428-8a80-0f2f91587b9d</t>
  </si>
  <si>
    <t>Gary Bell</t>
  </si>
  <si>
    <t>fe94aae7-35ae-47e8-a624-a7af3f5ad88d</t>
  </si>
  <si>
    <t>4f007ebc-83bf-4114-8b89-aaca860cfb15</t>
  </si>
  <si>
    <t>Emily Park MD</t>
  </si>
  <si>
    <t>1136069c-8f9d-4e7d-84d4-40837dc1379d</t>
  </si>
  <si>
    <t>Sherri Roberson</t>
  </si>
  <si>
    <t>490f5270-7e77-457b-9f82-6e944a97e572</t>
  </si>
  <si>
    <t>Colton Erickson</t>
  </si>
  <si>
    <t>9b063ef0-529c-43a0-a237-6bdf865b1300</t>
  </si>
  <si>
    <t>Geoffrey Robinson</t>
  </si>
  <si>
    <t>10518b40-4b7d-4611-9be9-eaf6e7babdf5</t>
  </si>
  <si>
    <t>Carolyn Hensley</t>
  </si>
  <si>
    <t>beafd384-5fd3-4662-ad63-04cf80120298</t>
  </si>
  <si>
    <t>Angelica Smith</t>
  </si>
  <si>
    <t>6c246775-98af-40c2-88e5-4f4fb5ed1f52</t>
  </si>
  <si>
    <t>Felicia Kennedy</t>
  </si>
  <si>
    <t>8f2b588b-e261-412f-b83f-dde873f70320</t>
  </si>
  <si>
    <t>Erik Moore</t>
  </si>
  <si>
    <t>9497fce6-049d-4960-8eeb-cf4cb4e8bf73</t>
  </si>
  <si>
    <t>Misty Young</t>
  </si>
  <si>
    <t>6ed259ee-7033-4d1c-b5f7-871cab7d7658</t>
  </si>
  <si>
    <t>Kenneth Holmes</t>
  </si>
  <si>
    <t>9d4a5ee1-9acf-4ce0-8912-27ef38c603d5</t>
  </si>
  <si>
    <t>Lawrence Key</t>
  </si>
  <si>
    <t>faa34b93-2aba-4a9d-a1f0-c6f861b1cbb4</t>
  </si>
  <si>
    <t>Mrs. Tamara Choi</t>
  </si>
  <si>
    <t>5f491f52-be72-4d33-94ce-177da4a31bfe</t>
  </si>
  <si>
    <t>e0ab2ebe-e76c-41e0-8818-0ad983940d37</t>
  </si>
  <si>
    <t>1023a890-2880-4718-a755-ed2d7d32c74d</t>
  </si>
  <si>
    <t>5ee14cfe-dd63-4e1d-bdd7-77c92e17c70e</t>
  </si>
  <si>
    <t>Laura Bailey</t>
  </si>
  <si>
    <t>e7b91ca2-d10b-4e68-9272-4523d8becbbf</t>
  </si>
  <si>
    <t>Peter Hahn</t>
  </si>
  <si>
    <t>31ccd218-3e16-44b8-aacb-47a19fbc909a</t>
  </si>
  <si>
    <t>Julie Fuentes</t>
  </si>
  <si>
    <t>2671d532-a84a-42fe-946a-67b9f218cd48</t>
  </si>
  <si>
    <t>George Garcia</t>
  </si>
  <si>
    <t>aab79144-1904-49ec-bda3-9fe4cb35175d</t>
  </si>
  <si>
    <t>Breanna Combs</t>
  </si>
  <si>
    <t>cdc62f20-d5e1-462b-abfd-41dfd8b8a7c7</t>
  </si>
  <si>
    <t>Andrea Myers</t>
  </si>
  <si>
    <t>4d56b2ad-53a2-40b5-b9bf-d7a7fc39d34e</t>
  </si>
  <si>
    <t>William Miller</t>
  </si>
  <si>
    <t>c990a24a-06e2-4552-8300-6eac65287f02</t>
  </si>
  <si>
    <t>Austin Middleton</t>
  </si>
  <si>
    <t>ec3a18cb-a704-4f7a-818c-0543f22ef3a2</t>
  </si>
  <si>
    <t>Trevor Murphy</t>
  </si>
  <si>
    <t>cd47d5a4-1d79-4190-be0c-bc863ef15a69</t>
  </si>
  <si>
    <t>Sarah Whitaker</t>
  </si>
  <si>
    <t>ce3ac10c-b41a-4724-a794-5e5a102f3355</t>
  </si>
  <si>
    <t>Timothy Harris</t>
  </si>
  <si>
    <t>d8c67c1b-584b-4240-83ce-922efcee9331</t>
  </si>
  <si>
    <t>Robert Hoffman</t>
  </si>
  <si>
    <t>88a340bf-33e4-45a3-a612-bd054098b903</t>
  </si>
  <si>
    <t>Amanda Benitez</t>
  </si>
  <si>
    <t>79da6fa1-e89c-40f8-bbf8-33170d9180be</t>
  </si>
  <si>
    <t>Marisa Garcia</t>
  </si>
  <si>
    <t>aedd9128-639d-4787-a0c4-5c7b1e67baf2</t>
  </si>
  <si>
    <t>Melissa Ramirez</t>
  </si>
  <si>
    <t>0adb05c4-7a59-4181-ac79-c73c19f08286</t>
  </si>
  <si>
    <t>Kelsey Moore</t>
  </si>
  <si>
    <t>ab1c6f22-254a-4c69-9536-f467c69a4988</t>
  </si>
  <si>
    <t>Hunter Cook</t>
  </si>
  <si>
    <t>f21670ab-3a32-4ed2-97f1-4e3cf3a8ecef</t>
  </si>
  <si>
    <t>Ricky Larsen</t>
  </si>
  <si>
    <t>b0d58529-3a2a-48f5-bc00-411c0734f637</t>
  </si>
  <si>
    <t>Haley Nelson</t>
  </si>
  <si>
    <t>632d8e70-e158-4997-bd81-e601013fe7ba</t>
  </si>
  <si>
    <t>Patricia Ibarra</t>
  </si>
  <si>
    <t>69b81cd9-3b1d-49be-a547-65a226851b72</t>
  </si>
  <si>
    <t>Karen Brown</t>
  </si>
  <si>
    <t>f7ee798c-9bde-45c3-84d0-59ffd2f87040</t>
  </si>
  <si>
    <t>Tina Wood</t>
  </si>
  <si>
    <t>74a053f7-f3d7-41ce-a98f-9dc475a82096</t>
  </si>
  <si>
    <t>Pam Suarez</t>
  </si>
  <si>
    <t>66b5525e-8e40-4c02-a62c-b35ff433e9d4</t>
  </si>
  <si>
    <t>Taylor Evans</t>
  </si>
  <si>
    <t>97e0f309-5de5-4026-b0fb-9435f77ba413</t>
  </si>
  <si>
    <t>Jason Walker</t>
  </si>
  <si>
    <t>88eae22e-3638-4aea-884d-bffde5e007af</t>
  </si>
  <si>
    <t>Rita Barrett</t>
  </si>
  <si>
    <t>c04f37f8-9a12-4191-8914-255427c8eadb</t>
  </si>
  <si>
    <t>Peter Russell</t>
  </si>
  <si>
    <t>003c1aca-785f-44f1-aadf-0e56a5498309</t>
  </si>
  <si>
    <t>Tracey Suarez</t>
  </si>
  <si>
    <t>445ffad8-f9b9-4653-b83c-220ca81f1ec8</t>
  </si>
  <si>
    <t>Michael Moody</t>
  </si>
  <si>
    <t>8f573530-8763-4ebf-be95-6f106157d8d1</t>
  </si>
  <si>
    <t>Matthew Ellis</t>
  </si>
  <si>
    <t>fbecf8ea-e765-44d1-be24-dc1fe416d4fa</t>
  </si>
  <si>
    <t>Kimberly Wright</t>
  </si>
  <si>
    <t>ac650300-2993-4526-8a4e-2ffe4008a936</t>
  </si>
  <si>
    <t>Brad Murray</t>
  </si>
  <si>
    <t>82fb3c03-50dc-4a42-b4ab-c18b5a17cf4c</t>
  </si>
  <si>
    <t>Amy Castaneda</t>
  </si>
  <si>
    <t>d67421f1-a72f-405e-bb87-16616ab8196b</t>
  </si>
  <si>
    <t>John Williams</t>
  </si>
  <si>
    <t>5f56e99f-20ac-4fa1-be00-bc7e8263174c</t>
  </si>
  <si>
    <t>Joy Henderson</t>
  </si>
  <si>
    <t>eb0a4b45-4c78-4603-9626-c769fbbeb7fd</t>
  </si>
  <si>
    <t>Jill Daniel</t>
  </si>
  <si>
    <t>2ed4075c-2d51-4564-b972-5fc3efa8aa23</t>
  </si>
  <si>
    <t>Gina Curtis</t>
  </si>
  <si>
    <t>845b6ee1-c8b0-4f5c-99a3-c0846bb18f17</t>
  </si>
  <si>
    <t>Dr. Daniel Torres</t>
  </si>
  <si>
    <t>f24e5b1b-b1bc-48fa-9efa-29a4194acf26</t>
  </si>
  <si>
    <t>59c2bfa3-c6f0-4fda-afdd-6b65cbfac2d0</t>
  </si>
  <si>
    <t>Anthony Santos</t>
  </si>
  <si>
    <t>78a44310-f522-4ded-a3e2-c57f6c20fb6a</t>
  </si>
  <si>
    <t>f79fb28d-de21-4c41-82c2-c8425b136589</t>
  </si>
  <si>
    <t>Robin Ramsey</t>
  </si>
  <si>
    <t>56e7e6e4-9244-4dab-a3f1-ed6385374b2c</t>
  </si>
  <si>
    <t>Michelle Kirk</t>
  </si>
  <si>
    <t>22e58028-92fe-4cd1-ae98-809f63bd6a63</t>
  </si>
  <si>
    <t>Bradley Pierce</t>
  </si>
  <si>
    <t>7033195a-1e44-47f0-9dea-d25c8d823514</t>
  </si>
  <si>
    <t>Jill Marquez</t>
  </si>
  <si>
    <t>8ee72aa3-3c65-444a-8a32-d8a9bddd9796</t>
  </si>
  <si>
    <t>Nathan Greene</t>
  </si>
  <si>
    <t>fb30314b-3055-4818-807e-52b64630ba1d</t>
  </si>
  <si>
    <t>Jeanette Williams</t>
  </si>
  <si>
    <t>95203ffc-f5da-4b5f-bfb2-5ab5bff563c5</t>
  </si>
  <si>
    <t>Annette Wong</t>
  </si>
  <si>
    <t>083145e0-7be4-4e75-8a83-811eeb4709a0</t>
  </si>
  <si>
    <t>James Sullivan</t>
  </si>
  <si>
    <t>7840d1e5-ff3a-4462-b092-c09bd8ac84f2</t>
  </si>
  <si>
    <t>Patrick Jones</t>
  </si>
  <si>
    <t>a5314d83-3679-40f1-99b6-4e7a49eb232d</t>
  </si>
  <si>
    <t>Jenna Prince</t>
  </si>
  <si>
    <t>2e09bfd5-0111-470f-a657-bc6d074ed54b</t>
  </si>
  <si>
    <t>cd86a453-a872-4d1f-aa92-9aa2e7d9c515</t>
  </si>
  <si>
    <t>Richard Smith</t>
  </si>
  <si>
    <t>e9fcb913-cc48-4176-9a67-ca68b6a141ac</t>
  </si>
  <si>
    <t>587bf659-bdae-404b-9d75-b9e955b87ced</t>
  </si>
  <si>
    <t>Francisco Kennedy</t>
  </si>
  <si>
    <t>1d276da7-4f17-45e5-be60-54469b4507f7</t>
  </si>
  <si>
    <t>Tyler Mckenzie</t>
  </si>
  <si>
    <t>f564d2ec-e69d-412e-8302-cb857e5160b1</t>
  </si>
  <si>
    <t>Anthony Kramer</t>
  </si>
  <si>
    <t>89811651-cdce-41e5-aacb-34c862f3cdb8</t>
  </si>
  <si>
    <t>David Garcia</t>
  </si>
  <si>
    <t>594305e9-7edc-4c1d-b6e3-d35f027793a0</t>
  </si>
  <si>
    <t>Craig Keller</t>
  </si>
  <si>
    <t>fd9e0e54-f05b-4ea9-8fdd-964952c6b647</t>
  </si>
  <si>
    <t>John Jordan</t>
  </si>
  <si>
    <t>f7bb94ff-974c-46b8-a7c1-884420f288c5</t>
  </si>
  <si>
    <t>Jermaine Collins</t>
  </si>
  <si>
    <t>f5e3804a-ebc4-4647-bf77-37ab779513c9</t>
  </si>
  <si>
    <t>Carrie Walker</t>
  </si>
  <si>
    <t>6879100d-f344-4624-a7ca-b05292aa959c</t>
  </si>
  <si>
    <t>Kimberly Conrad</t>
  </si>
  <si>
    <t>96c69019-0ad7-4a49-8418-487f818ccb9e</t>
  </si>
  <si>
    <t>Deborah Gordon</t>
  </si>
  <si>
    <t>e78a0b3b-aa78-4306-8845-081b6b0dfbb7</t>
  </si>
  <si>
    <t>Amy Alexander</t>
  </si>
  <si>
    <t>ad625011-debc-4094-902e-bf2fb7642f0b</t>
  </si>
  <si>
    <t>Mark Smith</t>
  </si>
  <si>
    <t>46455b36-0391-4ba9-98b2-2a584723eb5b</t>
  </si>
  <si>
    <t>Rachel Cameron</t>
  </si>
  <si>
    <t>c746f51f-780b-40ff-8bcb-5dce00aebd6a</t>
  </si>
  <si>
    <t>Charles Dennis</t>
  </si>
  <si>
    <t>9cf29050-821b-4a38-ac80-d506c12be17c</t>
  </si>
  <si>
    <t>Stacy Callahan</t>
  </si>
  <si>
    <t>e7aa6abd-3ae8-4986-8eb9-58c04b296707</t>
  </si>
  <si>
    <t>Christopher Suarez</t>
  </si>
  <si>
    <t>af36078a-d225-4a59-b2f7-031179865c3d</t>
  </si>
  <si>
    <t>Sheila Henderson</t>
  </si>
  <si>
    <t>62af6d5a-596a-497e-af7e-ccb9047b17a3</t>
  </si>
  <si>
    <t>Eric Miranda</t>
  </si>
  <si>
    <t>14c63c8a-2d2a-4c2e-b486-cf48af415978</t>
  </si>
  <si>
    <t>Teresa Rowland</t>
  </si>
  <si>
    <t>3d16f9c6-622e-4b4e-adb4-cf423c807dff</t>
  </si>
  <si>
    <t>Jason Harvey</t>
  </si>
  <si>
    <t>0b4152eb-5c33-46db-8e04-42ff5bcc3110</t>
  </si>
  <si>
    <t>Bridget Nguyen</t>
  </si>
  <si>
    <t>4506b33f-4577-4175-9eb4-8d2d6ff50af2</t>
  </si>
  <si>
    <t>Terry Torres</t>
  </si>
  <si>
    <t>034304d2-3d5f-4d32-83dd-33672e40ed48</t>
  </si>
  <si>
    <t>Barbara Bird</t>
  </si>
  <si>
    <t>5d3753e5-57c1-4211-80d9-feed41a6dce3</t>
  </si>
  <si>
    <t>Stephen Guerrero</t>
  </si>
  <si>
    <t>c029a806-e6d6-4226-881b-bae3a8f68a3d</t>
  </si>
  <si>
    <t>Erin Collins</t>
  </si>
  <si>
    <t>0540433b-f244-4fb7-bbb2-7673f4ce98e7</t>
  </si>
  <si>
    <t>371504b1-5d55-422e-a25a-d432e459c303</t>
  </si>
  <si>
    <t>Jessica Johnson</t>
  </si>
  <si>
    <t>e85d8269-434a-4a6e-87f4-fb4e05ed8fdd</t>
  </si>
  <si>
    <t>122a2a4b-540c-4d26-a8f4-f3d131a9d285</t>
  </si>
  <si>
    <t>Duane Mejia</t>
  </si>
  <si>
    <t>5daaa5ff-72fc-4c40-bce9-433177d8a997</t>
  </si>
  <si>
    <t>a62bb046-052c-4759-b5a6-f69908bca804</t>
  </si>
  <si>
    <t>James Benson</t>
  </si>
  <si>
    <t>db9f4ca0-a8c3-4947-9ac9-07ffba1fc939</t>
  </si>
  <si>
    <t>Matthew Key</t>
  </si>
  <si>
    <t>0a4cb568-4ebb-4984-b061-d3045aee8ca6</t>
  </si>
  <si>
    <t>David Keith</t>
  </si>
  <si>
    <t>5fb33c5c-9a97-4246-820c-728bd7ce36d8</t>
  </si>
  <si>
    <t>Robert Rowe</t>
  </si>
  <si>
    <t>c116e5c0-9926-49ec-aa3c-036a04642fd0</t>
  </si>
  <si>
    <t>Charlotte Lopez</t>
  </si>
  <si>
    <t>b601bd2d-e65e-4f46-8a31-dc1a05c312eb</t>
  </si>
  <si>
    <t>Stephanie Ford</t>
  </si>
  <si>
    <t>634ed88c-a250-4c21-92cb-c3e8c7a07314</t>
  </si>
  <si>
    <t>Robert Johnson</t>
  </si>
  <si>
    <t>aff6cbc3-88dc-4441-b3e5-c3dd6a15d74a</t>
  </si>
  <si>
    <t>Michael Mendez</t>
  </si>
  <si>
    <t>4e8de0bd-a870-407c-b6af-f1982e1ed279</t>
  </si>
  <si>
    <t>Jared Herrera</t>
  </si>
  <si>
    <t>0fb36b4f-d139-433c-991c-788a99f4dc96</t>
  </si>
  <si>
    <t>bb243e53-bbe3-4a18-b422-ab8acf6fc15c</t>
  </si>
  <si>
    <t>Mary Baker</t>
  </si>
  <si>
    <t>e4c2410d-b09c-4aad-8071-fcaad592047a</t>
  </si>
  <si>
    <t>Kelly White</t>
  </si>
  <si>
    <t>89d16efe-10fe-42d0-a0d4-a5b391bbb414</t>
  </si>
  <si>
    <t>Christopher Perez</t>
  </si>
  <si>
    <t>bd5b8fcf-d7bd-4dd9-a0ba-dd38b56a8dbc</t>
  </si>
  <si>
    <t>Peter Alexander</t>
  </si>
  <si>
    <t>246ea044-e17e-4a97-9c3f-e181aecc6bd0</t>
  </si>
  <si>
    <t>Matthew Willis</t>
  </si>
  <si>
    <t>ae49bdc5-32d3-432f-a7f8-98df24543044</t>
  </si>
  <si>
    <t>Melinda Hall</t>
  </si>
  <si>
    <t>3c82517f-3542-4428-9adc-be0ef9ce76af</t>
  </si>
  <si>
    <t>Donald Hammond</t>
  </si>
  <si>
    <t>e6d893a1-b616-4b88-8490-4aa008d25b4f</t>
  </si>
  <si>
    <t>Michelle Warner</t>
  </si>
  <si>
    <t>60b38e7e-02ca-48bd-8e4c-2e2dcec7054f</t>
  </si>
  <si>
    <t>Ruben Cobb</t>
  </si>
  <si>
    <t>5f074307-287f-4b30-b3d0-ab2a0ca22771</t>
  </si>
  <si>
    <t>Andrea Russell</t>
  </si>
  <si>
    <t>cb1dd1ca-d7f8-44c3-97e9-fd422adf3d84</t>
  </si>
  <si>
    <t>Scott Armstrong</t>
  </si>
  <si>
    <t>ab14fa9e-9432-4443-8891-d5944f1e99f1</t>
  </si>
  <si>
    <t>George Richardson</t>
  </si>
  <si>
    <t>f43df8ae-6683-42bc-bb76-9f995c22043f</t>
  </si>
  <si>
    <t>Katie Austin</t>
  </si>
  <si>
    <t>fc8ec4ce-ab2c-4af8-8675-173a16cbd9e3</t>
  </si>
  <si>
    <t>eba1aee3-8cdd-457a-ac75-eafb05b2dd70</t>
  </si>
  <si>
    <t>Annette Smith</t>
  </si>
  <si>
    <t>4dce7466-7fa0-4f85-b50b-8c4ede956b71</t>
  </si>
  <si>
    <t>Jonathan Mcdonald</t>
  </si>
  <si>
    <t>f269a9ab-db4d-428c-8ce3-9c28ec04bb3a</t>
  </si>
  <si>
    <t>William Freeman</t>
  </si>
  <si>
    <t>6439a0a6-b3aa-47af-b11d-bbe05d2d9531</t>
  </si>
  <si>
    <t>Margaret Wilson</t>
  </si>
  <si>
    <t>c60aaa86-be23-4845-8296-e0c1aa514e5d</t>
  </si>
  <si>
    <t>Kendra Diaz</t>
  </si>
  <si>
    <t>aa063327-175b-46c1-afc0-23f1b9960067</t>
  </si>
  <si>
    <t>Patricia Reed</t>
  </si>
  <si>
    <t>7197f1a2-3f68-4d22-8eb0-bbad6a77473f</t>
  </si>
  <si>
    <t>Robert Griffin</t>
  </si>
  <si>
    <t>c46885e7-9b21-49f9-851f-17925688eea9</t>
  </si>
  <si>
    <t>Jessica Randall</t>
  </si>
  <si>
    <t>c0916ca5-747f-465d-8256-620b8dd03dea</t>
  </si>
  <si>
    <t>Robin Underwood</t>
  </si>
  <si>
    <t>7587fa71-c7f3-4282-a810-6cdb8800bb43</t>
  </si>
  <si>
    <t>Kyle Martinez</t>
  </si>
  <si>
    <t>0a6ef339-7ccf-4fed-838f-648eee5c2ae9</t>
  </si>
  <si>
    <t>Anthony Kirk</t>
  </si>
  <si>
    <t>62187d99-a8a1-4239-9342-e2e1affdd2ec</t>
  </si>
  <si>
    <t>Jennifer Gonzales MD</t>
  </si>
  <si>
    <t>c8181638-ddf5-4175-abe1-535e15cc85b6</t>
  </si>
  <si>
    <t>Antonio Miller</t>
  </si>
  <si>
    <t>451d3e41-6edc-46ac-add0-de72039a0969</t>
  </si>
  <si>
    <t>William Roberts</t>
  </si>
  <si>
    <t>3216548e-adc7-4798-ba69-30f856afced3</t>
  </si>
  <si>
    <t>563a241d-8c42-4a94-8148-4921cd059f50</t>
  </si>
  <si>
    <t>Jessica Anderson</t>
  </si>
  <si>
    <t>1b2b7dd4-9763-46cb-8102-fb86b27be842</t>
  </si>
  <si>
    <t>Melissa Johnson</t>
  </si>
  <si>
    <t>03240f93-a63f-4d23-9287-0c908035f8b3</t>
  </si>
  <si>
    <t>Michael Fletcher</t>
  </si>
  <si>
    <t>2d32e940-6fdc-4bd0-8800-f9a9ea93118e</t>
  </si>
  <si>
    <t>Lisa Little</t>
  </si>
  <si>
    <t>4a4f2f20-8166-4f09-a941-83ae7acbbc58</t>
  </si>
  <si>
    <t>Herbert Turner</t>
  </si>
  <si>
    <t>fc3e0c5c-26e5-47f0-a5b3-6443cb628fda</t>
  </si>
  <si>
    <t>Jason Ramirez</t>
  </si>
  <si>
    <t>9bfec49d-6fad-477f-8fa3-d0b6018e2304</t>
  </si>
  <si>
    <t>Dawn Hansen</t>
  </si>
  <si>
    <t>3cb6207b-5df4-46c3-9170-f238c931a1ba</t>
  </si>
  <si>
    <t>Barbara Robinson</t>
  </si>
  <si>
    <t>8eff0132-a3b8-4acc-ac07-31552bbb1990</t>
  </si>
  <si>
    <t>Kimberly Simmons</t>
  </si>
  <si>
    <t>ea0fb05e-7eff-4111-863e-7ed0ef37a3bb</t>
  </si>
  <si>
    <t>David Miller</t>
  </si>
  <si>
    <t>fe422229-1206-4bc6-be93-046bcd85debc</t>
  </si>
  <si>
    <t>Michael Lopez</t>
  </si>
  <si>
    <t>4696aecc-3de4-401c-a4f6-1ce0ba7602d1</t>
  </si>
  <si>
    <t>Sherri Landry</t>
  </si>
  <si>
    <t>b02949dc-324b-4e1e-a8e5-c26949d4125f</t>
  </si>
  <si>
    <t>William Donovan</t>
  </si>
  <si>
    <t>dd3661be-1022-4e26-810a-69806e61b8ad</t>
  </si>
  <si>
    <t>Ryan Hansen</t>
  </si>
  <si>
    <t>2c665db7-1e87-4f4e-a085-4233a402b3c8</t>
  </si>
  <si>
    <t>Christine Hampton</t>
  </si>
  <si>
    <t>857f8095-f38d-44d9-9307-b5f4bc72d55a</t>
  </si>
  <si>
    <t>Amy Baldwin</t>
  </si>
  <si>
    <t>c7999aea-e6ff-401b-a131-262e0d4070f2</t>
  </si>
  <si>
    <t>49fdf09f-0980-4ad4-9a4e-8ea4db0fc112</t>
  </si>
  <si>
    <t>Jeffrey Cruz</t>
  </si>
  <si>
    <t>46dc7b3f-cb23-45f3-a22f-92a464d7e398</t>
  </si>
  <si>
    <t>Rebecca Richardson</t>
  </si>
  <si>
    <t>5a7022aa-08a0-4d47-9873-ff26c3c664e7</t>
  </si>
  <si>
    <t>Laura Lamb</t>
  </si>
  <si>
    <t>5e1ea867-0390-4e8f-99dc-95e75ea06c47</t>
  </si>
  <si>
    <t>Summer White</t>
  </si>
  <si>
    <t>08da9f7b-50ae-4fc3-a617-3a6c8ecb8c93</t>
  </si>
  <si>
    <t>Erica Garcia</t>
  </si>
  <si>
    <t>a4e8dba6-f219-4ba9-a6d9-95f4cff3d51f</t>
  </si>
  <si>
    <t>834ed37b-f6bd-4ad5-b772-8e46d96f22c6</t>
  </si>
  <si>
    <t>Carolyn Jensen</t>
  </si>
  <si>
    <t>7a4909f3-b8dc-481f-ae97-a42454ee315a</t>
  </si>
  <si>
    <t>Patricia Mack</t>
  </si>
  <si>
    <t>6952bace-99e9-4ba4-88b3-5d4184237e1f</t>
  </si>
  <si>
    <t>Sonya Conner</t>
  </si>
  <si>
    <t>18315364-548b-4f54-bc7d-309c1482d7a1</t>
  </si>
  <si>
    <t>Clayton Small</t>
  </si>
  <si>
    <t>832878f6-cd99-4b21-818c-db9981c25e84</t>
  </si>
  <si>
    <t>Catherine Schmidt</t>
  </si>
  <si>
    <t>32d9750d-0c77-439e-9ee5-9ff9e143ecc7</t>
  </si>
  <si>
    <t>Cheryl Ellis</t>
  </si>
  <si>
    <t>6d80f2b8-98c8-4d1b-95aa-3a709d1d40fa</t>
  </si>
  <si>
    <t>Whitney Williams</t>
  </si>
  <si>
    <t>86dee338-9bd0-4b77-bab1-f59deee543d1</t>
  </si>
  <si>
    <t>Robert Mcintyre</t>
  </si>
  <si>
    <t>47ff1ddc-a524-42d3-81ea-55d8a44e00e3</t>
  </si>
  <si>
    <t>Jesse Cameron</t>
  </si>
  <si>
    <t>0c1a099b-76e1-46ab-adaf-5e761b993e14</t>
  </si>
  <si>
    <t>bb177cd1-aa6a-40ee-8f5e-bce7182bf33c</t>
  </si>
  <si>
    <t>Robin Saunders</t>
  </si>
  <si>
    <t>5ca6bde1-a85f-47ee-bdaa-f6ce7687054e</t>
  </si>
  <si>
    <t>Susan Brown DVM</t>
  </si>
  <si>
    <t>2815e0d5-cbc3-4a5b-9692-b377e0a44cad</t>
  </si>
  <si>
    <t>Richard Stout</t>
  </si>
  <si>
    <t>a89b2dfe-1d57-4399-bafb-d68ea616d8e3</t>
  </si>
  <si>
    <t>Melanie Padilla</t>
  </si>
  <si>
    <t>3d8b28e5-8549-4569-b771-3f2cc80fb9d2</t>
  </si>
  <si>
    <t>Melissa Jackson</t>
  </si>
  <si>
    <t>18a7bf76-0ff7-4fd1-9364-a08d66053ca9</t>
  </si>
  <si>
    <t>Amanda Steele</t>
  </si>
  <si>
    <t>Julie Schaefer</t>
  </si>
  <si>
    <t>fdae0f78-6d2b-47ed-8ee9-d8d275c46625</t>
  </si>
  <si>
    <t>Dawn Farrell</t>
  </si>
  <si>
    <t>da7ee51a-1594-4153-ac2a-62e35a726ca7</t>
  </si>
  <si>
    <t>Katherine Oconnor</t>
  </si>
  <si>
    <t>1c68f1e5-bc32-4443-acca-749ce3b364db</t>
  </si>
  <si>
    <t>Susan Patel</t>
  </si>
  <si>
    <t>344f9fe8-e608-46fa-9d08-83e8e8dd265a</t>
  </si>
  <si>
    <t>Justin Bonilla</t>
  </si>
  <si>
    <t>8d91f5da-dc8c-4cbe-9cf8-f78bc4bcc63c</t>
  </si>
  <si>
    <t>Raymond Smith</t>
  </si>
  <si>
    <t>905a9bbe-5dd0-4fd0-9933-11f3b9160832</t>
  </si>
  <si>
    <t>695a1ebb-6a95-4786-9736-e6a5969cc000</t>
  </si>
  <si>
    <t>Carolyn Lopez</t>
  </si>
  <si>
    <t>f9c0634e-768d-4ec5-a595-db4e9b40b800</t>
  </si>
  <si>
    <t>Kyle Guzman</t>
  </si>
  <si>
    <t>efd318ab-b22f-4da2-b208-dd6c4b65d534</t>
  </si>
  <si>
    <t>Patrick Dickson</t>
  </si>
  <si>
    <t>55890eb7-34a9-4a9d-979c-b81d7ffe716f</t>
  </si>
  <si>
    <t>Hannah Hartman</t>
  </si>
  <si>
    <t>1ab28439-78df-4178-aa68-fbf6bb74081d</t>
  </si>
  <si>
    <t>Tony Lopez</t>
  </si>
  <si>
    <t>17494ea5-14d6-436a-a4ab-efc7ec1b7131</t>
  </si>
  <si>
    <t>495ead93-d6c2-432e-bb94-a62d3490b4bc</t>
  </si>
  <si>
    <t>David Guerra</t>
  </si>
  <si>
    <t>21d36cce-6bb4-4cd2-86e4-2c8e006df086</t>
  </si>
  <si>
    <t>Andrew Baker</t>
  </si>
  <si>
    <t>e7dda6cd-00a1-4bac-a78c-f347f317584d</t>
  </si>
  <si>
    <t>Tammy Mckinney</t>
  </si>
  <si>
    <t>0d71692d-b822-45cd-8b18-451dddfb7a7d</t>
  </si>
  <si>
    <t>Brandon Wheeler</t>
  </si>
  <si>
    <t>dfade7b6-8bad-4a0b-8a6e-089428de6522</t>
  </si>
  <si>
    <t>Bradley Sanchez</t>
  </si>
  <si>
    <t>1a33373b-13ad-4090-bd2e-fda21d684952</t>
  </si>
  <si>
    <t>Samuel Keller</t>
  </si>
  <si>
    <t>c5ecff0c-b941-4db2-86d5-965edd587fa9</t>
  </si>
  <si>
    <t>Anita Townsend</t>
  </si>
  <si>
    <t>7af1dfd6-e574-4200-b646-fc3072e8bd42</t>
  </si>
  <si>
    <t>Susan Rios</t>
  </si>
  <si>
    <t>56de0a39-b174-4d7b-a524-d666a186bad1</t>
  </si>
  <si>
    <t>be2d06c6-4b98-4981-afb7-5a700058acc6</t>
  </si>
  <si>
    <t>Christopher Ashley</t>
  </si>
  <si>
    <t>aa4856d2-1bbb-4f7a-ab9d-7ce95d05907e</t>
  </si>
  <si>
    <t>Brian Ortiz</t>
  </si>
  <si>
    <t>6cc5c620-48a3-4600-a430-9c7ff7c4cdc4</t>
  </si>
  <si>
    <t>Olivia Gonzalez</t>
  </si>
  <si>
    <t>fa8d6986-e72c-4ce1-bf2d-addbc76b3b86</t>
  </si>
  <si>
    <t>Robert Harris</t>
  </si>
  <si>
    <t>93b55e7e-8f0d-4990-8258-33405753790f</t>
  </si>
  <si>
    <t>Shane Sanders</t>
  </si>
  <si>
    <t>e04af0c6-cb25-435a-ab56-47c48d572258</t>
  </si>
  <si>
    <t>Brandi Warren</t>
  </si>
  <si>
    <t>a8012937-e7ab-4548-a378-c2b30d47c04e</t>
  </si>
  <si>
    <t>Cynthia Malone</t>
  </si>
  <si>
    <t>19d8ff7a-1213-4698-988f-67688e51d16d</t>
  </si>
  <si>
    <t>John Neal</t>
  </si>
  <si>
    <t>c700294e-9fe2-4192-ace5-8b9278fabfda</t>
  </si>
  <si>
    <t>Timothy Kline DVM</t>
  </si>
  <si>
    <t>24fd3c37-ec69-40f8-bde5-36ed11365c5b</t>
  </si>
  <si>
    <t>Daisy Johnson</t>
  </si>
  <si>
    <t>c71092b6-60ec-44f3-bff3-da2378c568cc</t>
  </si>
  <si>
    <t>Theresa Peters</t>
  </si>
  <si>
    <t>ace975a2-efe9-4e90-876c-3e3ebf3e7650</t>
  </si>
  <si>
    <t>Geoffrey Martinez</t>
  </si>
  <si>
    <t>2d281059-4e58-4275-95ae-1be2f385011d</t>
  </si>
  <si>
    <t>David Patel</t>
  </si>
  <si>
    <t>ff90d59a-4ccd-4ae3-80e7-c88f6b1b1ba7</t>
  </si>
  <si>
    <t>f0c64bec-2147-40cd-a80d-e25ab87e2b98</t>
  </si>
  <si>
    <t>Sandra Cox</t>
  </si>
  <si>
    <t>44a60830-c90a-4424-ab77-05fb3a1df6ee</t>
  </si>
  <si>
    <t>Jennifer Roberts</t>
  </si>
  <si>
    <t>96e4486c-c904-467f-8624-3b516d01fba6</t>
  </si>
  <si>
    <t>Amber Kennedy</t>
  </si>
  <si>
    <t>962f4e9a-88ca-4af9-8b9a-84fd434f7519</t>
  </si>
  <si>
    <t>Cory Evans</t>
  </si>
  <si>
    <t>e972187e-7867-4359-9c45-20d914ad4a90</t>
  </si>
  <si>
    <t>Joseph Black</t>
  </si>
  <si>
    <t>878b9f63-d684-4477-a612-aded06c979ad</t>
  </si>
  <si>
    <t>Miranda Booker</t>
  </si>
  <si>
    <t>12d9c52f-1ee9-4448-97c0-51de67b011d3</t>
  </si>
  <si>
    <t>Christopher Mitchell</t>
  </si>
  <si>
    <t>fe712da7-ebef-4225-9f27-48a7c69ccf30</t>
  </si>
  <si>
    <t>Charles Cruz</t>
  </si>
  <si>
    <t>42aa2f40-2c6d-413b-8adf-63bf84bae895</t>
  </si>
  <si>
    <t>Sarah Roberts</t>
  </si>
  <si>
    <t>10e13480-4bd0-443b-9363-8c90266937d2</t>
  </si>
  <si>
    <t>81fd1259-ecce-49ad-8ae6-ecd2f83b5308</t>
  </si>
  <si>
    <t>Linda Mcclure</t>
  </si>
  <si>
    <t>a5c92c84-77f6-435f-b086-2fe38145f192</t>
  </si>
  <si>
    <t>Samuel Hart</t>
  </si>
  <si>
    <t>15dcdc57-5fc0-43d7-824a-fec08007e523</t>
  </si>
  <si>
    <t>Danielle Douglas</t>
  </si>
  <si>
    <t>6c3a3ea4-ec02-486c-8b0a-8598cc8bff00</t>
  </si>
  <si>
    <t>Sarah Johnson</t>
  </si>
  <si>
    <t>772d26a2-0a8f-4277-973f-6d453a2aee0e</t>
  </si>
  <si>
    <t>Sergio Ashley</t>
  </si>
  <si>
    <t>b17ca7a2-0ab7-42aa-a012-025a7385751e</t>
  </si>
  <si>
    <t>Kayla Dominguez</t>
  </si>
  <si>
    <t>c5018d71-cf5c-42d2-8970-6ce320f50cb0</t>
  </si>
  <si>
    <t>Melanie Harvey</t>
  </si>
  <si>
    <t>48120a7b-2d3c-4152-b569-b1f619081155</t>
  </si>
  <si>
    <t>Charles Swanson</t>
  </si>
  <si>
    <t>857c594c-0591-4aa4-8e94-62d8db292f46</t>
  </si>
  <si>
    <t>Tina Payne</t>
  </si>
  <si>
    <t>ca51e21a-bef0-48ac-a289-951bcd0e76a9</t>
  </si>
  <si>
    <t>c7b501de-3c9c-4ab9-987b-b4b750059f4a</t>
  </si>
  <si>
    <t>Amber Williams</t>
  </si>
  <si>
    <t>2c8a8d81-835a-4d09-a462-350e7b84732c</t>
  </si>
  <si>
    <t>Elizabeth Gilbert</t>
  </si>
  <si>
    <t>1cc1d0b1-1e5d-4550-8b50-f2447ee39c2c</t>
  </si>
  <si>
    <t>Claudia Moore</t>
  </si>
  <si>
    <t>777d7401-be1f-412e-9229-7539fd42e33c</t>
  </si>
  <si>
    <t>Lisa Thomas</t>
  </si>
  <si>
    <t>7c052fac-56c4-4be3-93b7-25b65ae180cd</t>
  </si>
  <si>
    <t>Catherine Robinson</t>
  </si>
  <si>
    <t>a451f0e7-4516-4f2d-9fe3-1c66ea49404b</t>
  </si>
  <si>
    <t>e97eb933-b6f3-48e5-9c89-f3c87d8a1d49</t>
  </si>
  <si>
    <t>Diane Ortega</t>
  </si>
  <si>
    <t>56391b8f-9115-4c12-8202-70fbec9f9f42</t>
  </si>
  <si>
    <t>Derek Lopez</t>
  </si>
  <si>
    <t>f91e94b9-1ad5-4b7a-b47b-83eadcaee53d</t>
  </si>
  <si>
    <t>Annette Ramos</t>
  </si>
  <si>
    <t>726a8820-aa88-407f-83a1-98e607cac046</t>
  </si>
  <si>
    <t>Tristan Atkins</t>
  </si>
  <si>
    <t>b576d299-3b38-4b29-bf21-f0737ad11020</t>
  </si>
  <si>
    <t>Catherine Wallace</t>
  </si>
  <si>
    <t>6041127f-f40c-46cb-86b5-8ca80fe82a3d</t>
  </si>
  <si>
    <t>Gregory Ross</t>
  </si>
  <si>
    <t>5e0ac3cd-4fe1-4aec-a871-8df13a444963</t>
  </si>
  <si>
    <t>April Williams</t>
  </si>
  <si>
    <t>75334d93-91a5-4bc3-8a02-29f4b9f49daf</t>
  </si>
  <si>
    <t>Matthew Martinez</t>
  </si>
  <si>
    <t>0049b7e3-2b38-49b5-8676-325e86dcf43f</t>
  </si>
  <si>
    <t>Patricia Cantu</t>
  </si>
  <si>
    <t>960e07ce-4e25-40fb-baba-f8e34e36fb72</t>
  </si>
  <si>
    <t>Brendan Phillips</t>
  </si>
  <si>
    <t>eab7f2e7-3171-4c7b-afee-6e86b5be2c66</t>
  </si>
  <si>
    <t>Michael Oliver</t>
  </si>
  <si>
    <t>f3247436-53d1-46ca-ab8f-082f40017fa0</t>
  </si>
  <si>
    <t>Terri Pittman</t>
  </si>
  <si>
    <t>1afc45b4-9645-4c39-b959-53ec03dfee3e</t>
  </si>
  <si>
    <t>Gregg Valdez</t>
  </si>
  <si>
    <t>21627b3d-9721-488c-996b-cc5c851751b7</t>
  </si>
  <si>
    <t>Gene Miller</t>
  </si>
  <si>
    <t>9ef0a5ba-20a5-47e1-b8fc-20ca1b71c0ae</t>
  </si>
  <si>
    <t>Kyle Bush</t>
  </si>
  <si>
    <t>885ad2d6-5ad1-45b7-8961-ec572da83a74</t>
  </si>
  <si>
    <t>Nicholas Wells</t>
  </si>
  <si>
    <t>0d74d258-268e-4a27-a4e8-e0ea29858ec2</t>
  </si>
  <si>
    <t>Tina Davis</t>
  </si>
  <si>
    <t>d458f93f-55ab-41c1-844a-1dfc53ea649f</t>
  </si>
  <si>
    <t>Tamara Smith</t>
  </si>
  <si>
    <t>b39b61d4-1344-4472-bf0f-6a2c59e08190</t>
  </si>
  <si>
    <t>Mary Browning</t>
  </si>
  <si>
    <t>9c54441c-f338-43ab-978b-41169c3738f0</t>
  </si>
  <si>
    <t>Patricia Jimenez</t>
  </si>
  <si>
    <t>d0435fef-ece2-45c5-b9a7-61f2ee3ba09a</t>
  </si>
  <si>
    <t>Mr. Andrew Ramirez</t>
  </si>
  <si>
    <t>90c53d78-54a7-4438-9bba-d76637f29ed1</t>
  </si>
  <si>
    <t>Hailey Ballard</t>
  </si>
  <si>
    <t>992d2c63-ee4b-4250-8f39-503cab01bd1a</t>
  </si>
  <si>
    <t>Dana Butler</t>
  </si>
  <si>
    <t>e897aab2-154b-438a-9021-92f93976a654</t>
  </si>
  <si>
    <t>Joseph Jordan</t>
  </si>
  <si>
    <t>c2328017-3841-4fca-a79f-f009ab4ee50a</t>
  </si>
  <si>
    <t>Cory Andrews</t>
  </si>
  <si>
    <t>48962f86-9e33-430d-9af8-b5e4e75c7ba5</t>
  </si>
  <si>
    <t>Jennifer Cervantes</t>
  </si>
  <si>
    <t>3c34543a-9641-4940-baa1-8a7342c7f24a</t>
  </si>
  <si>
    <t>Alexander Hays</t>
  </si>
  <si>
    <t>bc3a2b9e-b461-47ee-bd8d-71dbedad503c</t>
  </si>
  <si>
    <t>Tiffany Mejia</t>
  </si>
  <si>
    <t>72b4f5ec-6a98-4029-9960-9dbee68c10d4</t>
  </si>
  <si>
    <t>Matthew Phillips</t>
  </si>
  <si>
    <t>317f64cd-4735-4952-be59-698bf500c9c3</t>
  </si>
  <si>
    <t>Nancy Vargas</t>
  </si>
  <si>
    <t>265014e2-d626-4eb2-8bfb-f7fc4c4fdcae</t>
  </si>
  <si>
    <t>Kari Flowers</t>
  </si>
  <si>
    <t>e6be7c67-2d99-489d-8370-c9243444fac6</t>
  </si>
  <si>
    <t>Jerry Hines</t>
  </si>
  <si>
    <t>b6d60974-cdff-448d-a4bd-4444c6b31e5a</t>
  </si>
  <si>
    <t>Walter Harding</t>
  </si>
  <si>
    <t>5777f523-146a-4220-bf13-d34646444b55</t>
  </si>
  <si>
    <t>Robert Jones</t>
  </si>
  <si>
    <t>3533e408-46a3-4f3b-b3f7-eb3942f9ea67</t>
  </si>
  <si>
    <t>Victoria Thomas</t>
  </si>
  <si>
    <t>bd93a45e-95c7-48fa-8f5e-9619a48b98fc</t>
  </si>
  <si>
    <t>Karen Fisher</t>
  </si>
  <si>
    <t>8b0bdda4-5976-4676-ac52-cb951ca7b52f</t>
  </si>
  <si>
    <t>Karen Harrison</t>
  </si>
  <si>
    <t>dd6b541f-f3e9-48ec-8200-aeacd4a55c12</t>
  </si>
  <si>
    <t>Alexander Richard</t>
  </si>
  <si>
    <t>76e16511-c900-49df-beb8-b35e8ffc0e00</t>
  </si>
  <si>
    <t>James Spencer</t>
  </si>
  <si>
    <t>183d3766-9da4-4213-8f3c-8c285252a977</t>
  </si>
  <si>
    <t>Michael Bowers</t>
  </si>
  <si>
    <t>90caf773-f7aa-4cad-b39d-33b82fa7d47b</t>
  </si>
  <si>
    <t>Courtney Little</t>
  </si>
  <si>
    <t>26284323-0dc2-4eda-bab9-e6562f9d4cff</t>
  </si>
  <si>
    <t>Alisha Mayo</t>
  </si>
  <si>
    <t>48ee6e8d-2aa3-4994-b3a8-a6776faaa1ae</t>
  </si>
  <si>
    <t>Harold Brown</t>
  </si>
  <si>
    <t>a8713b83-58dc-49cf-b823-95c0db9d6b3d</t>
  </si>
  <si>
    <t>Julia Riley</t>
  </si>
  <si>
    <t>c4a5a6c0-603c-4971-8074-1f930ac51ff8</t>
  </si>
  <si>
    <t>Andrew Barry</t>
  </si>
  <si>
    <t>99138d73-4f14-4167-a437-4b7fefcd324b</t>
  </si>
  <si>
    <t>Lisa Watts</t>
  </si>
  <si>
    <t>5bb30179-508c-4a8d-abf7-86b11477fe4a</t>
  </si>
  <si>
    <t>Alison Cline</t>
  </si>
  <si>
    <t>8e2e29d9-e386-46ba-93fc-58862b12203b</t>
  </si>
  <si>
    <t>Anne Chase</t>
  </si>
  <si>
    <t>2321eec2-91bc-4e67-9182-35a58e430916</t>
  </si>
  <si>
    <t>Kyle Sutton</t>
  </si>
  <si>
    <t>e6744016-dc99-447c-9354-c234dd5a42e4</t>
  </si>
  <si>
    <t>James Wagner</t>
  </si>
  <si>
    <t>a5f92243-8b2e-45cd-905b-92709ff4b4eb</t>
  </si>
  <si>
    <t>Wesley Johnson</t>
  </si>
  <si>
    <t>38832eed-bd4a-4f30-963e-65fe33a2c07e</t>
  </si>
  <si>
    <t>459b1699-5e54-4330-943c-1898ad6f4815</t>
  </si>
  <si>
    <t>Martin Jones</t>
  </si>
  <si>
    <t>b4f3611e-3780-45fe-8e00-370abf5cd75d</t>
  </si>
  <si>
    <t>Taylor Johnson</t>
  </si>
  <si>
    <t>f69fcf27-c12f-4adf-80b8-6183f22fbb72</t>
  </si>
  <si>
    <t>Margaret Clay</t>
  </si>
  <si>
    <t>46f5992c-72c4-40d9-8f85-f3877fc1a11a</t>
  </si>
  <si>
    <t>Andrea Simpson</t>
  </si>
  <si>
    <t>793acb0b-f5a0-4892-9213-b2670296a60b</t>
  </si>
  <si>
    <t>Jeffrey Heath</t>
  </si>
  <si>
    <t>6bc27f4a-a0a3-4602-9da6-2f7991c3e4f9</t>
  </si>
  <si>
    <t>Yolanda Rowland</t>
  </si>
  <si>
    <t>79bac424-827a-48fb-be34-21c5e5dfc954</t>
  </si>
  <si>
    <t>7b7f369e-f63e-4777-ac72-9f00e6fe5796</t>
  </si>
  <si>
    <t>e08228b5-bba3-484b-9895-5f506bc1f6c8</t>
  </si>
  <si>
    <t>Daniel Sanchez</t>
  </si>
  <si>
    <t>9069b0e7-d22a-436e-99f7-f9b7db3b1622</t>
  </si>
  <si>
    <t>Ann Coleman</t>
  </si>
  <si>
    <t>1a162045-d2d9-4221-91ed-f4f95e990e8c</t>
  </si>
  <si>
    <t>Julie Holmes</t>
  </si>
  <si>
    <t>01ec6796-1801-452d-9d76-93163467058f</t>
  </si>
  <si>
    <t>Jennifer Dorsey</t>
  </si>
  <si>
    <t>c137e137-0672-440c-8a19-9cbde6114f93</t>
  </si>
  <si>
    <t>Michele Robinson</t>
  </si>
  <si>
    <t>b174b245-1656-4703-a90b-faa7d4a66485</t>
  </si>
  <si>
    <t>Haley Larsen</t>
  </si>
  <si>
    <t>bd06296e-4b81-4231-a3d5-0de46387ffc2</t>
  </si>
  <si>
    <t>Dr. Carl Kline</t>
  </si>
  <si>
    <t>88349071-284e-45ad-a72f-125781aff7f1</t>
  </si>
  <si>
    <t>Steven Hall</t>
  </si>
  <si>
    <t>08d25027-71c2-46ad-8b65-b8a1dbcbec16</t>
  </si>
  <si>
    <t>Aaron Logan</t>
  </si>
  <si>
    <t>098c0ff5-7f9b-4b54-ba10-3ef2fc3e2ed4</t>
  </si>
  <si>
    <t>Aaron Willis</t>
  </si>
  <si>
    <t>42bbba7f-e3b0-495e-bd1e-5afd03e0863e</t>
  </si>
  <si>
    <t>Jonathan Chavez</t>
  </si>
  <si>
    <t>17606597-3a9f-4cc4-aeb2-41b0e0554673</t>
  </si>
  <si>
    <t>a79e02ec-3b22-4fc7-bfaa-7472062cbd7c</t>
  </si>
  <si>
    <t>Paul Meyer</t>
  </si>
  <si>
    <t>78129a77-788a-4657-bf51-150a45a7542b</t>
  </si>
  <si>
    <t>Preston King</t>
  </si>
  <si>
    <t>c3495df8-d28b-4886-a779-a76170aecc12</t>
  </si>
  <si>
    <t>Antonio Cook</t>
  </si>
  <si>
    <t>2d83a5e3-fa71-417c-a557-a781b3c8f100</t>
  </si>
  <si>
    <t>ea73cb11-05c1-4589-a49a-79b69a7167a0</t>
  </si>
  <si>
    <t>Peter Gray</t>
  </si>
  <si>
    <t>3c4ca2c6-920a-45d2-b907-cd48740cab2c</t>
  </si>
  <si>
    <t>Brandy Butler</t>
  </si>
  <si>
    <t>fb84f37c-1db4-426a-a275-469291b40b44</t>
  </si>
  <si>
    <t>Erica Velasquez</t>
  </si>
  <si>
    <t>029182dd-e20a-437e-ab41-cc2f95546bea</t>
  </si>
  <si>
    <t>5c9012b6-aba3-498f-a9ba-8aeb8d77d765</t>
  </si>
  <si>
    <t>Joe Livingston</t>
  </si>
  <si>
    <t>6f8d3091-7d47-4b07-ae55-5c69354d1a4b</t>
  </si>
  <si>
    <t>Melinda Smith</t>
  </si>
  <si>
    <t>6b1e2f0f-bd96-4072-8706-a0b22cac5770</t>
  </si>
  <si>
    <t>Philip Berry</t>
  </si>
  <si>
    <t>b34e7d46-d328-4baa-bbfe-b7cc5329816c</t>
  </si>
  <si>
    <t>Daisy Wright</t>
  </si>
  <si>
    <t>c63fe666-5d20-43c5-913d-0b714add882f</t>
  </si>
  <si>
    <t>Jeffery Zamora</t>
  </si>
  <si>
    <t>4360406f-6272-4131-b269-268807ec3459</t>
  </si>
  <si>
    <t>Roy Newton</t>
  </si>
  <si>
    <t>0641739c-5e56-4ac9-a1b7-0ef39c2fc0ce</t>
  </si>
  <si>
    <t>Seth Bryan</t>
  </si>
  <si>
    <t>a8fe7d11-6fea-4d14-a5f2-cb0a93eeaba8</t>
  </si>
  <si>
    <t>Andrea Petersen</t>
  </si>
  <si>
    <t>765b857b-0a8b-422d-8d30-8cb795b5c612</t>
  </si>
  <si>
    <t>Amy Mejia</t>
  </si>
  <si>
    <t>5a7b0ca4-7ac8-4679-9f55-d81dd3bc7a1c</t>
  </si>
  <si>
    <t>Lisa Martinez</t>
  </si>
  <si>
    <t>87151517-acb6-4eb7-adc3-eef62c4dda43</t>
  </si>
  <si>
    <t>Timothy Jordan</t>
  </si>
  <si>
    <t>06719171-6337-40e1-ada8-596c8a7282f1</t>
  </si>
  <si>
    <t>Latoya Delgado</t>
  </si>
  <si>
    <t>3eb1f94b-2efd-4220-97f5-0b103d9d62b1</t>
  </si>
  <si>
    <t>Megan Garrett</t>
  </si>
  <si>
    <t>c9af81c4-2f27-46ac-888e-7cd539de4b8e</t>
  </si>
  <si>
    <t>Michael Garcia</t>
  </si>
  <si>
    <t>55015015-b4cf-4719-a799-32e64c00274f</t>
  </si>
  <si>
    <t>Joel Taylor</t>
  </si>
  <si>
    <t>cb3a4bb9-3975-4f74-8ed9-8af3f1f62d39</t>
  </si>
  <si>
    <t>James Morris</t>
  </si>
  <si>
    <t>4db14f25-7a04-4223-920b-fe63290c3459</t>
  </si>
  <si>
    <t>Jeremy Davis</t>
  </si>
  <si>
    <t>be7f0ab8-7534-4dfa-8b48-dff24b84a6a0</t>
  </si>
  <si>
    <t>Alexander Carter</t>
  </si>
  <si>
    <t>4c076345-0a54-48c8-a67f-eac093fa439a</t>
  </si>
  <si>
    <t>Jeremy Ryan</t>
  </si>
  <si>
    <t>fc5c997f-b7f4-42dd-936d-b220f9561c9b</t>
  </si>
  <si>
    <t>e8da1c6c-7459-4e14-81b0-cf8f215f7d80</t>
  </si>
  <si>
    <t>Destiny Brooks</t>
  </si>
  <si>
    <t>55ecb2e2-c33e-4959-b324-63e6795f386d</t>
  </si>
  <si>
    <t>Dr. Stephanie Thomas</t>
  </si>
  <si>
    <t>754b89fa-c3a4-48c1-9513-2fd5d00a72ec</t>
  </si>
  <si>
    <t>James Snyder</t>
  </si>
  <si>
    <t>76dcf149-db8f-4519-87a4-82da6b2d62b9</t>
  </si>
  <si>
    <t>Patricia Norman</t>
  </si>
  <si>
    <t>96c92c54-e552-4ee5-978f-45a34f6c65df</t>
  </si>
  <si>
    <t>Jaime Stevens</t>
  </si>
  <si>
    <t>fc90c24d-b8f5-4c3d-b8a7-e70fb318f1fc</t>
  </si>
  <si>
    <t>Gerald Duran</t>
  </si>
  <si>
    <t>bda284b2-3808-4abb-840f-64b64c901ff3</t>
  </si>
  <si>
    <t>Susan White</t>
  </si>
  <si>
    <t>171ee116-df5a-4740-bdaa-46a37a83d4a2</t>
  </si>
  <si>
    <t>e6d31df7-3586-4371-bc52-fce03d8cc900</t>
  </si>
  <si>
    <t>Joseph Simmons</t>
  </si>
  <si>
    <t>0cf4e8bf-471b-4524-b72f-edaceff94a3b</t>
  </si>
  <si>
    <t>Jacqueline Jordan</t>
  </si>
  <si>
    <t>f0583c6c-0dda-4365-a2a5-795c0cf85899</t>
  </si>
  <si>
    <t>Brandi Jensen</t>
  </si>
  <si>
    <t>f367a537-39f3-44db-88fb-a4da28cb9a11</t>
  </si>
  <si>
    <t>Tiffany King</t>
  </si>
  <si>
    <t>f24da382-b109-41c8-95c1-4aacb182b532</t>
  </si>
  <si>
    <t>Taylor Valencia</t>
  </si>
  <si>
    <t>0fabef9f-ab3c-4038-8158-04dd4ba6d276</t>
  </si>
  <si>
    <t>Diana Robertson</t>
  </si>
  <si>
    <t>d8177637-4355-4813-83a1-4b656382fd29</t>
  </si>
  <si>
    <t>Daniel Martinez</t>
  </si>
  <si>
    <t>dd53ee5c-cdb1-4228-9316-30fa7fcd2fec</t>
  </si>
  <si>
    <t>Carla Garcia</t>
  </si>
  <si>
    <t>9ba9b1c4-4772-4c7b-b6a9-9b21971c5c55</t>
  </si>
  <si>
    <t>Benjamin Nguyen Jr.</t>
  </si>
  <si>
    <t>aff45e4b-f0b4-4298-85e9-fe137702d632</t>
  </si>
  <si>
    <t>Jessica Cook</t>
  </si>
  <si>
    <t>e1a3b16c-bcb2-4450-afeb-ce0ad304083b</t>
  </si>
  <si>
    <t>Anthony Gregory</t>
  </si>
  <si>
    <t>c9389875-2ec6-4aea-892f-8ec9a15f15dd</t>
  </si>
  <si>
    <t>Joanne Garrett</t>
  </si>
  <si>
    <t>9423b2d9-3edf-449a-83c9-f236b62ff5ab</t>
  </si>
  <si>
    <t>Tina Green</t>
  </si>
  <si>
    <t>f0e0e9db-5602-40d9-9ca4-b6b025ab08d0</t>
  </si>
  <si>
    <t>Anne Montgomery</t>
  </si>
  <si>
    <t>492cc51d-bfb6-48e7-a469-155d4a035b5a</t>
  </si>
  <si>
    <t>Francisco Key</t>
  </si>
  <si>
    <t>994bd83a-19d1-4ddd-9b15-fa1a05c5094c</t>
  </si>
  <si>
    <t>Jessica Jones</t>
  </si>
  <si>
    <t>7d103962-bdcf-40c8-92d0-45f60d822520</t>
  </si>
  <si>
    <t>Rebecca Proctor</t>
  </si>
  <si>
    <t>28f66891-5c33-4ad2-8a03-7865ed3f95b4</t>
  </si>
  <si>
    <t>James Hicks</t>
  </si>
  <si>
    <t>05173bc5-8a60-4237-b260-cb07a6a363b8</t>
  </si>
  <si>
    <t>Thomas Rivera</t>
  </si>
  <si>
    <t>6aa08730-387e-4acb-9793-7b2a3e8b34aa</t>
  </si>
  <si>
    <t>Ashley Hoffman</t>
  </si>
  <si>
    <t>a5aeb825-22a2-41ae-8364-ffc2cf58a387</t>
  </si>
  <si>
    <t>00e6d331-36b6-4b50-97d5-c15bfb8941e8</t>
  </si>
  <si>
    <t>Amy Hicks</t>
  </si>
  <si>
    <t>be823bed-0e5b-4c02-9929-1a389879d4ac</t>
  </si>
  <si>
    <t>Leslie Walker</t>
  </si>
  <si>
    <t>fd96fe2d-008c-45c5-a2f7-6e2a6601612c</t>
  </si>
  <si>
    <t>Chad Mcdonald</t>
  </si>
  <si>
    <t>4d369014-d0c6-4918-8486-c95e997ba9e6</t>
  </si>
  <si>
    <t>Jordan Ramsey</t>
  </si>
  <si>
    <t>67bb9195-99ea-463f-935e-448bd234d699</t>
  </si>
  <si>
    <t>Herbert Hale</t>
  </si>
  <si>
    <t>26086a2d-68aa-4b27-80a3-5fd89b1d062a</t>
  </si>
  <si>
    <t>Bonnie Cabrera</t>
  </si>
  <si>
    <t>e6d35ed4-db54-4101-ab0c-efe6625bf1a4</t>
  </si>
  <si>
    <t>Cynthia Walsh</t>
  </si>
  <si>
    <t>9af17d46-0076-43a1-9532-9bc9976735f8</t>
  </si>
  <si>
    <t>Sarah Francis</t>
  </si>
  <si>
    <t>2b59e09a-f4fc-4d70-af3c-240eab6d8120</t>
  </si>
  <si>
    <t>Darren Wilson</t>
  </si>
  <si>
    <t>6f92c89b-f822-420f-bd53-0e125d355d7c</t>
  </si>
  <si>
    <t>Marcus Simpson</t>
  </si>
  <si>
    <t>2e70bc70-6c52-4a80-b5b0-5d95521d61d0</t>
  </si>
  <si>
    <t>Walter Baker</t>
  </si>
  <si>
    <t>8fb8d41e-9666-41d6-b9aa-95c50bf02173</t>
  </si>
  <si>
    <t>Matthew Atkins</t>
  </si>
  <si>
    <t>741782b6-fea6-473b-80ae-363ee019bb10</t>
  </si>
  <si>
    <t>Jennifer Li</t>
  </si>
  <si>
    <t>510fc85e-6bb4-4eca-97c3-f78e1aba6f15</t>
  </si>
  <si>
    <t>Taylor Riggs</t>
  </si>
  <si>
    <t>beed24e3-f73b-40de-83de-851d8dd622c6</t>
  </si>
  <si>
    <t>Beverly Garza</t>
  </si>
  <si>
    <t>779fc2ee-3472-4fc6-8daf-45a6c38f4e50</t>
  </si>
  <si>
    <t>Caleb Rodriguez</t>
  </si>
  <si>
    <t>7d7007e0-85ea-4129-ba9e-e2a2cb6960c7</t>
  </si>
  <si>
    <t>bc0b4550-f7c5-4593-a077-e9144f9af6b1</t>
  </si>
  <si>
    <t>d7d5785e-e9c3-4f5d-b117-e191c7fbf667</t>
  </si>
  <si>
    <t>William Pittman</t>
  </si>
  <si>
    <t>cd65d1b3-b41e-406a-88dd-effbc670f32d</t>
  </si>
  <si>
    <t>Cassie Thomas</t>
  </si>
  <si>
    <t>3ca6ffb5-4cd0-4c14-b73e-5e91e22079b0</t>
  </si>
  <si>
    <t>Wendy Green</t>
  </si>
  <si>
    <t>6a669c39-9bbe-44d0-b1ab-fb09bda465c2</t>
  </si>
  <si>
    <t>Stephanie Torres</t>
  </si>
  <si>
    <t>2c12be8a-5784-4b25-8db5-da684e670b12</t>
  </si>
  <si>
    <t>Cindy Valentine</t>
  </si>
  <si>
    <t>9b1e6feb-8dd5-44cb-83ad-e4285775f0d0</t>
  </si>
  <si>
    <t>Catherine Gay</t>
  </si>
  <si>
    <t>f8c17c0b-fdff-4710-9806-f8fe516b32a2</t>
  </si>
  <si>
    <t>Tracey Barnes</t>
  </si>
  <si>
    <t>70e8d272-185c-4226-9c08-441c3cd8db32</t>
  </si>
  <si>
    <t>Kenneth Harris</t>
  </si>
  <si>
    <t>b8dcf065-6571-4921-97ca-add2bbeed0a2</t>
  </si>
  <si>
    <t>Brenda Miles</t>
  </si>
  <si>
    <t>683651e1-4ad5-4922-9331-cd0068f6ab7a</t>
  </si>
  <si>
    <t>Brett Taylor</t>
  </si>
  <si>
    <t>44fd5b8e-80d4-412f-ae9c-594e83e236af</t>
  </si>
  <si>
    <t>Martha Franco</t>
  </si>
  <si>
    <t>256a426e-7ab4-41cb-a717-c7745819461a</t>
  </si>
  <si>
    <t>Ronald Rogers</t>
  </si>
  <si>
    <t>2be50588-89aa-401f-aa48-2fdde8370852</t>
  </si>
  <si>
    <t>Travis Mcgrath</t>
  </si>
  <si>
    <t>2ffb38d9-2473-4e49-ae4a-c35b2afdd7d8</t>
  </si>
  <si>
    <t>Mr. Steven Bush</t>
  </si>
  <si>
    <t>d35eb694-8225-40d1-b07e-7e4a38e6c9bb</t>
  </si>
  <si>
    <t>Justin Kirk</t>
  </si>
  <si>
    <t>753e3cf1-70eb-4ffd-b232-270671098a9b</t>
  </si>
  <si>
    <t>Christopher Banks</t>
  </si>
  <si>
    <t>4de5d3bf-cece-45c6-9390-df081a16fec3</t>
  </si>
  <si>
    <t>61df62e2-0da1-4548-8535-11ef6be6ef58</t>
  </si>
  <si>
    <t>Linda Ramos</t>
  </si>
  <si>
    <t>ad29ef02-91da-451a-b1d0-575d28395ed5</t>
  </si>
  <si>
    <t>Douglas Gregory</t>
  </si>
  <si>
    <t>87daa581-deca-4ddc-9dca-6a438a55ad0c</t>
  </si>
  <si>
    <t>Justin White</t>
  </si>
  <si>
    <t>beb658aa-3e22-4304-95f8-54bbb94c0289</t>
  </si>
  <si>
    <t>Brianna Sosa</t>
  </si>
  <si>
    <t>ce7afb7c-5851-4ebf-bb44-adeb5ea6b659</t>
  </si>
  <si>
    <t>Robin Martinez</t>
  </si>
  <si>
    <t>f0f5d652-c675-4e7e-a705-6ea0f08faf7c</t>
  </si>
  <si>
    <t>Richard Salinas</t>
  </si>
  <si>
    <t>9a139e42-ea2d-4334-8654-ac86b1010af1</t>
  </si>
  <si>
    <t>Evelyn Saunders</t>
  </si>
  <si>
    <t>bc4fd59d-4cb2-4b7e-9c6d-c69c31ed6478</t>
  </si>
  <si>
    <t>Timothy Dean</t>
  </si>
  <si>
    <t>3c6877fa-3cc0-4ffa-87c8-d53d6cfbd2a0</t>
  </si>
  <si>
    <t>Gavin Castillo</t>
  </si>
  <si>
    <t>b2ead4bc-8b30-4eff-ba67-11ab8ce0670d</t>
  </si>
  <si>
    <t>Ryan Campbell</t>
  </si>
  <si>
    <t>d8270d04-fb70-443a-9ed1-bcd91c970b7b</t>
  </si>
  <si>
    <t>Lisa Hill</t>
  </si>
  <si>
    <t>8f7a4397-c781-4920-ac35-ae831c14a8c6</t>
  </si>
  <si>
    <t>Matthew Hansen</t>
  </si>
  <si>
    <t>5c6fefed-91ee-467f-9c38-5c6b449d9be1</t>
  </si>
  <si>
    <t>Rachel Kelley</t>
  </si>
  <si>
    <t>Kathy Dougherty</t>
  </si>
  <si>
    <t>b7e84664-19c4-480d-9f97-05495d030809</t>
  </si>
  <si>
    <t>Thomas Kelly</t>
  </si>
  <si>
    <t>3195e4b2-03eb-4d44-b04a-4863e3c3a159</t>
  </si>
  <si>
    <t>Carol Harrison</t>
  </si>
  <si>
    <t>a9f411ec-2ca2-41f5-aabf-12c95c7de460</t>
  </si>
  <si>
    <t>James Perez</t>
  </si>
  <si>
    <t>4be7dc49-e596-4b80-bc95-e8e16311516c</t>
  </si>
  <si>
    <t>Carrie Romero</t>
  </si>
  <si>
    <t>26179f8a-db26-43b7-ae56-562e3c578e33</t>
  </si>
  <si>
    <t>Russell Becker Jr.</t>
  </si>
  <si>
    <t>64329377-80ab-42dd-b4aa-3fd5cc17af4d</t>
  </si>
  <si>
    <t>Paula Sloan</t>
  </si>
  <si>
    <t>2b925897-f529-44cb-b1a0-69758f886f21</t>
  </si>
  <si>
    <t>Jill Mann</t>
  </si>
  <si>
    <t>7f80f530-e3d0-418c-a3e6-55e340ef9fcf</t>
  </si>
  <si>
    <t>Gabrielle Wilson</t>
  </si>
  <si>
    <t>6e31ce18-db68-4214-bcd8-42f6f34d5d86</t>
  </si>
  <si>
    <t>Shelby Martin</t>
  </si>
  <si>
    <t>09990bb6-ec89-4b11-a443-86b08c4fb8f5</t>
  </si>
  <si>
    <t>Connie Sosa</t>
  </si>
  <si>
    <t>34af9ffc-9de2-4498-a3db-ba5fd208d545</t>
  </si>
  <si>
    <t>Kerry Patterson</t>
  </si>
  <si>
    <t>5eed5128-ddca-4153-91bf-8ef08deb9b98</t>
  </si>
  <si>
    <t>Jody Pacheco</t>
  </si>
  <si>
    <t>2156036d-b240-4236-8db0-7c113ec5310f</t>
  </si>
  <si>
    <t>David Martinez</t>
  </si>
  <si>
    <t>041259cf-b606-4511-87fa-277bff24dd77</t>
  </si>
  <si>
    <t>Rodney Duffy</t>
  </si>
  <si>
    <t>63e9294b-26b8-4655-9d9b-c86eabd56e62</t>
  </si>
  <si>
    <t>Cory Harris</t>
  </si>
  <si>
    <t>c07bf862-6a3a-4e94-bb07-89c0b92a5626</t>
  </si>
  <si>
    <t>Brian Brown III</t>
  </si>
  <si>
    <t>0ff4e339-d6cd-4eab-9770-e4a2068e0c79</t>
  </si>
  <si>
    <t>John Adams</t>
  </si>
  <si>
    <t>91d66875-c81b-4c5e-9eac-5aa2c3765564</t>
  </si>
  <si>
    <t>Haley Hall</t>
  </si>
  <si>
    <t>e100c65e-ff0b-4900-9c9c-5d1d1a19c4ba</t>
  </si>
  <si>
    <t>Nicole Walker</t>
  </si>
  <si>
    <t>2c2acf09-8abd-4ca3-93f1-41426d2189de</t>
  </si>
  <si>
    <t>Matthew Hood</t>
  </si>
  <si>
    <t>ecf82143-e201-472d-88e2-bd6b2ef8686d</t>
  </si>
  <si>
    <t>Kevin Schmidt</t>
  </si>
  <si>
    <t>581aa5d0-3218-45a7-9c62-cb14f7ea9ea8</t>
  </si>
  <si>
    <t>4d313952-1ac5-42ea-886b-e0883d4070ca</t>
  </si>
  <si>
    <t>Donna Owens</t>
  </si>
  <si>
    <t>adc86854-20bf-40c3-af48-d3fdb80818e6</t>
  </si>
  <si>
    <t>Michael Horton</t>
  </si>
  <si>
    <t>5f2a18f5-16e9-42e8-a62f-37c98260dbec</t>
  </si>
  <si>
    <t>Andrea Walker</t>
  </si>
  <si>
    <t>746325b9-2404-4f37-a4ef-e7bf3ac63592</t>
  </si>
  <si>
    <t>Pamela Levy</t>
  </si>
  <si>
    <t>b7b68bfe-4945-4ce3-99e8-bdf59e1011b8</t>
  </si>
  <si>
    <t>Scott Walker</t>
  </si>
  <si>
    <t>9431b1e4-df3d-49e1-9ca8-824a0b7fb6a9</t>
  </si>
  <si>
    <t>Deborah Beck</t>
  </si>
  <si>
    <t>662081f2-0525-4fa6-b316-a485caf8790b</t>
  </si>
  <si>
    <t>Dawn Rodriguez</t>
  </si>
  <si>
    <t>e7b2308c-66da-44bd-b29e-4184f16540fd</t>
  </si>
  <si>
    <t>Dustin Smith</t>
  </si>
  <si>
    <t>80960dc0-678e-4e65-af44-241671af0a39</t>
  </si>
  <si>
    <t>Adam Mccormick</t>
  </si>
  <si>
    <t>6b0e7642-b13a-47ff-8510-d1db61536713</t>
  </si>
  <si>
    <t>d2f08df8-c2bd-4712-baf5-adc52142331f</t>
  </si>
  <si>
    <t>Dr. Thomas Davis</t>
  </si>
  <si>
    <t>bdfdc9c7-7491-4316-91cf-ec56b16bab33</t>
  </si>
  <si>
    <t>Jacqueline Williams</t>
  </si>
  <si>
    <t>1aeb577d-959c-4b27-b03c-ae0a0eb3a101</t>
  </si>
  <si>
    <t>Melvin Murphy</t>
  </si>
  <si>
    <t>0b1886cc-c67f-4166-9c62-2c51460b5a13</t>
  </si>
  <si>
    <t>Julie Garcia</t>
  </si>
  <si>
    <t>7ee5d93f-e03b-4dbf-aef1-4af725fb05f3</t>
  </si>
  <si>
    <t>Ashley Campos</t>
  </si>
  <si>
    <t>Tom Campbell</t>
  </si>
  <si>
    <t>587b8c1f-5e45-45cc-a2cd-01926813b280</t>
  </si>
  <si>
    <t>d5e1fd3b-f4d8-472b-8825-8c13381452f3</t>
  </si>
  <si>
    <t>Martin Smith</t>
  </si>
  <si>
    <t>6c4eba4b-4b01-40bb-928b-5d469405d1b4</t>
  </si>
  <si>
    <t>4f7fc501-9055-4545-9b58-9e38c5e4bb9c</t>
  </si>
  <si>
    <t>Nicole Anderson</t>
  </si>
  <si>
    <t>d352d68f-b17a-4834-9f93-4c7e87c8a366</t>
  </si>
  <si>
    <t>4bcca137-ff66-4198-b57d-63078c715a73</t>
  </si>
  <si>
    <t>Jonathan Hardin</t>
  </si>
  <si>
    <t>9f8b46dc-d782-411b-a94b-62efd2ea2c8b</t>
  </si>
  <si>
    <t>Jeremy Reed</t>
  </si>
  <si>
    <t>5c8d0de0-a843-4b89-8f57-f93efd21e6d8</t>
  </si>
  <si>
    <t>Colleen Pierce</t>
  </si>
  <si>
    <t>56d1c029-cfe4-482f-b626-68cdf12ea9aa</t>
  </si>
  <si>
    <t>Shawn Huff</t>
  </si>
  <si>
    <t>f1b5118c-45ed-4132-8fbd-269731eab985</t>
  </si>
  <si>
    <t>Vicki Campbell</t>
  </si>
  <si>
    <t>da5dcb4a-3a1b-4448-9e74-d33f4f6cb322</t>
  </si>
  <si>
    <t>Nicholas Lopez</t>
  </si>
  <si>
    <t>7d26fef5-bec3-4419-95e7-9e420609af03</t>
  </si>
  <si>
    <t>Kevin Mcgee</t>
  </si>
  <si>
    <t>8178a05c-7ab9-40a0-a35e-66242bf1ce89</t>
  </si>
  <si>
    <t>Robert Mcmillan</t>
  </si>
  <si>
    <t>5c2be9fb-d4e2-4c19-8c2d-060c79054615</t>
  </si>
  <si>
    <t>Michele Trujillo</t>
  </si>
  <si>
    <t>33f03743-c052-4fdf-844d-f54fe916820e</t>
  </si>
  <si>
    <t>Nicholas Simmons</t>
  </si>
  <si>
    <t>9e84f281-f60a-4ed2-891a-f3f6668890cb</t>
  </si>
  <si>
    <t>Susan Mcconnell</t>
  </si>
  <si>
    <t>82aaebc4-fb1c-48d4-9961-5030c19cedca</t>
  </si>
  <si>
    <t>Robert Shea</t>
  </si>
  <si>
    <t>8ea6b4bd-2db3-42a9-97cd-25ac967a81d0</t>
  </si>
  <si>
    <t>Alexander Hall</t>
  </si>
  <si>
    <t>8e750ec5-bf4d-4355-a6c2-8a0564437d9f</t>
  </si>
  <si>
    <t>Brandon Salazar</t>
  </si>
  <si>
    <t>bac34e2d-664e-42cf-b04f-7abfac8c0ccb</t>
  </si>
  <si>
    <t>Gary Richardson</t>
  </si>
  <si>
    <t>b8169d33-d3a2-49b1-9cc0-0f4631794d7c</t>
  </si>
  <si>
    <t>Savannah Carter</t>
  </si>
  <si>
    <t>eaedea91-037e-403d-8a51-cfd4e8287d8d</t>
  </si>
  <si>
    <t>Tyler Holmes</t>
  </si>
  <si>
    <t>712c4f26-cb5f-4a46-b525-1aae8aeb53de</t>
  </si>
  <si>
    <t>William Hernandez</t>
  </si>
  <si>
    <t>f54fa698-60f0-4afc-ae57-bb92bb9a07dc</t>
  </si>
  <si>
    <t>Ms. Rhonda Carter MD</t>
  </si>
  <si>
    <t>e94dd001-19bf-4fcd-b302-bbf5b6be9924</t>
  </si>
  <si>
    <t>Gina Lawson</t>
  </si>
  <si>
    <t>9767551f-74bf-4f97-b68a-e5ac0d34fca2</t>
  </si>
  <si>
    <t>Douglas Hart</t>
  </si>
  <si>
    <t>6869e7bf-e61d-4840-94a8-97ad0eee41f0</t>
  </si>
  <si>
    <t>Jose Hernandez</t>
  </si>
  <si>
    <t>1acbc545-b6d2-47b6-a87a-aef04994f6f6</t>
  </si>
  <si>
    <t>Mr. Jamie Barnes</t>
  </si>
  <si>
    <t>87d15c32-dc97-4ffe-99fc-c91fa2612ede</t>
  </si>
  <si>
    <t>Diane Lam</t>
  </si>
  <si>
    <t>d6208d79-45a0-4fe6-8a9d-a863c8d80464</t>
  </si>
  <si>
    <t>Jorge Patrick</t>
  </si>
  <si>
    <t>14d45327-8101-47a1-8d6e-493c419a74bb</t>
  </si>
  <si>
    <t>Tracey Martin</t>
  </si>
  <si>
    <t>fd40680f-231e-4fc9-aee4-493df980f652</t>
  </si>
  <si>
    <t>William Burke</t>
  </si>
  <si>
    <t>2da480a1-893f-42d7-a858-a7b4e790c5da</t>
  </si>
  <si>
    <t>Matthew Donovan</t>
  </si>
  <si>
    <t>d17cb3a3-b4bc-419b-b289-8c6d017f3e59</t>
  </si>
  <si>
    <t>Daniel Coleman</t>
  </si>
  <si>
    <t>21eedbe2-bce0-4c3a-9889-b8d6dd4a766c</t>
  </si>
  <si>
    <t>Ashley Butler</t>
  </si>
  <si>
    <t>d948c526-9a65-4ef2-9b32-fd24f3a7b913</t>
  </si>
  <si>
    <t>7a93f7f6-a5ee-4b1c-8958-74db7d21eeff</t>
  </si>
  <si>
    <t>Alexander Thompson</t>
  </si>
  <si>
    <t>7b461229-0184-4d1a-a499-c7aa3264093b</t>
  </si>
  <si>
    <t>Evan Stein</t>
  </si>
  <si>
    <t>b14401ee-1dda-470c-844b-9901a49c5364</t>
  </si>
  <si>
    <t>f903e268-4ecc-4ce3-bd5a-9cc15f676cf7</t>
  </si>
  <si>
    <t>Adam Edwards</t>
  </si>
  <si>
    <t>20854dd9-4883-4f8b-87f8-374fef0fe53b</t>
  </si>
  <si>
    <t>Tina Perkins</t>
  </si>
  <si>
    <t>60f4640d-920f-4c79-b606-85927b761e37</t>
  </si>
  <si>
    <t>Kerri Nichols</t>
  </si>
  <si>
    <t>d913028e-d1a5-458a-a7cf-e854ef99a59e</t>
  </si>
  <si>
    <t>619156b7-2617-44ee-9e9e-c9a8099f7864</t>
  </si>
  <si>
    <t>Brian Martin</t>
  </si>
  <si>
    <t>8e28fafd-66d5-4fa2-9398-b2e492de1a23</t>
  </si>
  <si>
    <t>Sherry Gilbert</t>
  </si>
  <si>
    <t>9c1a6424-2b3e-44e6-a1df-1c1427bf1a40</t>
  </si>
  <si>
    <t>John Kent</t>
  </si>
  <si>
    <t>49409f07-5e53-4588-a0f0-a25bc89fdf1d</t>
  </si>
  <si>
    <t>674955be-ca2f-4b9c-9015-9cf61eac7071</t>
  </si>
  <si>
    <t>Ariel Mann</t>
  </si>
  <si>
    <t>0c9e9bcd-6da1-4420-97b2-b52c1266f057</t>
  </si>
  <si>
    <t>Emily Stein</t>
  </si>
  <si>
    <t>9c0964ae-2327-47cd-8f7c-aa18ade83847</t>
  </si>
  <si>
    <t>Kurt White</t>
  </si>
  <si>
    <t>d4456a4d-eba9-4663-b0f0-78351bf9d2db</t>
  </si>
  <si>
    <t>Mrs. Amy Bender</t>
  </si>
  <si>
    <t>37f66a45-0f07-4371-928c-cfd7009a46e4</t>
  </si>
  <si>
    <t>Anthony Molina</t>
  </si>
  <si>
    <t>01036f8d-d70a-4344-b1bb-b6cf332b369d</t>
  </si>
  <si>
    <t>Zachary Mcclure</t>
  </si>
  <si>
    <t>a10d065d-ef6c-449d-ad7a-cb5bb664883b</t>
  </si>
  <si>
    <t>Bryan Heath</t>
  </si>
  <si>
    <t>b5a20341-5b62-49a8-a101-fd4b0f39e74b</t>
  </si>
  <si>
    <t>Sheila Martin</t>
  </si>
  <si>
    <t>4da80621-c73a-4bd1-b775-78c63d854fe5</t>
  </si>
  <si>
    <t>Michelle Brown</t>
  </si>
  <si>
    <t>99f422c2-9460-439d-8884-21de170cde74</t>
  </si>
  <si>
    <t>Daniel Jenkins</t>
  </si>
  <si>
    <t>c242dd5c-7f54-4581-a0b2-3d220e314613</t>
  </si>
  <si>
    <t>Jacqueline Foley</t>
  </si>
  <si>
    <t>bf1087dc-84d9-4735-93e3-f1d06ac219e9</t>
  </si>
  <si>
    <t>Robin Stevens</t>
  </si>
  <si>
    <t>4402b898-e492-4f31-8c2c-cfac5821281e</t>
  </si>
  <si>
    <t>Julie Williams</t>
  </si>
  <si>
    <t>7f4357e6-b9b0-45ea-92cd-3cb4c1dead2c</t>
  </si>
  <si>
    <t>Michael Richardson</t>
  </si>
  <si>
    <t>cd541270-3959-423a-af05-8c1f2c98bd1c</t>
  </si>
  <si>
    <t>Tammy Simpson</t>
  </si>
  <si>
    <t>f6ce344e-a53c-4f09-bb90-c1ba351d7176</t>
  </si>
  <si>
    <t>Gavin Nelson</t>
  </si>
  <si>
    <t>984ccfe5-4766-4531-9b78-344276a7ade8</t>
  </si>
  <si>
    <t>Kathleen Norris</t>
  </si>
  <si>
    <t>77a3ab37-5cce-459a-ab2e-c489086459bb</t>
  </si>
  <si>
    <t>Caleb Hines</t>
  </si>
  <si>
    <t>90aa9a27-8174-472f-bac4-4de5941a8516</t>
  </si>
  <si>
    <t>Joseph Johnson</t>
  </si>
  <si>
    <t>fc51e5d4-908f-41a8-bce5-8e984a51af4d</t>
  </si>
  <si>
    <t>Tracy Tate</t>
  </si>
  <si>
    <t>a6a1e510-a517-45b9-8205-67f641157838</t>
  </si>
  <si>
    <t>Daniel Green</t>
  </si>
  <si>
    <t>c49d151b-843e-4bc1-b103-9d24ea7cea8b</t>
  </si>
  <si>
    <t>Nicholas Campos</t>
  </si>
  <si>
    <t>521f8680-661d-4e51-9ae7-0fd2da66fd9a</t>
  </si>
  <si>
    <t>Michael Miles</t>
  </si>
  <si>
    <t>32f0500c-2bac-4d99-8184-e99491ee1bf0</t>
  </si>
  <si>
    <t>Mr. Cory Adams</t>
  </si>
  <si>
    <t>fabf7654-70cb-473d-a007-f4d23e57b9d5</t>
  </si>
  <si>
    <t>Taylor Steele</t>
  </si>
  <si>
    <t>42c6ca6a-44d1-4afe-bcb4-a704ad701ef6</t>
  </si>
  <si>
    <t>Molly Bridges</t>
  </si>
  <si>
    <t>1664151c-f816-49b4-98ed-c46362617938</t>
  </si>
  <si>
    <t>Paul Wong</t>
  </si>
  <si>
    <t>b1238296-f756-4870-a121-05acd56f7689</t>
  </si>
  <si>
    <t>Benjamin Knight</t>
  </si>
  <si>
    <t>6faae2d1-84be-49a5-9705-5a12d7b0a0b8</t>
  </si>
  <si>
    <t>Nicholas Robinson</t>
  </si>
  <si>
    <t>b60bca55-9370-4913-8105-8bf2e4f8c7d3</t>
  </si>
  <si>
    <t>3c1bf75f-a764-4dc7-b9c0-da4c8fdc4dfc</t>
  </si>
  <si>
    <t>c50e9121-26bb-4ee5-a750-e0a2a206ad8f</t>
  </si>
  <si>
    <t>Joshua Frost</t>
  </si>
  <si>
    <t>926a8a33-c7fc-4b02-892a-e74932a088c5</t>
  </si>
  <si>
    <t>Amanda Jones</t>
  </si>
  <si>
    <t>db3a4c6f-5b6c-4e7f-8d03-0f286ee698b0</t>
  </si>
  <si>
    <t>Lisa Villegas</t>
  </si>
  <si>
    <t>9a8fe0e3-0a20-40ff-a55d-0008ea0303d0</t>
  </si>
  <si>
    <t>Tracy Lam</t>
  </si>
  <si>
    <t>d4a07cef-de3b-4c7b-87b8-f0e0e5fd60fb</t>
  </si>
  <si>
    <t>Emma French</t>
  </si>
  <si>
    <t>fbf1a1ea-e1eb-40c3-a0d6-e4ad56f190a4</t>
  </si>
  <si>
    <t>Robert Rodriguez</t>
  </si>
  <si>
    <t>Michael Garza</t>
  </si>
  <si>
    <t>9b76765f-65a9-4500-aa2b-fd9070cbc927</t>
  </si>
  <si>
    <t>Joanne Clark</t>
  </si>
  <si>
    <t>2323e05b-1c4d-4026-9a4d-f5f006fb395c</t>
  </si>
  <si>
    <t>Richard Bradford</t>
  </si>
  <si>
    <t>143f1f1f-16c4-47b4-9f08-34ca2c820e05</t>
  </si>
  <si>
    <t>cf66bd22-8804-41be-9a8e-1d1cb07ff65f</t>
  </si>
  <si>
    <t>Mark Carlson</t>
  </si>
  <si>
    <t>0ccc8564-313c-4992-8e47-88dff4540b5d</t>
  </si>
  <si>
    <t>Nicole Villarreal</t>
  </si>
  <si>
    <t>5d463af3-e58e-476a-9538-0e0c597bfc3e</t>
  </si>
  <si>
    <t>Katherine Mitchell</t>
  </si>
  <si>
    <t>10987900-8daf-48f5-a782-9d7293cbee29</t>
  </si>
  <si>
    <t>Yvette Gomez</t>
  </si>
  <si>
    <t>19f07b4e-2fe3-43dc-bdc8-e68fe1908db4</t>
  </si>
  <si>
    <t>William Hale</t>
  </si>
  <si>
    <t>f5ffab1b-6ddc-4c2b-9217-d080f5a9d625</t>
  </si>
  <si>
    <t>Judith Peters</t>
  </si>
  <si>
    <t>cb95e7da-79c5-4a56-a31b-ebe2cc1f372a</t>
  </si>
  <si>
    <t>Jeffrey Turner</t>
  </si>
  <si>
    <t>ffadfa8e-8860-427a-9071-1cd8b50832a7</t>
  </si>
  <si>
    <t>Heidi Boyd</t>
  </si>
  <si>
    <t>f5fe9066-4f4d-48df-9fde-7effc603c618</t>
  </si>
  <si>
    <t>Abigail Kirby</t>
  </si>
  <si>
    <t>e88dcdb8-59a8-4e76-a2f7-669c6efc9525</t>
  </si>
  <si>
    <t>Timothy Lowery</t>
  </si>
  <si>
    <t>22523695-7b3d-47c1-9796-c845006bbb4d</t>
  </si>
  <si>
    <t>Martin Obrien</t>
  </si>
  <si>
    <t>10803756-50b4-4105-9a9e-3f19637891f9</t>
  </si>
  <si>
    <t>Sophia Kerr</t>
  </si>
  <si>
    <t>87c62254-ec31-475c-ac1b-419fce45dc67</t>
  </si>
  <si>
    <t>Christopher Robertson</t>
  </si>
  <si>
    <t>d35c4879-b6e2-4dda-88f8-5e669ae393d0</t>
  </si>
  <si>
    <t>Megan Baker</t>
  </si>
  <si>
    <t>4e04036f-6304-41e5-8079-78e3da27c4af</t>
  </si>
  <si>
    <t>David Garrett</t>
  </si>
  <si>
    <t>2f1739d3-ae45-4952-b830-1409b2650490</t>
  </si>
  <si>
    <t>Kim Castaneda</t>
  </si>
  <si>
    <t>3bc3c1c0-b7bd-48ae-ac40-84662b1bdde4</t>
  </si>
  <si>
    <t>Dr. Sabrina Nelson</t>
  </si>
  <si>
    <t>20921b33-9cf2-4ab3-b0dd-b35afdd69370</t>
  </si>
  <si>
    <t>Barbara Wilson</t>
  </si>
  <si>
    <t>3280a130-26ce-4953-a759-858e10cff96b</t>
  </si>
  <si>
    <t>Dr. Anna Gay</t>
  </si>
  <si>
    <t>3dd558dc-55a5-44e1-bee4-444205090818</t>
  </si>
  <si>
    <t>Jonathan Richmond</t>
  </si>
  <si>
    <t>63d5a993-c95d-42f0-8c37-d3336704c259</t>
  </si>
  <si>
    <t>Tommy Morris</t>
  </si>
  <si>
    <t>d37bf738-edf3-43ce-9c95-30d352d6632a</t>
  </si>
  <si>
    <t>Misty Hale</t>
  </si>
  <si>
    <t>1e49cb16-8163-462d-ab78-48cd2aea784f</t>
  </si>
  <si>
    <t>Amanda Mcdaniel</t>
  </si>
  <si>
    <t>cb954978-e483-4e80-b40c-b574fb67f065</t>
  </si>
  <si>
    <t>Virginia Cochran</t>
  </si>
  <si>
    <t>91ae2567-2f78-4814-b994-5543e6c22bbb</t>
  </si>
  <si>
    <t>Pamela Morris</t>
  </si>
  <si>
    <t>ef21b479-b4d3-41f1-9432-9af338851f70</t>
  </si>
  <si>
    <t>Heather Ross</t>
  </si>
  <si>
    <t>0c4449d4-6e7d-4e19-9548-5b32a4ae943a</t>
  </si>
  <si>
    <t>Steven Erickson</t>
  </si>
  <si>
    <t>11d941c9-56c4-45fe-bb92-6e696d4fc544</t>
  </si>
  <si>
    <t>Steven Ray</t>
  </si>
  <si>
    <t>58f6fa43-fc90-4bfa-9895-299c1a27a21e</t>
  </si>
  <si>
    <t>Craig Bender</t>
  </si>
  <si>
    <t>79c377c8-0037-49f1-8858-5863baf09c15</t>
  </si>
  <si>
    <t>Roberto Clark</t>
  </si>
  <si>
    <t>2c8342fe-bb2c-424f-8c41-6ddd6bda4603</t>
  </si>
  <si>
    <t>607ee0ba-5450-4137-a294-76f7aee0f979</t>
  </si>
  <si>
    <t>Ryan Bell</t>
  </si>
  <si>
    <t>fcf40b03-d6c4-48ae-bc89-f772c739c8e8</t>
  </si>
  <si>
    <t>Mark Barnett</t>
  </si>
  <si>
    <t>9bc6b187-e498-4958-b30f-c54c32737efa</t>
  </si>
  <si>
    <t>074ffd99-3c49-47dc-b98c-74f82ef2b255</t>
  </si>
  <si>
    <t>Shannon Johns</t>
  </si>
  <si>
    <t>dd6781ed-3fc7-4e72-8c02-0b4df819174f</t>
  </si>
  <si>
    <t>Benjamin Scott</t>
  </si>
  <si>
    <t>b334a758-06b6-4290-823f-59bfff5d8ac9</t>
  </si>
  <si>
    <t>Dana Burton</t>
  </si>
  <si>
    <t>9e039827-133b-48c6-8206-3db4934fc123</t>
  </si>
  <si>
    <t>Monique Greene</t>
  </si>
  <si>
    <t>82cd2e5a-7853-4b40-8ff8-a98c2f26c8a0</t>
  </si>
  <si>
    <t>Tyler Wright</t>
  </si>
  <si>
    <t>03855e50-3f9d-4763-92e8-988bef3e890d</t>
  </si>
  <si>
    <t>Eileen White</t>
  </si>
  <si>
    <t>350a9a21-4f0a-4f9a-a103-c6a20aa0a1c4</t>
  </si>
  <si>
    <t>Ryan Salazar Jr.</t>
  </si>
  <si>
    <t>92c820a0-bb2d-4a9b-92aa-3e55a2f5d833</t>
  </si>
  <si>
    <t>Marie Carter</t>
  </si>
  <si>
    <t>48e3140e-c253-488f-b8ac-d6b19f339a23</t>
  </si>
  <si>
    <t>Theresa Alvarado</t>
  </si>
  <si>
    <t>5c2fdd4f-f349-45cb-88c2-9e1bca3a9a28</t>
  </si>
  <si>
    <t>Steve Horn</t>
  </si>
  <si>
    <t>abb0cd7a-c347-47e3-a0d3-a5d978e2ec97</t>
  </si>
  <si>
    <t>Jessica Armstrong</t>
  </si>
  <si>
    <t>10610a8a-08ed-4ad1-9913-98ba37ed08e5</t>
  </si>
  <si>
    <t>Diane Payne</t>
  </si>
  <si>
    <t>3165103f-9c89-49cb-a1a1-8b2a21a1fd52</t>
  </si>
  <si>
    <t>c59e1fbc-6ee0-4283-bb2c-4359ad9a072c</t>
  </si>
  <si>
    <t>Michael Christian</t>
  </si>
  <si>
    <t>28996255-c97f-443d-a2bf-e181510ca3f1</t>
  </si>
  <si>
    <t>Jessica Farmer</t>
  </si>
  <si>
    <t>76b4a726-000a-416d-8426-6d5c6ca53afe</t>
  </si>
  <si>
    <t>Justin Bennett</t>
  </si>
  <si>
    <t>f394b5d5-2550-447d-af86-c00af596fe52</t>
  </si>
  <si>
    <t>Brian Rice</t>
  </si>
  <si>
    <t>547b9cfa-ca7b-41e9-b394-b54d884ddd6c</t>
  </si>
  <si>
    <t>Chelsea Avery</t>
  </si>
  <si>
    <t>4aa019b4-30ef-4cde-b035-f328093ab446</t>
  </si>
  <si>
    <t>Nancy Turner</t>
  </si>
  <si>
    <t>80690234-adb9-41be-a6ed-e7ef38270758</t>
  </si>
  <si>
    <t>Amy Vazquez</t>
  </si>
  <si>
    <t>24fc1167-935c-490f-ae6d-528763734758</t>
  </si>
  <si>
    <t>Karen Campbell</t>
  </si>
  <si>
    <t>f3ac99d6-2a61-4854-8dfa-362bf707b44a</t>
  </si>
  <si>
    <t>Richard Powell</t>
  </si>
  <si>
    <t>3472c142-e3a4-46e9-97bb-d170076329db</t>
  </si>
  <si>
    <t>Daniel Mitchell</t>
  </si>
  <si>
    <t>5a91321e-e5de-450c-9e6f-3ab43e313834</t>
  </si>
  <si>
    <t>Walter Fuller</t>
  </si>
  <si>
    <t>4f389134-615b-493c-ab56-6cd6ce33ba72</t>
  </si>
  <si>
    <t>Tony Flowers</t>
  </si>
  <si>
    <t>09c58ab1-1ea7-4fff-80c0-4dc7ba86a48a</t>
  </si>
  <si>
    <t>Susan Nelson</t>
  </si>
  <si>
    <t>d68b1fdb-b254-484a-a2b7-a03fce07f942</t>
  </si>
  <si>
    <t>Jessica Vega</t>
  </si>
  <si>
    <t>985cd672-558f-42aa-9142-1b7e02099f5c</t>
  </si>
  <si>
    <t>Ashley Flores</t>
  </si>
  <si>
    <t>10f2b93f-b455-4838-a468-a297d5c28cfa</t>
  </si>
  <si>
    <t>Jessica Chase</t>
  </si>
  <si>
    <t>d4059110-d1c6-4cec-b686-271816dab667</t>
  </si>
  <si>
    <t>Michaela Jones</t>
  </si>
  <si>
    <t>1ed3283a-3f5f-45ee-9de1-e9ca00a238f7</t>
  </si>
  <si>
    <t>Russell Vasquez</t>
  </si>
  <si>
    <t>92d89eed-beed-4ec8-b51e-6422906ec018</t>
  </si>
  <si>
    <t>Sydney Bell</t>
  </si>
  <si>
    <t>943d195e-ae61-4e86-8cac-8a4226c3d73c</t>
  </si>
  <si>
    <t>Isabella Johnson</t>
  </si>
  <si>
    <t>4eea6fdf-8c61-4fda-bb8c-d175a1a635ac</t>
  </si>
  <si>
    <t>Adrian Gill</t>
  </si>
  <si>
    <t>9c28db07-5398-4f99-b9b3-1f2a0d7d0378</t>
  </si>
  <si>
    <t>Nathaniel Reyes</t>
  </si>
  <si>
    <t>9ffc658d-5ac3-44bd-b6dd-9ce0f3f048a1</t>
  </si>
  <si>
    <t>Fernando Humphrey</t>
  </si>
  <si>
    <t>32dea2a3-eb40-479b-a0a1-30fe2e1ea22d</t>
  </si>
  <si>
    <t>Brian Rivera</t>
  </si>
  <si>
    <t>f59c7124-3776-43dc-a0bd-18ea3111f407</t>
  </si>
  <si>
    <t>John Vang</t>
  </si>
  <si>
    <t>33f7cbe1-415a-47ad-8fb7-c6d2991fdd0f</t>
  </si>
  <si>
    <t>Lisa Howard</t>
  </si>
  <si>
    <t>7baa47fe-3b34-491f-a823-a56037e001a2</t>
  </si>
  <si>
    <t>Shawn Parker</t>
  </si>
  <si>
    <t>0f597646-908a-4a2a-b4c7-b60398c71842</t>
  </si>
  <si>
    <t>Jeremy Daniels</t>
  </si>
  <si>
    <t>06161a6f-fe3b-4af6-a5d4-3050df207625</t>
  </si>
  <si>
    <t>Christina Smith</t>
  </si>
  <si>
    <t>20a301c6-193f-4b21-acbf-2785f2663cc0</t>
  </si>
  <si>
    <t>Jay Chung</t>
  </si>
  <si>
    <t>4dfbfd94-57ba-4f71-a583-c9a325ed07f9</t>
  </si>
  <si>
    <t>Kevin Richardson</t>
  </si>
  <si>
    <t>c87b42a2-0942-4a18-b015-685002e7659e</t>
  </si>
  <si>
    <t>Gina Ayala</t>
  </si>
  <si>
    <t>62ba0968-f6c8-49a1-b088-47c3a8ea3c3d</t>
  </si>
  <si>
    <t>Noah White</t>
  </si>
  <si>
    <t>f8c8405a-63d6-46a0-bb3b-22a05d5dbc99</t>
  </si>
  <si>
    <t>Mr. Kyle Russo</t>
  </si>
  <si>
    <t>cff44e49-00ba-4753-8624-33da264c54bf</t>
  </si>
  <si>
    <t>Wesley Mills</t>
  </si>
  <si>
    <t>Pamela Bennett</t>
  </si>
  <si>
    <t>7fd09e11-98b6-4983-b830-25ec0cb69eb5</t>
  </si>
  <si>
    <t>Elizabeth Munoz</t>
  </si>
  <si>
    <t>d40519c9-7636-45d8-abc4-f2dfa1de8f86</t>
  </si>
  <si>
    <t>Elizabeth Hall</t>
  </si>
  <si>
    <t>f86c0c62-16e0-4979-9489-57ed44a517d9</t>
  </si>
  <si>
    <t>Melissa Velasquez</t>
  </si>
  <si>
    <t>abb7fe8a-7e00-4d74-a37d-44ea432e8a9d</t>
  </si>
  <si>
    <t>Joshua Kaufman</t>
  </si>
  <si>
    <t>3733ef84-0df7-4869-a375-d3ab2f2b906c</t>
  </si>
  <si>
    <t>Felicia Miller</t>
  </si>
  <si>
    <t>2c9be4bf-50c0-4da9-abb4-6ec7c6cfdd28</t>
  </si>
  <si>
    <t>Elizabeth Gonzalez</t>
  </si>
  <si>
    <t>d554ae70-1790-495a-913f-aa80f9bb5987</t>
  </si>
  <si>
    <t>Mary Ramsey</t>
  </si>
  <si>
    <t>2f084d5f-f165-4dbb-8abb-57403e935954</t>
  </si>
  <si>
    <t>Gina Lee DVM</t>
  </si>
  <si>
    <t>a3661c64-e7ce-4b3a-81b1-501af6fc0e03</t>
  </si>
  <si>
    <t>Nicholas Burns</t>
  </si>
  <si>
    <t>3f867c2d-942a-4465-9239-f5209b5ebd8f</t>
  </si>
  <si>
    <t>Martin Gray</t>
  </si>
  <si>
    <t>26034fe0-edb7-4c70-8bea-4f2827a9da34</t>
  </si>
  <si>
    <t>Reginald Garcia</t>
  </si>
  <si>
    <t>daf0c2a9-2b6e-48ad-9aca-c59adb1ef739</t>
  </si>
  <si>
    <t>Helen Allen</t>
  </si>
  <si>
    <t>84b894ce-9124-4c7c-836c-adf0d41340b2</t>
  </si>
  <si>
    <t>Monica Barnes</t>
  </si>
  <si>
    <t>d8d8c31e-cbe2-4563-b4f0-75e99a14f700</t>
  </si>
  <si>
    <t>Jennifer Robinson</t>
  </si>
  <si>
    <t>42176909-4999-46fd-be8f-cac33e249c08</t>
  </si>
  <si>
    <t>Thomas Cooper</t>
  </si>
  <si>
    <t>4385c741-3783-4ff2-b389-ce7dbe5e2517</t>
  </si>
  <si>
    <t>Steven Russo</t>
  </si>
  <si>
    <t>0c1a0339-e369-4608-959d-7a874041db55</t>
  </si>
  <si>
    <t>Elizabeth Matthews</t>
  </si>
  <si>
    <t>9d122934-5f06-4f98-a12d-b2573effd767</t>
  </si>
  <si>
    <t>Ronald Green</t>
  </si>
  <si>
    <t>a49e450b-73ef-435b-83ed-20e7e92b7579</t>
  </si>
  <si>
    <t>Michelle Rivera</t>
  </si>
  <si>
    <t>c00a8d4a-ad1b-422e-9936-622588de667d</t>
  </si>
  <si>
    <t>Carolyn Owens</t>
  </si>
  <si>
    <t>5e398980-489d-4470-8e72-273e26406d14</t>
  </si>
  <si>
    <t>Amber Ramos</t>
  </si>
  <si>
    <t>795f8706-476b-4c4f-a666-66cc0cba8598</t>
  </si>
  <si>
    <t>Craig Warren</t>
  </si>
  <si>
    <t>6f4ec630-31b6-47d6-b9fe-ffb7d82e84d6</t>
  </si>
  <si>
    <t>6ea1379e-2213-4fc2-a0e3-e42798f82156</t>
  </si>
  <si>
    <t>Holly Key</t>
  </si>
  <si>
    <t>77fe2adf-4771-4048-b3a4-f4728562488d</t>
  </si>
  <si>
    <t>Brett Robertson</t>
  </si>
  <si>
    <t>0ddca896-2138-4223-b430-ab8da97138f5</t>
  </si>
  <si>
    <t>Michael Coleman</t>
  </si>
  <si>
    <t>f73358b8-23aa-4d94-b733-22d45c076b6c</t>
  </si>
  <si>
    <t>Cynthia Abbott MD</t>
  </si>
  <si>
    <t>4f64227d-4c59-43bf-94d3-9e8de77a1caa</t>
  </si>
  <si>
    <t>Lauren White</t>
  </si>
  <si>
    <t>e60e6072-7a05-4eb7-a578-2373f7109359</t>
  </si>
  <si>
    <t>Julie Oneill</t>
  </si>
  <si>
    <t>2b021e8a-e112-4fb0-84ce-54da10c42977</t>
  </si>
  <si>
    <t>Michelle Collins</t>
  </si>
  <si>
    <t>be2ce88b-f28d-4f7e-8a88-2e1bf75e7645</t>
  </si>
  <si>
    <t>Cynthia Johnson</t>
  </si>
  <si>
    <t>df07c06e-4a09-4fa7-8bb3-6a27781f9918</t>
  </si>
  <si>
    <t>2b15ec6f-a04c-45b8-b1fb-5f51dd50988a</t>
  </si>
  <si>
    <t>6d230b47-ae78-4f46-a140-a07d34cada8b</t>
  </si>
  <si>
    <t>Kyle Garza</t>
  </si>
  <si>
    <t>91f5a559-f27a-4b68-914f-254ec61b6181</t>
  </si>
  <si>
    <t>Jade Jackson</t>
  </si>
  <si>
    <t>e5e0c278-0f16-4d49-8a09-f4b0496137e3</t>
  </si>
  <si>
    <t>Frank Young</t>
  </si>
  <si>
    <t>1a177c5d-c9e6-4f83-9a28-9288f8b70420</t>
  </si>
  <si>
    <t>Holly White</t>
  </si>
  <si>
    <t>e2e04dc1-17cf-425e-a51c-6f27dd109e8d</t>
  </si>
  <si>
    <t>Brenda Glass</t>
  </si>
  <si>
    <t>9ae8b68e-3352-4719-a376-81517f60f892</t>
  </si>
  <si>
    <t>Jennifer Baker</t>
  </si>
  <si>
    <t>e404e753-407e-4c7e-bc94-9296a029f6e1</t>
  </si>
  <si>
    <t>ab46075f-318e-41fe-bf18-d89661023067</t>
  </si>
  <si>
    <t>Shaun Mcgee</t>
  </si>
  <si>
    <t>84da68f8-c47e-421a-aa4e-c4359ddbd113</t>
  </si>
  <si>
    <t>Jonathan Clark</t>
  </si>
  <si>
    <t>9c3bd27b-7ff9-4cb7-b33b-e0c30c7202c7</t>
  </si>
  <si>
    <t>Randy Lopez</t>
  </si>
  <si>
    <t>539587b7-2a20-4c53-ad16-ff71c1947d1c</t>
  </si>
  <si>
    <t>Stephen Stevens</t>
  </si>
  <si>
    <t>64e3c57e-30c1-4ced-af7e-39f8014dfa03</t>
  </si>
  <si>
    <t>Nicholas Nelson</t>
  </si>
  <si>
    <t>aed19c35-1de7-4c28-a54c-7fd9d0774316</t>
  </si>
  <si>
    <t>Nicholas Roberts</t>
  </si>
  <si>
    <t>3c911b48-690b-46cd-bd15-72473e6f8d84</t>
  </si>
  <si>
    <t>a8c871f5-c981-4ce7-aad9-710ee81587b0</t>
  </si>
  <si>
    <t>Kathleen Hill</t>
  </si>
  <si>
    <t>1a4faab8-a219-4840-b393-6400f36bc094</t>
  </si>
  <si>
    <t>Rachel Krause</t>
  </si>
  <si>
    <t>1d547b91-9f91-4bca-8975-9ef647e755ad</t>
  </si>
  <si>
    <t>Dustin Parker</t>
  </si>
  <si>
    <t>38a99e6b-42e8-4762-9f38-c8c2455d0c3c</t>
  </si>
  <si>
    <t>Samuel Moses</t>
  </si>
  <si>
    <t>e344625b-4eb7-44ec-8767-f8ea914d9a11</t>
  </si>
  <si>
    <t>Kevin Schultz</t>
  </si>
  <si>
    <t>43c9ff79-891d-42eb-9ad3-3e5b2d635a78</t>
  </si>
  <si>
    <t>Bradley Williams</t>
  </si>
  <si>
    <t>1d6f9822-13c6-4c64-afd5-c1b8fbf01770</t>
  </si>
  <si>
    <t>Isaiah Drake</t>
  </si>
  <si>
    <t>95c136fd-71e4-47e3-abe4-8d9498504ec7</t>
  </si>
  <si>
    <t>Curtis Phillips</t>
  </si>
  <si>
    <t>950aa866-9083-4556-b61a-8734831bbd1a</t>
  </si>
  <si>
    <t>Jessica Mendoza</t>
  </si>
  <si>
    <t>2dabc9f7-9d95-475b-ac6e-7f44821a3be9</t>
  </si>
  <si>
    <t>Mr. Gavin Bolton</t>
  </si>
  <si>
    <t>97c29c68-8f19-4532-b61c-dd10cc7adc0d</t>
  </si>
  <si>
    <t>Kaitlyn Bullock</t>
  </si>
  <si>
    <t>bb6d5a7e-5c33-4630-881f-735c8186f7af</t>
  </si>
  <si>
    <t>Dr. Nicholas Anderson</t>
  </si>
  <si>
    <t>883e6089-c0d9-4be2-b855-daf8c5e92fe1</t>
  </si>
  <si>
    <t>bc7861d1-1d33-4f60-adb7-9e01d1a04838</t>
  </si>
  <si>
    <t>Benjamin Torres</t>
  </si>
  <si>
    <t>413ae37f-fd7d-4ff8-bd5a-629900d634b1</t>
  </si>
  <si>
    <t>April Wilson</t>
  </si>
  <si>
    <t>d9d437aa-27a0-462c-836d-3587bad764ff</t>
  </si>
  <si>
    <t>Mark Eaton</t>
  </si>
  <si>
    <t>8ca0b754-ee8c-46ad-b66b-c6031b6cc444</t>
  </si>
  <si>
    <t>c316007e-a7a3-4719-983d-9d2b6bf1cd45</t>
  </si>
  <si>
    <t>Stephanie Conrad</t>
  </si>
  <si>
    <t>b3a8198d-4409-4d0e-aff4-5718f36e6596</t>
  </si>
  <si>
    <t>Brian Stanley</t>
  </si>
  <si>
    <t>6462eb02-be31-4354-aeeb-6aebb8db0090</t>
  </si>
  <si>
    <t>Benjamin Morgan</t>
  </si>
  <si>
    <t>750ec15c-fab3-4895-ae9d-d4a1797628f2</t>
  </si>
  <si>
    <t>Maria Khan</t>
  </si>
  <si>
    <t>e859572b-0c07-4434-909c-9fe34fa4f4e7</t>
  </si>
  <si>
    <t>Christopher Gomez</t>
  </si>
  <si>
    <t>a4e43572-104f-4b30-bdb1-e0ebef82cc30</t>
  </si>
  <si>
    <t>Matthew Byrd</t>
  </si>
  <si>
    <t>40466b29-5844-475c-81b0-4f0bfe664df4</t>
  </si>
  <si>
    <t>Jeffery Carter</t>
  </si>
  <si>
    <t>4a0e675d-a75d-4bb7-84b8-f5e695c7669f</t>
  </si>
  <si>
    <t>Joan Carlson</t>
  </si>
  <si>
    <t>aa7a0f66-3e1c-43f9-b132-b2dcf3110aa0</t>
  </si>
  <si>
    <t>Angel Keller</t>
  </si>
  <si>
    <t>bf9ebeb9-736f-4916-a361-3c9e8d12240e</t>
  </si>
  <si>
    <t>Ryan Walker</t>
  </si>
  <si>
    <t>61d9b10c-bb8d-4424-8b4c-8add1f2d8bf0</t>
  </si>
  <si>
    <t>Shane Cook</t>
  </si>
  <si>
    <t>737b89f7-3ec4-49e1-8c5e-fd3b467fd59f</t>
  </si>
  <si>
    <t>Glenda Wright</t>
  </si>
  <si>
    <t>36f170ab-93b1-48b8-adad-357395f8925c</t>
  </si>
  <si>
    <t>Dawn Gomez</t>
  </si>
  <si>
    <t>5091229e-def1-4cf4-8131-18cb429d764c</t>
  </si>
  <si>
    <t>84f1584b-308f-46bb-81ca-f82eddc3d8b3</t>
  </si>
  <si>
    <t>Charles Rodriguez</t>
  </si>
  <si>
    <t>5e52fdba-0791-4fc4-8388-747789df66fa</t>
  </si>
  <si>
    <t>Mary Holmes</t>
  </si>
  <si>
    <t>9d6b7f76-0f96-4a7e-abbe-4683203880be</t>
  </si>
  <si>
    <t>Scott Taylor</t>
  </si>
  <si>
    <t>Gregory Owen</t>
  </si>
  <si>
    <t>d4b8ffc7-f402-4164-b9bd-20843c45cd14</t>
  </si>
  <si>
    <t>Mr. Andrew Ruiz</t>
  </si>
  <si>
    <t>2e2f53dd-2d21-4131-afde-22ced6557094</t>
  </si>
  <si>
    <t>0d4855d5-7f48-447f-aa1b-22611b9abb8f</t>
  </si>
  <si>
    <t>Stephen Richardson</t>
  </si>
  <si>
    <t>3d3e7d3b-4803-4fca-a66f-0b3977c87e80</t>
  </si>
  <si>
    <t>James Edwards</t>
  </si>
  <si>
    <t>b110302b-75df-44e6-b08b-34b7a4ea3896</t>
  </si>
  <si>
    <t>Melissa Vasquez</t>
  </si>
  <si>
    <t>c8f545b1-f276-4903-95bb-2b4b4cea35af</t>
  </si>
  <si>
    <t>Gina Crawford</t>
  </si>
  <si>
    <t>a7e7e72a-1eeb-44ab-af1f-6e39f5b8fc9b</t>
  </si>
  <si>
    <t>Amanda Roberts</t>
  </si>
  <si>
    <t>9edcd5bb-d17c-4fc8-a829-497b4607a397</t>
  </si>
  <si>
    <t>Kristy Lane</t>
  </si>
  <si>
    <t>66b096bb-1ffe-4fd9-9ac8-2e436a856003</t>
  </si>
  <si>
    <t>Stephen Warren</t>
  </si>
  <si>
    <t>6ce22451-83b6-4925-99c9-608eaf8327fe</t>
  </si>
  <si>
    <t>Ms. Elizabeth Crawford DVM</t>
  </si>
  <si>
    <t>0b9ca2e2-0a52-4e91-a7bb-99993024d136</t>
  </si>
  <si>
    <t>Jennifer West</t>
  </si>
  <si>
    <t>d0617814-5cfc-463c-8497-1a5231fa9f81</t>
  </si>
  <si>
    <t>Janet Harrington</t>
  </si>
  <si>
    <t>db7e1947-4f94-4ba2-a2fa-eee386d6830b</t>
  </si>
  <si>
    <t>Jenny Long</t>
  </si>
  <si>
    <t>f7a10ad8-c6b4-4df4-806a-e2012164b023</t>
  </si>
  <si>
    <t>fd6ae0fa-1d2c-4702-81e0-fb7ce9698cf1</t>
  </si>
  <si>
    <t>Madeline Allen</t>
  </si>
  <si>
    <t>83bb0894-ae8c-43eb-a882-08401240636c</t>
  </si>
  <si>
    <t>Michael Krause</t>
  </si>
  <si>
    <t>f97d49ee-203a-43aa-ae33-67e7177236a7</t>
  </si>
  <si>
    <t>Jill Hernandez</t>
  </si>
  <si>
    <t>0f92e636-cd84-4411-a857-878d46a0faac</t>
  </si>
  <si>
    <t>Brian Henderson</t>
  </si>
  <si>
    <t>c6a9912a-a5ed-4f6b-81d2-f94efb0e3de2</t>
  </si>
  <si>
    <t>Carol Wiley</t>
  </si>
  <si>
    <t>50881260-0755-4deb-945d-d4e04cb76372</t>
  </si>
  <si>
    <t>Haley Mcdaniel</t>
  </si>
  <si>
    <t>804fae9c-4249-496b-9887-d3504aa9aa9b</t>
  </si>
  <si>
    <t>Mrs. Mary Smith</t>
  </si>
  <si>
    <t>c4946102-946e-4fb3-9434-64c8bcc2d2ae</t>
  </si>
  <si>
    <t>Paul Ruiz</t>
  </si>
  <si>
    <t>e5971d6b-34eb-4403-9241-4e87ea18a482</t>
  </si>
  <si>
    <t>Daniel Lamb</t>
  </si>
  <si>
    <t>662a711b-c3f4-4eef-b733-afe43e908e6e</t>
  </si>
  <si>
    <t>Billy Reyes</t>
  </si>
  <si>
    <t>e2be8259-f030-4f3f-b1c1-ae1717fbaabc</t>
  </si>
  <si>
    <t>Matthew Carrillo</t>
  </si>
  <si>
    <t>377db81b-2511-4d6b-ac5f-ecf8ea403f67</t>
  </si>
  <si>
    <t>John Davis</t>
  </si>
  <si>
    <t>c0a453e3-e6ef-406a-89a9-d78e3a411b19</t>
  </si>
  <si>
    <t>Ann Elliott</t>
  </si>
  <si>
    <t>667bffb5-8c6d-49a1-82b7-91afcacbc52e</t>
  </si>
  <si>
    <t>Mary Nolan</t>
  </si>
  <si>
    <t>14bf544e-599c-46b0-8064-98ce6678f529</t>
  </si>
  <si>
    <t>Christina Mata</t>
  </si>
  <si>
    <t>1ec2a077-994e-4443-b4a8-febfc080fb2b</t>
  </si>
  <si>
    <t>Shaun Andrews</t>
  </si>
  <si>
    <t>aa0bcd27-d4c8-41fe-8058-a56a82bbe3e0</t>
  </si>
  <si>
    <t>Jo Wood</t>
  </si>
  <si>
    <t>8ab52ca4-5928-49ea-92ad-e53a875f06b1</t>
  </si>
  <si>
    <t>Joseph Fischer</t>
  </si>
  <si>
    <t>002c4cee-1cda-4053-8e89-9cb6c532bde1</t>
  </si>
  <si>
    <t>Robert Romero</t>
  </si>
  <si>
    <t>6d6e1ad8-c215-49d1-8191-7e34e34d84f3</t>
  </si>
  <si>
    <t>Robert Lucero</t>
  </si>
  <si>
    <t>dbe1a7a2-7243-4334-bc0e-1aaaadb3159c</t>
  </si>
  <si>
    <t>Gregory Martinez</t>
  </si>
  <si>
    <t>abfb72f2-4430-413f-8395-0a1247b8d397</t>
  </si>
  <si>
    <t>Cassandra Obrien</t>
  </si>
  <si>
    <t>f4c049b2-a80d-4d5c-8a0b-dcfa7333e36f</t>
  </si>
  <si>
    <t>c161340d-8851-41db-807d-5f6c8ad3480c</t>
  </si>
  <si>
    <t>98239d55-0ea0-45f7-9432-4ee9c7cdc09e</t>
  </si>
  <si>
    <t>Susan Butler</t>
  </si>
  <si>
    <t>39ece5f6-b0aa-41b4-87c9-4306d7cf2948</t>
  </si>
  <si>
    <t>c8cfdd8e-3eed-456d-a97a-8ab872775ea6</t>
  </si>
  <si>
    <t>Tyler Mcconnell</t>
  </si>
  <si>
    <t>d07a8426-527d-4551-b8a6-538de81b1d7c</t>
  </si>
  <si>
    <t>Elizabeth Strong</t>
  </si>
  <si>
    <t>78fcc117-1160-41de-9fe7-ccb730448301</t>
  </si>
  <si>
    <t>Melissa Miller</t>
  </si>
  <si>
    <t>19070179-851f-46c0-9c6d-16eaf110f750</t>
  </si>
  <si>
    <t>Jeffrey Sexton</t>
  </si>
  <si>
    <t>46e3785e-870e-4056-8d95-b52ec4f02491</t>
  </si>
  <si>
    <t>21111ae6-493e-415b-9e73-81747199aa8f</t>
  </si>
  <si>
    <t>Kayla White</t>
  </si>
  <si>
    <t>17ed5217-6372-4795-bf74-3ddb9ad0a596</t>
  </si>
  <si>
    <t>Michelle Rubio</t>
  </si>
  <si>
    <t>13a12137-7ebc-49f8-b573-f36b21b5947b</t>
  </si>
  <si>
    <t>Eric Martin</t>
  </si>
  <si>
    <t>80eb157e-713d-4685-acc1-814947122f9c</t>
  </si>
  <si>
    <t>Nicholas Archer</t>
  </si>
  <si>
    <t>58c6bfe4-638e-492d-805f-77acd327bf06</t>
  </si>
  <si>
    <t>Alice Harper</t>
  </si>
  <si>
    <t>04be96e5-8514-4545-8def-11c9f1499945</t>
  </si>
  <si>
    <t>Julie Farmer</t>
  </si>
  <si>
    <t>bdc6f3f5-5b2a-42a1-a059-aea46a28c45b</t>
  </si>
  <si>
    <t>John King</t>
  </si>
  <si>
    <t>a7672f16-db96-412d-92a6-7c45175b7346</t>
  </si>
  <si>
    <t>Mary Graves</t>
  </si>
  <si>
    <t>1aa19ac4-09e5-4006-82a4-19e77dfdd3a5</t>
  </si>
  <si>
    <t>Kirk Hardy</t>
  </si>
  <si>
    <t>ce1167d2-41fb-4951-baed-0995f7f2953c</t>
  </si>
  <si>
    <t>Amy Crawford</t>
  </si>
  <si>
    <t>3f9a9f22-046e-4a39-bb38-2340ec9f51db</t>
  </si>
  <si>
    <t>Christopher Snyder</t>
  </si>
  <si>
    <t>69204446-b13d-4a02-9008-e41f13b167f5</t>
  </si>
  <si>
    <t>Erik Robinson</t>
  </si>
  <si>
    <t>4f7d245d-a227-4ab7-bdeb-8f452aba0763</t>
  </si>
  <si>
    <t>Richard Sawyer</t>
  </si>
  <si>
    <t>a02fe2aa-d321-4074-90ad-c42e519206c8</t>
  </si>
  <si>
    <t>181718c7-6f09-46f0-8b90-7751d47fde9e</t>
  </si>
  <si>
    <t>James Castillo</t>
  </si>
  <si>
    <t>263f134f-cb25-4656-8d27-1a9ed89893d8</t>
  </si>
  <si>
    <t>Jesse Fry</t>
  </si>
  <si>
    <t>fa523380-cd3d-46c9-8d33-e5fefe9cb069</t>
  </si>
  <si>
    <t>Terry Armstrong</t>
  </si>
  <si>
    <t>c75a3e56-4363-48ea-bb65-8fc12a60d644</t>
  </si>
  <si>
    <t>Julian Haynes</t>
  </si>
  <si>
    <t>07b1a157-5666-42f6-9a9d-def203304b99</t>
  </si>
  <si>
    <t>Robert Long</t>
  </si>
  <si>
    <t>8aa72ebb-ea01-444f-913d-6df8a805338d</t>
  </si>
  <si>
    <t>Gerald Davis</t>
  </si>
  <si>
    <t>ab2a5f62-5f38-4611-b396-b68eba4d877b</t>
  </si>
  <si>
    <t>Matthew Williams</t>
  </si>
  <si>
    <t>1383edb3-1613-4f98-8f1f-74b36fa7c58e</t>
  </si>
  <si>
    <t>Billy Hendricks</t>
  </si>
  <si>
    <t>5fe9f68d-6136-453f-9999-401d201e26a5</t>
  </si>
  <si>
    <t>ec6442f4-5cc1-4180-9179-a09bf086dff7</t>
  </si>
  <si>
    <t>Timothy Brown</t>
  </si>
  <si>
    <t>a5c0bbc9-a2ee-427d-8baf-1e88936280a6</t>
  </si>
  <si>
    <t>Travis Bennett</t>
  </si>
  <si>
    <t>da0bf107-c492-4a3e-a98c-d0f321836a82</t>
  </si>
  <si>
    <t>Allen Carpenter</t>
  </si>
  <si>
    <t>a27d28f5-4714-4951-94f7-b25708219bf2</t>
  </si>
  <si>
    <t>Alexander Chandler</t>
  </si>
  <si>
    <t>60bf0198-a4f9-47d7-b5db-9689765bff56</t>
  </si>
  <si>
    <t>Kelsey Stephens</t>
  </si>
  <si>
    <t>8f541220-1603-4eca-89a2-8f9bc91103df</t>
  </si>
  <si>
    <t>Stephanie Munoz</t>
  </si>
  <si>
    <t>faff57af-f4aa-4e9c-a410-bf1e92cef4bc</t>
  </si>
  <si>
    <t>Mark Miranda</t>
  </si>
  <si>
    <t>1950fbe9-ee83-4e5c-af97-8bd5a8ef63a6</t>
  </si>
  <si>
    <t>Ricky Thornton</t>
  </si>
  <si>
    <t>eaef26d9-e22d-4873-86c7-64bcf97b81ba</t>
  </si>
  <si>
    <t>Regina Morrison</t>
  </si>
  <si>
    <t>42731f8f-8e66-4c32-ba15-87f623426d9a</t>
  </si>
  <si>
    <t>Rachel Buchanan</t>
  </si>
  <si>
    <t>f37d496f-40d8-46d4-9228-eeae7db64c3d</t>
  </si>
  <si>
    <t>Marilyn Fields MD</t>
  </si>
  <si>
    <t>15e2c683-8599-44f3-b36c-ae3d19825799</t>
  </si>
  <si>
    <t>David Cohen</t>
  </si>
  <si>
    <t>40b8cbb2-b09b-42b9-903e-626c4d188f50</t>
  </si>
  <si>
    <t>Kelly Wells MD</t>
  </si>
  <si>
    <t>dc492b49-0337-486c-b5e0-9226234c2f0f</t>
  </si>
  <si>
    <t>Andrew Medina</t>
  </si>
  <si>
    <t>bc4773be-3088-4449-a052-1005f49d8ed6</t>
  </si>
  <si>
    <t>David Lang</t>
  </si>
  <si>
    <t>f31e036d-093d-4ab5-9a2e-24dd252d538f</t>
  </si>
  <si>
    <t>Cheryl Reyes MD</t>
  </si>
  <si>
    <t>5c0bf9a7-c32e-49aa-b888-bd6ad4f558e2</t>
  </si>
  <si>
    <t>Bonnie Patton PhD</t>
  </si>
  <si>
    <t>aa93c82d-1e6c-4143-9519-5ccb86374246</t>
  </si>
  <si>
    <t>Daniel Bauer</t>
  </si>
  <si>
    <t>6ea9d164-6709-49d8-bddc-9f2319e7f4c6</t>
  </si>
  <si>
    <t>Dana Greene</t>
  </si>
  <si>
    <t>2455de7a-64a3-434b-b170-1e1d04a736e5</t>
  </si>
  <si>
    <t>b2a6e1af-34e8-45aa-802d-da22ac340613</t>
  </si>
  <si>
    <t>Michael Navarro</t>
  </si>
  <si>
    <t>5923a74d-ff63-4bab-84bf-88ea806d70ff</t>
  </si>
  <si>
    <t>Kelly Gonzalez</t>
  </si>
  <si>
    <t>eae8cf13-90f6-4bcf-b018-2d3e4abf69b8</t>
  </si>
  <si>
    <t>Rachel Escobar</t>
  </si>
  <si>
    <t>f3981973-aeaa-40af-8ba9-3fd7f56270b6</t>
  </si>
  <si>
    <t>Karen Reed</t>
  </si>
  <si>
    <t>fc32d3ed-55c3-4691-9690-546ad59635a6</t>
  </si>
  <si>
    <t>a4ccf819-a528-4606-a5b1-65910fcac75b</t>
  </si>
  <si>
    <t>Danielle Ramirez</t>
  </si>
  <si>
    <t>bd5f9214-fde7-468d-927b-84db2156f885</t>
  </si>
  <si>
    <t>Raymond Ruiz</t>
  </si>
  <si>
    <t>9824b44f-555e-483b-8b12-40cf38456d10</t>
  </si>
  <si>
    <t>Holly Alvarado</t>
  </si>
  <si>
    <t>4379334f-3d64-4a06-8d4a-0cefc5c84d00</t>
  </si>
  <si>
    <t>Walter Rodriguez</t>
  </si>
  <si>
    <t>031c73e0-f22f-45ef-a758-e6ca43693df8</t>
  </si>
  <si>
    <t>Justin Mccoy</t>
  </si>
  <si>
    <t>cfc43b97-b696-402d-84da-448e7ebe210b</t>
  </si>
  <si>
    <t>Jorge Davis</t>
  </si>
  <si>
    <t>4ebf4248-77f8-4d6c-af50-016dd86fcb90</t>
  </si>
  <si>
    <t>Adam Boyd</t>
  </si>
  <si>
    <t>9be0b412-5784-430b-9c8c-4df9b88abe4f</t>
  </si>
  <si>
    <t>Ashley Young</t>
  </si>
  <si>
    <t>4db8e2a4-a7c5-45e6-bd49-eb5c17ad52bf</t>
  </si>
  <si>
    <t>6f0e0ce1-fb58-46d1-a785-f14610331519</t>
  </si>
  <si>
    <t>David Stephenson</t>
  </si>
  <si>
    <t>03d8efe6-3bcb-4a9e-b629-366d1689d8f1</t>
  </si>
  <si>
    <t>Sandra Hall</t>
  </si>
  <si>
    <t>b572e422-50fb-43f6-a893-eba168cfade8</t>
  </si>
  <si>
    <t>Eric Hughes</t>
  </si>
  <si>
    <t>46496888-65be-42b7-9469-b1c5f5f55f53</t>
  </si>
  <si>
    <t>Christine Martinez</t>
  </si>
  <si>
    <t>fc12c699-9719-409d-a196-1fc79253c330</t>
  </si>
  <si>
    <t>5d63c2dd-05f2-4a6d-9cdc-e54c13d5eb89</t>
  </si>
  <si>
    <t>Todd Douglas DDS</t>
  </si>
  <si>
    <t>209bc2f0-a004-4905-9b0a-dcefd7215ce3</t>
  </si>
  <si>
    <t>d9e02b4f-abc2-4553-b43c-b5f397da379b</t>
  </si>
  <si>
    <t>Sheena Weber</t>
  </si>
  <si>
    <t>53a54a45-4cdd-49a7-8c2c-8eabe73213b2</t>
  </si>
  <si>
    <t>Eric Myers</t>
  </si>
  <si>
    <t>Deanna Moore</t>
  </si>
  <si>
    <t>c8467a11-29d7-4e70-aec1-ce39125aeb37</t>
  </si>
  <si>
    <t>Jordan Atkins</t>
  </si>
  <si>
    <t>28e354f2-2f71-45f8-8454-b90e87abe334</t>
  </si>
  <si>
    <t>e2fef700-efe7-47f9-b8fa-a6b413b8c35b</t>
  </si>
  <si>
    <t>Cheryl Vaughn</t>
  </si>
  <si>
    <t>42d8837e-8d6c-44f7-b781-af1c86902a01</t>
  </si>
  <si>
    <t>Lisa Wells</t>
  </si>
  <si>
    <t>49b3a311-e000-4012-81f5-1d25179312a7</t>
  </si>
  <si>
    <t>Catherine Park</t>
  </si>
  <si>
    <t>da007a56-98b9-45c5-ad7d-31c0e8ae3084</t>
  </si>
  <si>
    <t>Nancy Butler</t>
  </si>
  <si>
    <t>f8676a92-dbb5-438e-a4d7-c5cd01491956</t>
  </si>
  <si>
    <t>a1aa1079-7dad-4cb6-8fc7-22d6c7fddc88</t>
  </si>
  <si>
    <t>b3aa216c-9413-49b2-818a-a29e2122a218</t>
  </si>
  <si>
    <t>914bd279-eaa6-4631-854a-45f70540dd90</t>
  </si>
  <si>
    <t>Roger Martin</t>
  </si>
  <si>
    <t>2cbcc0a4-e0e5-4fb7-93eb-2e9f8b57c610</t>
  </si>
  <si>
    <t>Samantha Rivera</t>
  </si>
  <si>
    <t>4cccee68-493c-4dcc-a424-12087e6e5365</t>
  </si>
  <si>
    <t>bcdace35-f970-4a26-8e63-4e68082f96b0</t>
  </si>
  <si>
    <t>Jessica Perry</t>
  </si>
  <si>
    <t>bc30f903-43be-4914-815a-1b8dec5b207d</t>
  </si>
  <si>
    <t>Daniel Norris Jr.</t>
  </si>
  <si>
    <t>38360afc-b3d2-421c-b4c1-6f9f98fb074c</t>
  </si>
  <si>
    <t>Joshua Weber</t>
  </si>
  <si>
    <t>3add4cfc-6c5e-4f1b-b7ba-8e220df92632</t>
  </si>
  <si>
    <t>Scott Rodriguez</t>
  </si>
  <si>
    <t>333b2eda-c955-481f-b7b9-5af0204fd075</t>
  </si>
  <si>
    <t>Veronica Johnson</t>
  </si>
  <si>
    <t>d985a0d6-f3cc-4642-bba8-5b45dc24c9ba</t>
  </si>
  <si>
    <t>Evan James</t>
  </si>
  <si>
    <t>7855e98e-33f7-4144-be66-1cef0321bcd8</t>
  </si>
  <si>
    <t>Karla Moore</t>
  </si>
  <si>
    <t>865b3eb7-12bc-48df-a735-f1b4fff9e786</t>
  </si>
  <si>
    <t>Jonathan Lin</t>
  </si>
  <si>
    <t>487dd00f-82ef-4ff0-af26-95e1064ca6ad</t>
  </si>
  <si>
    <t>Derek Thomas</t>
  </si>
  <si>
    <t>be226f0d-e039-4039-8d57-a30a1d3b9101</t>
  </si>
  <si>
    <t>Megan Stevens</t>
  </si>
  <si>
    <t>ec98652e-eaa8-406f-94a0-4d8f7cbdc994</t>
  </si>
  <si>
    <t>Angela Wong</t>
  </si>
  <si>
    <t>6d07fdb4-24dd-46b5-8b2e-11babc4bd946</t>
  </si>
  <si>
    <t>Elizabeth Shepherd</t>
  </si>
  <si>
    <t>baf6ce82-cb65-470f-b40b-0502f50ce580</t>
  </si>
  <si>
    <t>Donald Howard</t>
  </si>
  <si>
    <t>f56bd399-1c97-43e0-a503-669bb6cf16d9</t>
  </si>
  <si>
    <t>Todd Grimes</t>
  </si>
  <si>
    <t>09e7ad0a-3fdf-40f6-8453-61fac894359d</t>
  </si>
  <si>
    <t>Tracie Sheppard</t>
  </si>
  <si>
    <t>9b9cfe8c-995b-4c37-83b7-220390299466</t>
  </si>
  <si>
    <t>Debbie Church</t>
  </si>
  <si>
    <t>6be887e0-f91d-4a2c-b9a6-846efda3cb91</t>
  </si>
  <si>
    <t>Melissa Wilson</t>
  </si>
  <si>
    <t>0b5e5d0f-5e76-43f8-8347-e23ea58c587f</t>
  </si>
  <si>
    <t>7765604d-fcb7-4f1f-9a27-a47b00ddaf9d</t>
  </si>
  <si>
    <t>Andrew Clark</t>
  </si>
  <si>
    <t>34352513-95c7-4391-8c09-0ad6fe77483a</t>
  </si>
  <si>
    <t>Michelle Green</t>
  </si>
  <si>
    <t>fb15097f-591e-4725-bb7b-7cdc34c8de2c</t>
  </si>
  <si>
    <t>d836c364-efe0-4d0b-aa88-592728e34e0a</t>
  </si>
  <si>
    <t>Juan Martinez</t>
  </si>
  <si>
    <t>79e4ccaf-4bdb-45d6-9ee9-6b537dee5a7f</t>
  </si>
  <si>
    <t>Jessica Manning</t>
  </si>
  <si>
    <t>65f6314f-afaa-4413-87a5-736cabb8f063</t>
  </si>
  <si>
    <t>Jonathan Aguirre</t>
  </si>
  <si>
    <t>bd828853-5fc2-4f76-af67-eac4a77e6e0d</t>
  </si>
  <si>
    <t>David Murphy</t>
  </si>
  <si>
    <t>cb8e0569-f112-41ec-9190-368b7f6c7f61</t>
  </si>
  <si>
    <t>Melanie Jackson</t>
  </si>
  <si>
    <t>05c90383-723f-42ba-a93a-63ce970c121b</t>
  </si>
  <si>
    <t>Keith Davis</t>
  </si>
  <si>
    <t>44604a7d-a86c-4533-9760-04f746fe3307</t>
  </si>
  <si>
    <t>Anne Kaiser</t>
  </si>
  <si>
    <t>6376dcfd-f0f4-43ea-b6ad-c1fbd51fc5c8</t>
  </si>
  <si>
    <t>Annette Anderson</t>
  </si>
  <si>
    <t>ad01217d-c384-4695-8a97-668505482a77</t>
  </si>
  <si>
    <t>William Black</t>
  </si>
  <si>
    <t>William Curry</t>
  </si>
  <si>
    <t>006b4560-a2ab-47ac-9929-e14c42bb0019</t>
  </si>
  <si>
    <t>Shawn Martinez</t>
  </si>
  <si>
    <t>e1bdc689-4f32-45fd-a28d-cc83fb8b2381</t>
  </si>
  <si>
    <t>92451bda-5315-44de-ad93-7c97f3f903ba</t>
  </si>
  <si>
    <t>Megan Benitez</t>
  </si>
  <si>
    <t>57f5a364-3de8-427f-bb46-ef3fb9b69941</t>
  </si>
  <si>
    <t>Gina Grant</t>
  </si>
  <si>
    <t>308ae306-33a2-41c8-9a3b-44f208f5081d</t>
  </si>
  <si>
    <t>Michael Gallagher</t>
  </si>
  <si>
    <t>21ff78bc-46ba-445e-b936-0c3f818645be</t>
  </si>
  <si>
    <t>Michael Boyd</t>
  </si>
  <si>
    <t>06c61fa1-3bd5-4e20-a539-81c1f4f891da</t>
  </si>
  <si>
    <t>Sean Vazquez</t>
  </si>
  <si>
    <t>f80eb462-1983-43b6-a005-0b22d36fa96e</t>
  </si>
  <si>
    <t>Kimberly Odonnell</t>
  </si>
  <si>
    <t>b0840cf9-3c57-45c2-ad1a-61460d6ed0e8</t>
  </si>
  <si>
    <t>Ryan Morris</t>
  </si>
  <si>
    <t>78bd2500-3ba1-40ef-8802-69c1e1ee818c</t>
  </si>
  <si>
    <t>Ashley Bartlett</t>
  </si>
  <si>
    <t>aef55110-01da-44a4-95e8-c82ad71132d7</t>
  </si>
  <si>
    <t>Jessica Olsen</t>
  </si>
  <si>
    <t>78b821c3-8944-459f-90ce-fab17496cf66</t>
  </si>
  <si>
    <t>Brittany Bailey</t>
  </si>
  <si>
    <t>bca73e1b-98ef-4e50-8c55-d6f526cb55e1</t>
  </si>
  <si>
    <t>2c9de02f-2980-435c-91ff-49d7338b8cac</t>
  </si>
  <si>
    <t>d9e4a507-3f8e-4649-99fb-bcafc2b06577</t>
  </si>
  <si>
    <t>Joe Gray</t>
  </si>
  <si>
    <t>847fa37c-b2d0-4231-8246-e17798198de1</t>
  </si>
  <si>
    <t>Mary Gill</t>
  </si>
  <si>
    <t>16d3c4dd-3937-471f-970d-798b6785cc37</t>
  </si>
  <si>
    <t>Terri Harrington</t>
  </si>
  <si>
    <t>3a9d4bfc-5156-4973-91fe-1d525b39a2c6</t>
  </si>
  <si>
    <t>Suzanne Hopkins</t>
  </si>
  <si>
    <t>2ffe79c1-bf54-41e9-abb7-4c2c4f40901c</t>
  </si>
  <si>
    <t>Thomas Davis</t>
  </si>
  <si>
    <t>0c52e870-32ae-4f07-8d86-87a1882ea1a6</t>
  </si>
  <si>
    <t>Anthony Christensen</t>
  </si>
  <si>
    <t>e7c99c6f-c59a-4e90-9b57-9a86e857770f</t>
  </si>
  <si>
    <t>Jessica Mills</t>
  </si>
  <si>
    <t>4bf4a72c-ffbc-4e6d-bee8-f89868c0ded5</t>
  </si>
  <si>
    <t>Dr. Aaron Bryan</t>
  </si>
  <si>
    <t>8948785a-43ae-4b59-b970-9e1eac23425d</t>
  </si>
  <si>
    <t>Michelle Mccall</t>
  </si>
  <si>
    <t>1d791598-304e-4712-9d19-5b4c88f2d371</t>
  </si>
  <si>
    <t>Edward Kim</t>
  </si>
  <si>
    <t>c5e74ef7-9cdf-4586-9b94-52606e691e9d</t>
  </si>
  <si>
    <t>62e9b168-d2b6-4ca1-a4a9-5b31851b46a1</t>
  </si>
  <si>
    <t>Nicole Sloan</t>
  </si>
  <si>
    <t>b4303e96-c8f0-4a26-b0a8-f8207c15cd10</t>
  </si>
  <si>
    <t>Robert Kelley</t>
  </si>
  <si>
    <t>8b89b3fb-195a-47ae-8db3-47068cfa863d</t>
  </si>
  <si>
    <t>Leslie Johns</t>
  </si>
  <si>
    <t>586c28a4-0697-4c48-a6d0-26d13f3b636b</t>
  </si>
  <si>
    <t>Jason Foster</t>
  </si>
  <si>
    <t>5719ae44-8293-4079-aa03-3cc0c2831cb4</t>
  </si>
  <si>
    <t>Daniel Velazquez</t>
  </si>
  <si>
    <t>cc2c90f6-8408-489c-8791-997c11090f8f</t>
  </si>
  <si>
    <t>cc06c8f7-3873-49b1-aae6-ed589dcc31c6</t>
  </si>
  <si>
    <t>Jacob Cook</t>
  </si>
  <si>
    <t>b98d2254-0cb2-42f1-9670-376c87e158dd</t>
  </si>
  <si>
    <t>Michaela Hamilton</t>
  </si>
  <si>
    <t>3300cbc2-05c1-4c79-988a-90fdfbf0f77d</t>
  </si>
  <si>
    <t>Miguel Bishop</t>
  </si>
  <si>
    <t>08c93f53-c61b-49e3-990a-bde2cf776f2c</t>
  </si>
  <si>
    <t>Peter Morgan</t>
  </si>
  <si>
    <t>32b74cf2-facf-46d8-b83b-3bb7f1dacd9d</t>
  </si>
  <si>
    <t>Benjamin Norman</t>
  </si>
  <si>
    <t>39d27bb7-91ea-41b7-97a3-213cc016c63b</t>
  </si>
  <si>
    <t>Jonathan Hensley</t>
  </si>
  <si>
    <t>ba2c50ea-c293-47c8-96bd-24f13c071532</t>
  </si>
  <si>
    <t>David Holder</t>
  </si>
  <si>
    <t>9bd09c6f-bc61-44eb-b206-029306146706</t>
  </si>
  <si>
    <t>Larry Wright</t>
  </si>
  <si>
    <t>5597621a-1ef6-4d43-93b9-fa1ef927383c</t>
  </si>
  <si>
    <t>Christine Skinner</t>
  </si>
  <si>
    <t>8d5ba518-8fce-4a5a-8b41-837bfbec7710</t>
  </si>
  <si>
    <t>Karen Nichols</t>
  </si>
  <si>
    <t>3a203c79-6141-4fcd-9575-49fa5766eccc</t>
  </si>
  <si>
    <t>Sherry Hoffman</t>
  </si>
  <si>
    <t>c05c4933-7c71-43f1-bbd1-8fdab076ba89</t>
  </si>
  <si>
    <t>Brandy Jones</t>
  </si>
  <si>
    <t>b24592b0-f010-4b80-8a93-ab6d61caeb86</t>
  </si>
  <si>
    <t>Mr. Gary Brown</t>
  </si>
  <si>
    <t>aed18796-4058-4e9b-9931-934ed5b79850</t>
  </si>
  <si>
    <t>Cindy Griffin</t>
  </si>
  <si>
    <t>cf57b1b1-e821-4008-9476-b66c30272adc</t>
  </si>
  <si>
    <t>Anne Zhang</t>
  </si>
  <si>
    <t>cd067680-5c32-408e-a2a1-244bf7842dc4</t>
  </si>
  <si>
    <t>Jeffrey Avila</t>
  </si>
  <si>
    <t>8727a6cf-d510-4ac4-bd24-63a1e7564d7b</t>
  </si>
  <si>
    <t>James Farley</t>
  </si>
  <si>
    <t>7c798642-6651-4865-b2e2-eec126219179</t>
  </si>
  <si>
    <t>Charles Peterson</t>
  </si>
  <si>
    <t>019ac429-c83b-422e-ba4f-b31ece858a82</t>
  </si>
  <si>
    <t>Michelle Walters</t>
  </si>
  <si>
    <t>baeeb70c-9b43-49cd-b526-2912c2647d8e</t>
  </si>
  <si>
    <t>Sara Williams</t>
  </si>
  <si>
    <t>51ab35be-f7e1-4420-a616-3ce6d3aee9c3</t>
  </si>
  <si>
    <t>Andrea Morris</t>
  </si>
  <si>
    <t>d7d5b566-816a-467a-80bb-29a8b9dc26cc</t>
  </si>
  <si>
    <t>Omar Aguilar</t>
  </si>
  <si>
    <t>8263ac41-c1d1-4ca9-bb9d-2ad24839f657</t>
  </si>
  <si>
    <t>Marie Smith</t>
  </si>
  <si>
    <t>041e6ec0-3697-4ccb-a086-70b54118ceb0</t>
  </si>
  <si>
    <t>Manuel Abbott</t>
  </si>
  <si>
    <t>1c672b98-c6b3-4262-8508-70389455f433</t>
  </si>
  <si>
    <t>Matthew Boyd</t>
  </si>
  <si>
    <t>8247810f-92e5-4cfb-9d0b-65c97819da48</t>
  </si>
  <si>
    <t>Michelle Lopez</t>
  </si>
  <si>
    <t>ca6ba787-fb3e-441e-9c2a-1012ec89eb7a</t>
  </si>
  <si>
    <t>Kevin Norton</t>
  </si>
  <si>
    <t>bfba102f-9c7e-45d2-a7d7-8ad5cd62903f</t>
  </si>
  <si>
    <t>2cd73ef6-0a11-4601-a515-d671a02df7ff</t>
  </si>
  <si>
    <t>Holly Marshall</t>
  </si>
  <si>
    <t>8f12dcfb-5933-4b94-b60e-f41950461020</t>
  </si>
  <si>
    <t>Michael Harris</t>
  </si>
  <si>
    <t>5123c417-1a98-41db-b1b0-5b5b7fdb5981</t>
  </si>
  <si>
    <t>William Johnson</t>
  </si>
  <si>
    <t>5576438f-730e-43e1-a0e7-e29970c351d8</t>
  </si>
  <si>
    <t>Angel Robles</t>
  </si>
  <si>
    <t>1772ae0e-4963-4128-9212-fbde8bdabe1b</t>
  </si>
  <si>
    <t>Carrie Clark</t>
  </si>
  <si>
    <t>3ece5227-f2a8-4541-baf3-3d60b2cf3d00</t>
  </si>
  <si>
    <t>Kyle Frazier</t>
  </si>
  <si>
    <t>df79dec3-8a04-40d0-9e18-cdc8381325c1</t>
  </si>
  <si>
    <t>John Brown</t>
  </si>
  <si>
    <t>3428e7df-e221-4f3a-aa4b-4ee27963b4f3</t>
  </si>
  <si>
    <t>3635a673-93ff-4992-8636-26b14d9ef265</t>
  </si>
  <si>
    <t>Nicholas Brooks</t>
  </si>
  <si>
    <t>0dfb89de-381a-4676-8dad-a98a84f78a4a</t>
  </si>
  <si>
    <t>Robert Green</t>
  </si>
  <si>
    <t>7b76a142-c280-41fb-bbee-33d79c473c4b</t>
  </si>
  <si>
    <t>Sheri Herrera</t>
  </si>
  <si>
    <t>63a19c11-610c-4e30-9d52-39185ae809a6</t>
  </si>
  <si>
    <t>Nancy Torres</t>
  </si>
  <si>
    <t>7ad22fa5-5aed-4073-83c2-5e02e9d186ce</t>
  </si>
  <si>
    <t>Laura Evans</t>
  </si>
  <si>
    <t>0b338ba2-6b04-48f7-9deb-6055a34b77c5</t>
  </si>
  <si>
    <t>Lori Roberts</t>
  </si>
  <si>
    <t>617f1c2a-1947-45ba-850f-54556fcd26f3</t>
  </si>
  <si>
    <t>Joshua Oliver</t>
  </si>
  <si>
    <t>22ed4a17-0974-4afa-bad3-5ad8ddfa682f</t>
  </si>
  <si>
    <t>Colin Castillo</t>
  </si>
  <si>
    <t>95ca7ad2-d5d1-4318-ad2a-1a42d19dc299</t>
  </si>
  <si>
    <t>Tammy Hudson</t>
  </si>
  <si>
    <t>21d10ca9-9242-4f07-a5d2-f2b4020e7b33</t>
  </si>
  <si>
    <t>Daniel Lopez</t>
  </si>
  <si>
    <t>49083729-b620-489d-a3b5-1e09a233f352</t>
  </si>
  <si>
    <t>Mary Walker</t>
  </si>
  <si>
    <t>8992388a-7943-481f-8bff-09caa48f3219</t>
  </si>
  <si>
    <t>Amy Mitchell</t>
  </si>
  <si>
    <t>821466a4-66f5-4504-921b-56019a924520</t>
  </si>
  <si>
    <t>Blake Jordan</t>
  </si>
  <si>
    <t>a92652e6-7101-4886-8887-8635a86dde68</t>
  </si>
  <si>
    <t>62660bc2-c175-490b-bacb-1ff25b24c317</t>
  </si>
  <si>
    <t>Christine Zhang</t>
  </si>
  <si>
    <t>e361740f-2f53-4a72-b26f-db1db04e26fb</t>
  </si>
  <si>
    <t>William Hood</t>
  </si>
  <si>
    <t>3969cdb7-7263-47cc-aedd-446bdfe80d48</t>
  </si>
  <si>
    <t>Kari Riley</t>
  </si>
  <si>
    <t>7471f401-c564-4fe4-aaec-da1a2f24458c</t>
  </si>
  <si>
    <t>Douglas Gilbert</t>
  </si>
  <si>
    <t>1836b67b-93bc-4dc7-9a89-57baf7f8c79a</t>
  </si>
  <si>
    <t>Emily Martin</t>
  </si>
  <si>
    <t>4c04fbe3-d16c-488c-8b4b-72f22ed1095f</t>
  </si>
  <si>
    <t>Michael Hammond</t>
  </si>
  <si>
    <t>fe2fc81b-952d-4ded-872d-9ca594fd9c03</t>
  </si>
  <si>
    <t>Kelly Sanders</t>
  </si>
  <si>
    <t>2f505327-d4df-4fc5-b351-4c1536c6c29f</t>
  </si>
  <si>
    <t>Valerie Ball</t>
  </si>
  <si>
    <t>b185da4f-c092-48f4-aa6a-cfcae524a3da</t>
  </si>
  <si>
    <t>48bdc898-0d4b-4627-b642-d5681a22a937</t>
  </si>
  <si>
    <t>Rhonda Brown</t>
  </si>
  <si>
    <t>6ecd7b2a-dbf6-49d6-b1de-6913ce3e6d7b</t>
  </si>
  <si>
    <t>Yesenia Thompson</t>
  </si>
  <si>
    <t>1f862994-8a08-4e56-9382-ca729070594e</t>
  </si>
  <si>
    <t>John Bartlett</t>
  </si>
  <si>
    <t>02ca90bf-8d29-4154-9bc0-1d0d2ca36360</t>
  </si>
  <si>
    <t>Chad Butler</t>
  </si>
  <si>
    <t>f53f4b6d-3fc5-461a-a845-41bfd97eecdf</t>
  </si>
  <si>
    <t>Anthony Schmidt</t>
  </si>
  <si>
    <t>95c59c59-5cc4-46d3-829f-37ad2cb8a912</t>
  </si>
  <si>
    <t>Amy Williams</t>
  </si>
  <si>
    <t>3ec30a33-9b1e-44e4-84e6-6828ffc1af77</t>
  </si>
  <si>
    <t>Casey Thomas</t>
  </si>
  <si>
    <t>224c2046-5991-4b02-bf0d-4ad9b2c55478</t>
  </si>
  <si>
    <t>David Hansen</t>
  </si>
  <si>
    <t>53c4a0dc-fd53-4506-b64d-35b899a3a643</t>
  </si>
  <si>
    <t>Randall Rivera</t>
  </si>
  <si>
    <t>793c33aa-f353-4531-94b6-ceafd7d3fe44</t>
  </si>
  <si>
    <t>Caitlin Lee</t>
  </si>
  <si>
    <t>b453b67b-761d-46bc-8703-3ebfb508b605</t>
  </si>
  <si>
    <t>Vicki French</t>
  </si>
  <si>
    <t>25ca91a2-9378-454f-a089-d86b20f8d3e0</t>
  </si>
  <si>
    <t>Mark Rodriguez</t>
  </si>
  <si>
    <t>5ae7a2a3-47f9-42a9-9da9-71a321f08a11</t>
  </si>
  <si>
    <t>James Bright</t>
  </si>
  <si>
    <t>539d9ee3-49ae-465f-8907-037f6581246e</t>
  </si>
  <si>
    <t>Chelsea Leon</t>
  </si>
  <si>
    <t>f03a9c7c-7a2c-44a1-ba02-07823c667d3f</t>
  </si>
  <si>
    <t>Joshua Cox</t>
  </si>
  <si>
    <t>fea71ce3-ac3e-4142-b639-4cf513ecf658</t>
  </si>
  <si>
    <t>Jason Moore</t>
  </si>
  <si>
    <t>6e500ce7-2948-4d95-a8d8-7c69caa7965e</t>
  </si>
  <si>
    <t>Nathan Allen</t>
  </si>
  <si>
    <t>dd928792-c8a8-42a2-9ea6-6350e7f68424</t>
  </si>
  <si>
    <t>Gregg Mclaughlin</t>
  </si>
  <si>
    <t>8e7cb1f6-d8d1-4fed-b680-dd9499f009f9</t>
  </si>
  <si>
    <t>Kristy Mack</t>
  </si>
  <si>
    <t>e0e476de-7fd4-43a1-8f15-6ec13917b9db</t>
  </si>
  <si>
    <t>Miguel Rivas</t>
  </si>
  <si>
    <t>90ca2691-e4dc-4b25-9a11-1ed8d99777ad</t>
  </si>
  <si>
    <t>Carrie Day</t>
  </si>
  <si>
    <t>0421e058-5d94-4849-9fac-d7077fa80328</t>
  </si>
  <si>
    <t>Margaret Brown</t>
  </si>
  <si>
    <t>71d805ce-fd5f-45c4-b098-80f928092206</t>
  </si>
  <si>
    <t>Juan Rice</t>
  </si>
  <si>
    <t>583ef9c7-6eb6-4c65-9c12-0347a707659a</t>
  </si>
  <si>
    <t>Debra Mendoza</t>
  </si>
  <si>
    <t>f9e59cb8-6eda-4aab-ae74-320eccc553e4</t>
  </si>
  <si>
    <t>Jared Greene</t>
  </si>
  <si>
    <t>4fe4e297-0bb6-4780-92c5-c06e4e140d21</t>
  </si>
  <si>
    <t>James Frost</t>
  </si>
  <si>
    <t>9eb2ba46-2a7f-4543-b758-0753a3256e71</t>
  </si>
  <si>
    <t>Ashley Roberts</t>
  </si>
  <si>
    <t>245d6148-0366-4602-b594-726b2c4ce3be</t>
  </si>
  <si>
    <t>Stephanie Franklin</t>
  </si>
  <si>
    <t>afe0bfce-a8d8-4ade-9161-7ee5c84cbf88</t>
  </si>
  <si>
    <t>Leah Dixon</t>
  </si>
  <si>
    <t>7e754ef2-b719-48ff-861a-57911f364de2</t>
  </si>
  <si>
    <t>Jesse Klein</t>
  </si>
  <si>
    <t>cdc17cf1-c726-45d7-ad46-d7194960da37</t>
  </si>
  <si>
    <t>Jessica Bell</t>
  </si>
  <si>
    <t>15bbbaca-a1cd-4d2e-a043-25556cc9e9bd</t>
  </si>
  <si>
    <t>Jerome Lucas</t>
  </si>
  <si>
    <t>1a5e2715-f55f-4309-97da-647cd1df5f0e</t>
  </si>
  <si>
    <t>Virginia Adams</t>
  </si>
  <si>
    <t>a73bfea7-776d-44db-96f4-b8430ec8a999</t>
  </si>
  <si>
    <t>Hannah Smith</t>
  </si>
  <si>
    <t>1eb8626f-f9a6-45db-8ffc-fcd506cf47b4</t>
  </si>
  <si>
    <t>Brandi Lawrence</t>
  </si>
  <si>
    <t>cc94eee2-7664-481d-9c51-7d2cb9a5c948</t>
  </si>
  <si>
    <t>Edward Williams</t>
  </si>
  <si>
    <t>6c802400-cff3-4c22-8ddb-19d9ddee3de6</t>
  </si>
  <si>
    <t>Anne Howell</t>
  </si>
  <si>
    <t>adf78eb7-9447-4e66-8fa2-c0ef33114ba5</t>
  </si>
  <si>
    <t>Katherine Robles</t>
  </si>
  <si>
    <t>682953f2-7f65-40f0-a719-6533f84c2d3f</t>
  </si>
  <si>
    <t>Pamela Lopez</t>
  </si>
  <si>
    <t>3511c5f7-dc1d-4f8c-ab05-b6b8c738834e</t>
  </si>
  <si>
    <t>Charles Sparks</t>
  </si>
  <si>
    <t>c729c84b-b467-4d66-b69f-83e98b8e91fa</t>
  </si>
  <si>
    <t>23bcf150-196a-426d-a08c-419cc0761766</t>
  </si>
  <si>
    <t>Scott Wright</t>
  </si>
  <si>
    <t>f5ccb6ff-eb23-4f2c-b3b4-c81d15438d2a</t>
  </si>
  <si>
    <t>Steven Harmon</t>
  </si>
  <si>
    <t>e1ef28f3-2bf9-4cba-b9bd-c289656e12e7</t>
  </si>
  <si>
    <t>Pamela Mercado</t>
  </si>
  <si>
    <t>997c12cb-d295-418f-b212-5bbd251b85ff</t>
  </si>
  <si>
    <t>Kelly Daniels</t>
  </si>
  <si>
    <t>24908d3d-5632-4e60-8600-0e1457a1fb32</t>
  </si>
  <si>
    <t>Joseph Buck</t>
  </si>
  <si>
    <t>8e6aec8a-9ed5-4bd9-be1d-225507a7b3b4</t>
  </si>
  <si>
    <t>d36f48ed-5e30-4119-afba-6d2052131021</t>
  </si>
  <si>
    <t>Alyssa Beck</t>
  </si>
  <si>
    <t>98ebe9e7-f7f8-437a-9182-325d73db54ff</t>
  </si>
  <si>
    <t>Christina Mckinney</t>
  </si>
  <si>
    <t>f509bd65-ca0e-49f5-ba99-b4221287dd43</t>
  </si>
  <si>
    <t>Brandon Burns</t>
  </si>
  <si>
    <t>e411b677-b7f3-4021-b1b9-55b3f315caee</t>
  </si>
  <si>
    <t>Dr. Susan Blair</t>
  </si>
  <si>
    <t>8eb53ff5-a2d5-455d-a6ec-ff3fad59ae49</t>
  </si>
  <si>
    <t>Melissa Harris</t>
  </si>
  <si>
    <t>c60a4ee7-5fa4-4d92-83c5-ae6506a93471</t>
  </si>
  <si>
    <t>Christian Brown</t>
  </si>
  <si>
    <t>c356e3f5-0892-4463-bfd6-e05080a655f7</t>
  </si>
  <si>
    <t>Samantha Williams</t>
  </si>
  <si>
    <t>ca93dad0-8325-49da-b282-689f297d9f81</t>
  </si>
  <si>
    <t>Lisa Davis</t>
  </si>
  <si>
    <t>a2a24b7d-449a-4d13-8dbc-e2edaa6a93b1</t>
  </si>
  <si>
    <t>Thomas Wu</t>
  </si>
  <si>
    <t>b410f96b-0ce4-4703-8ddd-93962f989a7e</t>
  </si>
  <si>
    <t>April Robinson</t>
  </si>
  <si>
    <t>a9c7c24e-ea91-47ae-8060-ef9dcf37a3b7</t>
  </si>
  <si>
    <t>Brenda Richardson</t>
  </si>
  <si>
    <t>3f20cbd5-cf72-4fae-a214-d1772a90c1f4</t>
  </si>
  <si>
    <t>Todd Gomez</t>
  </si>
  <si>
    <t>86f81e9f-b1b3-4a80-8bd4-e8d45769734a</t>
  </si>
  <si>
    <t>Larry Martinez</t>
  </si>
  <si>
    <t>7cacd976-8a68-4887-819c-22f3e6deb784</t>
  </si>
  <si>
    <t>Donald Sparks</t>
  </si>
  <si>
    <t>ef9d237e-d29f-4c89-b9d6-094af5e47660</t>
  </si>
  <si>
    <t>Chelsea Dixon</t>
  </si>
  <si>
    <t>960a8859-239a-49bf-b754-966d35a04ea2</t>
  </si>
  <si>
    <t>Rachel Nguyen</t>
  </si>
  <si>
    <t>d49bb468-4f67-47e1-ac12-beb396071dc7</t>
  </si>
  <si>
    <t>Joshua Watson</t>
  </si>
  <si>
    <t>dc831e90-2ed8-4c3a-99bc-c122c2fa52c5</t>
  </si>
  <si>
    <t>Richard Anderson</t>
  </si>
  <si>
    <t>626b56b1-855b-4d25-95bc-31072496bb1e</t>
  </si>
  <si>
    <t>Deborah Ward</t>
  </si>
  <si>
    <t>671f74f1-ac42-4d81-ad42-49ff2a536315</t>
  </si>
  <si>
    <t>Shannon Robinson</t>
  </si>
  <si>
    <t>a80f3f7f-82c6-4d2d-b9b7-b747c77dc4b0</t>
  </si>
  <si>
    <t>d182a49b-a52d-4bb7-8a11-a291d8b4215d</t>
  </si>
  <si>
    <t>Scott Silva</t>
  </si>
  <si>
    <t>73f1ace2-c38e-4ebc-9a89-ef7eb6c3420e</t>
  </si>
  <si>
    <t>Diana Campbell</t>
  </si>
  <si>
    <t>da50239d-0cfc-42e0-9172-9bb1398f8b63</t>
  </si>
  <si>
    <t>Lorraine Moore</t>
  </si>
  <si>
    <t>96146d1d-8faa-4e70-8f6a-9a4141552cee</t>
  </si>
  <si>
    <t>839f078a-294a-4210-8c6e-9935cc7952ab</t>
  </si>
  <si>
    <t>ea027709-daed-4cb8-abe3-c71dc7157382</t>
  </si>
  <si>
    <t>Laura Knight</t>
  </si>
  <si>
    <t>c9c01cce-2d73-4a8f-9264-1cbacf268f79</t>
  </si>
  <si>
    <t>Jennifer Howard</t>
  </si>
  <si>
    <t>ca54b70b-5971-4062-8e5a-648c4fac7b36</t>
  </si>
  <si>
    <t>Jo Barr</t>
  </si>
  <si>
    <t>86abecca-aaa5-4058-a1d5-7ac8e8df759b</t>
  </si>
  <si>
    <t>Madison Rose</t>
  </si>
  <si>
    <t>599c4505-642a-4856-963f-ddfa782bbcde</t>
  </si>
  <si>
    <t>Eric Kim</t>
  </si>
  <si>
    <t>be25d62a-bdb6-4a24-acb6-f5bd6c8e693f</t>
  </si>
  <si>
    <t>Emily Matthews</t>
  </si>
  <si>
    <t>ab2318be-e23b-41fb-bd2f-610f955aba14</t>
  </si>
  <si>
    <t>Mathew Peterson</t>
  </si>
  <si>
    <t>cb150b6a-343e-43b1-9ebb-2433f569e831</t>
  </si>
  <si>
    <t>William Manning</t>
  </si>
  <si>
    <t>6e0c4f05-6222-43b8-aaa1-fdb7ba9e1647</t>
  </si>
  <si>
    <t>Christopher Ho</t>
  </si>
  <si>
    <t>c791ad58-6f25-4253-8754-31d8d0c68383</t>
  </si>
  <si>
    <t>Jeff Franco</t>
  </si>
  <si>
    <t>62fdc0f4-452f-4f85-b617-654a32ab86b0</t>
  </si>
  <si>
    <t>Erin Martin</t>
  </si>
  <si>
    <t>f8dabb3b-41e8-49f3-9df3-9bb983f7f4d3</t>
  </si>
  <si>
    <t>Laura Rivera</t>
  </si>
  <si>
    <t>08cbaa10-ce72-4b18-b989-7b153ca5f2bd</t>
  </si>
  <si>
    <t>Jeffery White</t>
  </si>
  <si>
    <t>998e4077-1e03-4428-a803-6d424fd06243</t>
  </si>
  <si>
    <t>Crystal Chavez</t>
  </si>
  <si>
    <t>4d5f2032-33a8-488a-af07-72d70cdd0127</t>
  </si>
  <si>
    <t>Donna Rose</t>
  </si>
  <si>
    <t>b60f4f1c-510d-46e3-baec-32bfb204842c</t>
  </si>
  <si>
    <t>Justin Meza</t>
  </si>
  <si>
    <t>cbad7b83-dc93-4e45-b14d-7284119b0620</t>
  </si>
  <si>
    <t>Shane Brown</t>
  </si>
  <si>
    <t>e0bb941a-80b4-4c4a-8c31-725df60fa37f</t>
  </si>
  <si>
    <t>Timothy Myers</t>
  </si>
  <si>
    <t>e81dc425-7005-4ce0-bdf9-9c833c7b98b0</t>
  </si>
  <si>
    <t>James Hunt</t>
  </si>
  <si>
    <t>e16b0086-5d67-429a-8652-4c9dd97536e0</t>
  </si>
  <si>
    <t>Mr. John Guerrero</t>
  </si>
  <si>
    <t>dba81bd0-70ef-4a9e-a8c2-9912f2dab4ac</t>
  </si>
  <si>
    <t>Anna Proctor</t>
  </si>
  <si>
    <t>6c154e6a-c8a6-457c-8c20-3a80bb467e6d</t>
  </si>
  <si>
    <t>Shannon Bryant</t>
  </si>
  <si>
    <t>8f0090af-bef7-4b04-a7a9-dbedb898c9f3</t>
  </si>
  <si>
    <t>Alan Hansen</t>
  </si>
  <si>
    <t>3ad26efe-a102-4c4d-a846-3bd5d6db7983</t>
  </si>
  <si>
    <t>John Norris</t>
  </si>
  <si>
    <t>501a33e6-c7e5-4803-b960-b1f82ae36a0f</t>
  </si>
  <si>
    <t>99a98a90-792d-4c2f-b486-fcb807805527</t>
  </si>
  <si>
    <t>Scott Cruz</t>
  </si>
  <si>
    <t>9c639e9c-dc3c-4f82-b35e-0abee03cb250</t>
  </si>
  <si>
    <t>Daniel Owens</t>
  </si>
  <si>
    <t>14b97ceb-e80e-4932-8f4f-e0e5c2aac99c</t>
  </si>
  <si>
    <t>ad5fb312-e475-4d2f-80b7-7cbbb5ab84cf</t>
  </si>
  <si>
    <t>Tyrone Ortiz</t>
  </si>
  <si>
    <t>db7a255a-f416-4674-99c1-d37361fb55c9</t>
  </si>
  <si>
    <t>Amanda Parker</t>
  </si>
  <si>
    <t>5c69203e-c17e-483f-9615-5b5fd106ecbc</t>
  </si>
  <si>
    <t>Phillip Daniel</t>
  </si>
  <si>
    <t>38422d2a-16c9-4009-bd76-70f142e0a0b6</t>
  </si>
  <si>
    <t>d60b9055-fa7a-4275-91db-ef443b58e393</t>
  </si>
  <si>
    <t>Lisa Mcknight</t>
  </si>
  <si>
    <t>8a96180d-92da-437f-be53-f07684eeeee3</t>
  </si>
  <si>
    <t>Kathleen Edwards MD</t>
  </si>
  <si>
    <t>70fff76a-6b25-4082-9ee9-b9a04f70fd92</t>
  </si>
  <si>
    <t>02c13191-0080-49ea-8efe-716154fa87e4</t>
  </si>
  <si>
    <t>Brian Cervantes</t>
  </si>
  <si>
    <t>07c2cff0-3d85-421d-a50a-34b20891dd5d</t>
  </si>
  <si>
    <t>Heather Campbell</t>
  </si>
  <si>
    <t>e2c32b44-8b54-4f64-b8ad-066a3726406d</t>
  </si>
  <si>
    <t>6e2656b9-8806-470e-9ab0-97f6e1057186</t>
  </si>
  <si>
    <t>Jillian Salazar</t>
  </si>
  <si>
    <t>44d2937b-a999-4b13-b8d4-e4087511873e</t>
  </si>
  <si>
    <t>Savannah Gardner</t>
  </si>
  <si>
    <t>f9beab64-926a-42f6-9b5e-852d9c6da98e</t>
  </si>
  <si>
    <t>Bernard Mckay</t>
  </si>
  <si>
    <t>e1a8476b-29d4-4be4-8b2a-6631f6b5a754</t>
  </si>
  <si>
    <t>Joseph Torres</t>
  </si>
  <si>
    <t>6e83eb32-1a9b-4415-afef-af99d2b052d8</t>
  </si>
  <si>
    <t>Diamond Walsh</t>
  </si>
  <si>
    <t>c62c4c65-3b40-40ea-ac22-6a63430c3146</t>
  </si>
  <si>
    <t>Angela Walker</t>
  </si>
  <si>
    <t>ee6c781f-9e5b-4168-af11-3c7cebd8975a</t>
  </si>
  <si>
    <t>Tanner White</t>
  </si>
  <si>
    <t>7e074f6e-fdac-4632-b235-12fa0a78f0e2</t>
  </si>
  <si>
    <t>Tiffany Cannon</t>
  </si>
  <si>
    <t>fbcc544e-59b5-499a-916d-062c3510f4ef</t>
  </si>
  <si>
    <t>Michelle Moses</t>
  </si>
  <si>
    <t>933632ec-caf8-409a-aadd-07b83cf6a3c0</t>
  </si>
  <si>
    <t>Dwayne Bauer</t>
  </si>
  <si>
    <t>43eb5166-de12-4834-8ecf-f1114064ab69</t>
  </si>
  <si>
    <t>Heidi Branch</t>
  </si>
  <si>
    <t>47238465-8995-4901-946b-9dc8f2c1b15d</t>
  </si>
  <si>
    <t>Courtney Hughes</t>
  </si>
  <si>
    <t>d33de9d3-319f-4e9f-add4-a18522d30d97</t>
  </si>
  <si>
    <t>Debbie Rivera</t>
  </si>
  <si>
    <t>a4a5aca3-f8ef-41ae-aed7-bb46ab63cf2b</t>
  </si>
  <si>
    <t>Maria Livingston</t>
  </si>
  <si>
    <t>8f7c6239-5a96-4936-a43c-48f15c3be0c8</t>
  </si>
  <si>
    <t>Michael Gaines</t>
  </si>
  <si>
    <t>08a719d2-0a97-40e4-81b9-4cdd8440f881</t>
  </si>
  <si>
    <t>Patricia Reynolds</t>
  </si>
  <si>
    <t>f9010946-55b3-48c3-860a-a3ea81782ca1</t>
  </si>
  <si>
    <t>James Harris</t>
  </si>
  <si>
    <t>831f1644-e54b-4e23-b840-19d2150c8cc1</t>
  </si>
  <si>
    <t>05015257-5167-4714-83c8-6041070e6589</t>
  </si>
  <si>
    <t>James Moore</t>
  </si>
  <si>
    <t>5c13ba5f-7d5d-4c5d-b17c-bf209f2f16c0</t>
  </si>
  <si>
    <t>Christopher Bennett</t>
  </si>
  <si>
    <t>bdd79a3d-70c4-4608-9fd2-fe061b8c872e</t>
  </si>
  <si>
    <t>Randall Roberts</t>
  </si>
  <si>
    <t>75e862d7-ebc0-4a0d-beb2-13822b7c06b4</t>
  </si>
  <si>
    <t>Robert Lyons</t>
  </si>
  <si>
    <t>b038f3e8-a8ee-4f24-a856-da5b284b2e31</t>
  </si>
  <si>
    <t>Stephanie Smith</t>
  </si>
  <si>
    <t>9b6b8deb-206c-4360-8716-05e87674ed91</t>
  </si>
  <si>
    <t>Monica Williams</t>
  </si>
  <si>
    <t>0a29d746-ee59-483a-8f1d-ffaa64c2b836</t>
  </si>
  <si>
    <t>Ryan Hardy</t>
  </si>
  <si>
    <t>f540cfaf-c7f7-4db7-bf6e-9c1e6d0d5b21</t>
  </si>
  <si>
    <t>Jennifer Suarez</t>
  </si>
  <si>
    <t>72633b7a-cae8-47dd-8940-f78a722bf9a7</t>
  </si>
  <si>
    <t>Stephanie Lopez</t>
  </si>
  <si>
    <t>9f2a4ef8-3fe9-4302-94ed-4a9023950dad</t>
  </si>
  <si>
    <t>Breanna Smith</t>
  </si>
  <si>
    <t>c94736ea-28bb-49e8-abe9-4f1cf606e287</t>
  </si>
  <si>
    <t>Nicholas Martinez</t>
  </si>
  <si>
    <t>51e3d3e0-23a2-48f5-83fe-b3a27e70292c</t>
  </si>
  <si>
    <t>Megan Blankenship</t>
  </si>
  <si>
    <t>110ca80f-7f02-4854-9686-c3570ceeef7a</t>
  </si>
  <si>
    <t>Kimberly Brown</t>
  </si>
  <si>
    <t>f60ed45b-a999-4023-beac-df24cc75a6c3</t>
  </si>
  <si>
    <t>Robert Hill</t>
  </si>
  <si>
    <t>41c30634-e2cd-419b-8b81-9bcb3c771764</t>
  </si>
  <si>
    <t>Ronnie Vasquez</t>
  </si>
  <si>
    <t>ad7b0678-1565-42cb-96f8-433984f04db9</t>
  </si>
  <si>
    <t>Nancy Sanchez</t>
  </si>
  <si>
    <t>c0c1f48f-1a9a-4a20-b369-74665110a8c3</t>
  </si>
  <si>
    <t>Daniel Jones</t>
  </si>
  <si>
    <t>8d4f7789-685a-43a0-8ef5-fc765ca396f5</t>
  </si>
  <si>
    <t>Tracy Brown</t>
  </si>
  <si>
    <t>53716b4f-e95c-4b0e-9261-49d4b54359e8</t>
  </si>
  <si>
    <t>Albert Williams</t>
  </si>
  <si>
    <t>8160c475-02da-4d3f-9545-ece3dd070eff</t>
  </si>
  <si>
    <t>Ricky Aguilar</t>
  </si>
  <si>
    <t>79438028-fe59-4ab5-9dd1-9a1d1a8c4c0d</t>
  </si>
  <si>
    <t>Heather Mendoza</t>
  </si>
  <si>
    <t>8781156e-f528-44f7-894a-36e93e3b31f5</t>
  </si>
  <si>
    <t>Donald Berg</t>
  </si>
  <si>
    <t>9e078ca8-67e3-492c-9cc5-51b9b678e89a</t>
  </si>
  <si>
    <t>Andrew Gonzalez</t>
  </si>
  <si>
    <t>2582d4cb-eb40-454e-8a1e-a595380b815c</t>
  </si>
  <si>
    <t>Nathan Lin</t>
  </si>
  <si>
    <t>127b4a3e-10de-4efc-bfc7-362f76247e33</t>
  </si>
  <si>
    <t>Timothy Olsen</t>
  </si>
  <si>
    <t>9bc3eef7-dccc-406a-9deb-a230c267ca50</t>
  </si>
  <si>
    <t>William Foster</t>
  </si>
  <si>
    <t>6f755ed4-d91a-482b-90e2-3e343b900c9c</t>
  </si>
  <si>
    <t>Maria Gonzalez</t>
  </si>
  <si>
    <t>ad1ac00a-86f5-4deb-b61c-72f0266eb2c7</t>
  </si>
  <si>
    <t>William Alvarado</t>
  </si>
  <si>
    <t>5ccdd4bf-017c-48df-9888-cf0f88a64fe4</t>
  </si>
  <si>
    <t>Pamela Potter</t>
  </si>
  <si>
    <t>59a72ab3-a603-4bbf-b446-5a498ab00df3</t>
  </si>
  <si>
    <t>Rachel Obrien</t>
  </si>
  <si>
    <t>93ac641f-0fa6-492b-b1e7-eb873e0e8a3e</t>
  </si>
  <si>
    <t>Jeffrey Drake</t>
  </si>
  <si>
    <t>9f99cbf6-3d26-4bfc-bdfe-1b2acfcb4436</t>
  </si>
  <si>
    <t>Cathy Burch</t>
  </si>
  <si>
    <t>fc66ce96-4b82-454e-97db-583cbef98317</t>
  </si>
  <si>
    <t>Edward Robinson</t>
  </si>
  <si>
    <t>4eb67051-d71d-4758-8c92-63578fb96d5d</t>
  </si>
  <si>
    <t>Christian Webb</t>
  </si>
  <si>
    <t>3ecedc61-db9f-4d65-b1f6-f9ce91810d8f</t>
  </si>
  <si>
    <t>Derrick Wolfe</t>
  </si>
  <si>
    <t>f00af249-812c-4848-925a-0f746c0ac484</t>
  </si>
  <si>
    <t>Kimberly Edwards</t>
  </si>
  <si>
    <t>bb66cdc3-b0eb-47e0-889a-be5e606f4f84</t>
  </si>
  <si>
    <t>Heather Fleming</t>
  </si>
  <si>
    <t>27828962-9b87-49df-abd5-96d4c85cdd98</t>
  </si>
  <si>
    <t>David Mueller</t>
  </si>
  <si>
    <t>6ac42b00-8527-4f9c-9673-f1eca5563439</t>
  </si>
  <si>
    <t>Denise Singh</t>
  </si>
  <si>
    <t>d705a5f5-652e-4fbf-8dbf-0a0bf75c1fa9</t>
  </si>
  <si>
    <t>Jennifer Chambers</t>
  </si>
  <si>
    <t>75187609-95a0-466c-80c3-165ff29a3384</t>
  </si>
  <si>
    <t>James Thompson</t>
  </si>
  <si>
    <t>9e8c1982-0347-4963-82b1-961c370a2770</t>
  </si>
  <si>
    <t>Lindsay Martinez</t>
  </si>
  <si>
    <t>a22e8144-be33-41a8-a668-246dbbed7b34</t>
  </si>
  <si>
    <t>David Morris</t>
  </si>
  <si>
    <t>91790f77-27ff-4e14-84f9-8ce778cea4be</t>
  </si>
  <si>
    <t>Samantha Hunter</t>
  </si>
  <si>
    <t>ce0bc8ac-44a7-4c75-be93-a49389cd6524</t>
  </si>
  <si>
    <t>Steven Nguyen</t>
  </si>
  <si>
    <t>14b19c56-7762-4f28-8e2d-6dd9e66c5b39</t>
  </si>
  <si>
    <t>Eduardo Chambers</t>
  </si>
  <si>
    <t>4be4eeff-540e-4b5f-8451-2b67513320f0</t>
  </si>
  <si>
    <t>Olivia Hernandez</t>
  </si>
  <si>
    <t>5a508488-8dd6-4510-9a38-e1b9e6f577ad</t>
  </si>
  <si>
    <t>Madeline Hartman</t>
  </si>
  <si>
    <t>25f4f246-a31a-4a4f-b78e-ec185d95be55</t>
  </si>
  <si>
    <t>George Cook</t>
  </si>
  <si>
    <t>7e8c00a3-e1a6-4c60-a27b-6ea7f45b4952</t>
  </si>
  <si>
    <t>Samuel Anderson</t>
  </si>
  <si>
    <t>2d137e04-48b6-4064-b4e9-60f38a2d45f1</t>
  </si>
  <si>
    <t>Michelle Rogers</t>
  </si>
  <si>
    <t>185ac5b7-5050-4d61-bd4f-d0659688c75b</t>
  </si>
  <si>
    <t>Kristen Salazar</t>
  </si>
  <si>
    <t>f71a9015-1db1-4698-b322-15e2037792c8</t>
  </si>
  <si>
    <t>Michele Alvarez</t>
  </si>
  <si>
    <t>0b75a65a-3cf7-48ae-9a89-969616bb5852</t>
  </si>
  <si>
    <t>Mariah Silva</t>
  </si>
  <si>
    <t>00100ef6-6159-470b-af67-0b7c1ebfc052</t>
  </si>
  <si>
    <t>Alice Baker</t>
  </si>
  <si>
    <t>c95cb702-c603-4454-84c7-74eaba8d24d5</t>
  </si>
  <si>
    <t>Kathleen Hernandez</t>
  </si>
  <si>
    <t>534af826-946c-42ef-b754-41311317f885</t>
  </si>
  <si>
    <t>Margaret Murphy</t>
  </si>
  <si>
    <t>8a8d3e66-d2d3-4023-a609-b54052d90a21</t>
  </si>
  <si>
    <t>6a7a87e6-ad5d-40de-89be-068b8c519ac0</t>
  </si>
  <si>
    <t>Michaela Salazar</t>
  </si>
  <si>
    <t>0ef5a74a-9f08-42cb-938c-9c7509dfb3c0</t>
  </si>
  <si>
    <t>Ryan Beard</t>
  </si>
  <si>
    <t>2ce5add9-634a-41c2-ac74-f760ce00e198</t>
  </si>
  <si>
    <t>Joseph Murphy</t>
  </si>
  <si>
    <t>6b19a453-9d5c-4a11-b6d3-39f24cd2f46f</t>
  </si>
  <si>
    <t>Jason Clark</t>
  </si>
  <si>
    <t>4f9ab2ee-2ded-4a20-ac77-0ba44720a4f9</t>
  </si>
  <si>
    <t>Michael Powell</t>
  </si>
  <si>
    <t>b41263df-6bfc-4dea-95e8-81f0c313683e</t>
  </si>
  <si>
    <t>Matthew Haney</t>
  </si>
  <si>
    <t>02937056-c76b-4140-8d94-ca1ddcc159ff</t>
  </si>
  <si>
    <t>Christopher Young</t>
  </si>
  <si>
    <t>2686a0e0-6851-450a-b4d7-62cf016493f0</t>
  </si>
  <si>
    <t>Kevin Hensley</t>
  </si>
  <si>
    <t>27ea3e79-3e63-4b7a-be12-6ab04259ad41</t>
  </si>
  <si>
    <t>Valerie Andrews</t>
  </si>
  <si>
    <t>2a975368-f956-4327-ac7d-cd26e7d267fc</t>
  </si>
  <si>
    <t>Stacey Meadows</t>
  </si>
  <si>
    <t>dea10354-d7fd-4631-bdea-10bc86581e9d</t>
  </si>
  <si>
    <t>Katelyn Hicks</t>
  </si>
  <si>
    <t>27e221b1-3266-415a-80bd-01005ecf6274</t>
  </si>
  <si>
    <t>Matthew Parker</t>
  </si>
  <si>
    <t>82e32794-0649-400e-96f3-809208391572</t>
  </si>
  <si>
    <t>ad6e8433-4248-499c-abcf-21ce53931f5a</t>
  </si>
  <si>
    <t>Robert Carey</t>
  </si>
  <si>
    <t>68e19f98-8698-4f85-8ac7-51d54cc70f7c</t>
  </si>
  <si>
    <t>Jennifer Ford</t>
  </si>
  <si>
    <t>630b120d-2642-4ea7-84d3-4a8432198e53</t>
  </si>
  <si>
    <t>Kevin Rodgers</t>
  </si>
  <si>
    <t>70bb399b-ec2f-4c4a-9747-d26dc25e00f2</t>
  </si>
  <si>
    <t>Sarah Kim</t>
  </si>
  <si>
    <t>fc8e92ec-a39b-45db-bf14-2d974da2a533</t>
  </si>
  <si>
    <t>Aaron Johnson</t>
  </si>
  <si>
    <t>81f96c4c-8102-48f7-bfa5-8f12991a13b6</t>
  </si>
  <si>
    <t>Kevin Williams</t>
  </si>
  <si>
    <t>1dea9e4e-e63d-4c8e-852f-efc6b7a5b467</t>
  </si>
  <si>
    <t>Teresa Wheeler</t>
  </si>
  <si>
    <t>c2483bbb-374a-4639-bbc7-14f1ad355db4</t>
  </si>
  <si>
    <t>Jessica Becker</t>
  </si>
  <si>
    <t>622a0df2-8a89-4f79-8b47-53f8a1a779e2</t>
  </si>
  <si>
    <t>Heather Jackson</t>
  </si>
  <si>
    <t>0cc7dfe4-9b06-4fb3-8157-1861e3669159</t>
  </si>
  <si>
    <t>Destiny Lee</t>
  </si>
  <si>
    <t>173f1e1a-5812-44d7-ad2a-89c8e3d4d3bd</t>
  </si>
  <si>
    <t>Kevin Johnson</t>
  </si>
  <si>
    <t>65d7e288-282f-46a6-bb16-2ac606e241fa</t>
  </si>
  <si>
    <t>Michael Cook</t>
  </si>
  <si>
    <t>4f117c25-968b-4615-a78b-c45b23930791</t>
  </si>
  <si>
    <t>Tiffany Schmidt</t>
  </si>
  <si>
    <t>984faf3f-0e89-4478-a960-854203375938</t>
  </si>
  <si>
    <t>Christopher Owen</t>
  </si>
  <si>
    <t>fd20875f-6ae7-4b32-b10b-267b2fccf2a7</t>
  </si>
  <si>
    <t>Bryan Roy</t>
  </si>
  <si>
    <t>6108236f-9b56-4896-91fc-f17f0919cd07</t>
  </si>
  <si>
    <t>Christopher Massey</t>
  </si>
  <si>
    <t>2ca0e869-0f40-4003-ba02-8945788310dd</t>
  </si>
  <si>
    <t>Vincent Miranda</t>
  </si>
  <si>
    <t>37d62570-81ee-412e-bd0d-bb28b3c84ef8</t>
  </si>
  <si>
    <t>Courtney Taylor</t>
  </si>
  <si>
    <t>b8e63860-b93a-48a5-9774-4bd677f0bca3</t>
  </si>
  <si>
    <t>Donald Donovan</t>
  </si>
  <si>
    <t>b33808dc-4b12-401f-9e95-9e6f86565efd</t>
  </si>
  <si>
    <t>Mrs. Sarah Johnson</t>
  </si>
  <si>
    <t>4a226d9a-e939-4144-a9ea-1b3eb99e1c7b</t>
  </si>
  <si>
    <t>Lauren Roberts</t>
  </si>
  <si>
    <t>48f4b122-ff62-4b0f-a4c8-e6811a842f77</t>
  </si>
  <si>
    <t>Angela Adams</t>
  </si>
  <si>
    <t>0d8b6f9a-4ca9-4e62-9ef1-6e27375d7c71</t>
  </si>
  <si>
    <t>Jessica Brown</t>
  </si>
  <si>
    <t>26084356-9b08-41fe-95d4-34ccc27bd5e3</t>
  </si>
  <si>
    <t>Alexandra Alexander</t>
  </si>
  <si>
    <t>2e4526f9-9dc1-427c-bf3b-b82c49d1ee07</t>
  </si>
  <si>
    <t>cdfdbedd-0907-4ab3-8716-2dde8afc9235</t>
  </si>
  <si>
    <t>Laura Dillon</t>
  </si>
  <si>
    <t>9cc69f1e-2b20-4b43-993c-152da0f138e5</t>
  </si>
  <si>
    <t>Dennis Edwards</t>
  </si>
  <si>
    <t>dd7b4a42-56a0-4bc5-a25c-fb68e7c2974d</t>
  </si>
  <si>
    <t>Brandy Keller</t>
  </si>
  <si>
    <t>f89ac101-39ef-480b-bd54-a5d055bc740f</t>
  </si>
  <si>
    <t>Tracey Thompson</t>
  </si>
  <si>
    <t>34c8383d-be55-4771-ba5c-c9f4ea9338cf</t>
  </si>
  <si>
    <t>Mark Thompson</t>
  </si>
  <si>
    <t>3e129941-5c0b-43ba-967d-e9a3f76c4f74</t>
  </si>
  <si>
    <t>Mrs. Cheryl Mckinney</t>
  </si>
  <si>
    <t>Suzanne Morrison</t>
  </si>
  <si>
    <t>6a6035bb-93ce-4ac6-a810-6322de4bdb84</t>
  </si>
  <si>
    <t>Kelly Simpson</t>
  </si>
  <si>
    <t>30e2730b-0b94-451a-bddd-455a70195722</t>
  </si>
  <si>
    <t>Frank Hill</t>
  </si>
  <si>
    <t>7547886f-49ce-415e-9466-8ed20588172f</t>
  </si>
  <si>
    <t>c7145aa0-6c23-416b-a7c6-1cd50f53a167</t>
  </si>
  <si>
    <t>Elizabeth Hoover</t>
  </si>
  <si>
    <t>5bf1e3f3-add0-40cf-a534-3cbe7ae803e8</t>
  </si>
  <si>
    <t>Monica Stewart</t>
  </si>
  <si>
    <t>9d7de1d6-cf6d-46c5-895e-9ac124119843</t>
  </si>
  <si>
    <t>Lori Bennett</t>
  </si>
  <si>
    <t>44c8b47e-54a2-4803-a840-57b485ed8d4b</t>
  </si>
  <si>
    <t>Casey Brewer</t>
  </si>
  <si>
    <t>b597645d-02c5-4e3c-814d-91ea6e993bca</t>
  </si>
  <si>
    <t>Andrea Lee</t>
  </si>
  <si>
    <t>e522c86b-4dfe-4e54-83bb-b99a90eeece1</t>
  </si>
  <si>
    <t>Miguel Brown</t>
  </si>
  <si>
    <t>88d8b38a-cfcc-4ec7-a3af-43328015e782</t>
  </si>
  <si>
    <t>Tina Flores</t>
  </si>
  <si>
    <t>f4156117-54db-4cf2-903e-29d09ad1515d</t>
  </si>
  <si>
    <t>bf2c611d-8610-4b7a-904a-c77b7585baa4</t>
  </si>
  <si>
    <t>30c73dba-9bbb-4ad9-8527-c7ee3bc28e70</t>
  </si>
  <si>
    <t>Donald Duran</t>
  </si>
  <si>
    <t>0bd323e0-f980-4797-a854-2585c4cb2ad4</t>
  </si>
  <si>
    <t>Natasha Le</t>
  </si>
  <si>
    <t>e8901a42-68a6-4723-9cf3-76c5915d266a</t>
  </si>
  <si>
    <t>Rodney Hanna</t>
  </si>
  <si>
    <t>b53e6843-2d80-43d3-bb7b-603da4f7dce1</t>
  </si>
  <si>
    <t>Deborah Gordon MD</t>
  </si>
  <si>
    <t>1520e82e-3ffa-43b3-b87e-036955bd68de</t>
  </si>
  <si>
    <t>Johnny Johnson</t>
  </si>
  <si>
    <t>ae9033d3-8307-4dee-8c31-453fd7438ee4</t>
  </si>
  <si>
    <t>Lawrence Savage</t>
  </si>
  <si>
    <t>57c77e60-491f-43c8-b8ad-36650bfe422d</t>
  </si>
  <si>
    <t>Nicole Wagner</t>
  </si>
  <si>
    <t>393dbb4c-b64f-4b5f-bc12-843d13beb953</t>
  </si>
  <si>
    <t>Kenneth Rodriguez</t>
  </si>
  <si>
    <t>d024d7cd-bee0-43c7-9721-d983c1fd520f</t>
  </si>
  <si>
    <t>Mrs. Megan Stewart</t>
  </si>
  <si>
    <t>90c912e8-c1c4-421e-81d4-d29889880eb4</t>
  </si>
  <si>
    <t>Madison Hart</t>
  </si>
  <si>
    <t>0fe90752-8cbd-445b-937d-1c996b483e72</t>
  </si>
  <si>
    <t>Joshua Schultz</t>
  </si>
  <si>
    <t>Kim Nguyen</t>
  </si>
  <si>
    <t>a7a62cc1-0023-4e09-b072-8fe00b3d0185</t>
  </si>
  <si>
    <t>Jessica Duarte</t>
  </si>
  <si>
    <t>6e0ce8ad-bcdf-4ff5-b9e4-c3f54982183b</t>
  </si>
  <si>
    <t>Randall Santos</t>
  </si>
  <si>
    <t>ce5270f1-d31b-4b01-a74d-f0deae3eeff3</t>
  </si>
  <si>
    <t>Samantha Johnson</t>
  </si>
  <si>
    <t>cfc5c4a7-19ed-4138-85b1-4bb2417b98a8</t>
  </si>
  <si>
    <t>Richard Lane</t>
  </si>
  <si>
    <t>af920d46-a5ed-4419-9e05-f85a2447e034</t>
  </si>
  <si>
    <t>Kristin Bailey</t>
  </si>
  <si>
    <t>46d0ad1f-8da1-4e7c-8a4f-a994a8bfd272</t>
  </si>
  <si>
    <t>Shannon Odom</t>
  </si>
  <si>
    <t>0db2679c-6bc9-4713-b2b8-f0bbecc85711</t>
  </si>
  <si>
    <t>Donald Wolf</t>
  </si>
  <si>
    <t>5874e548-a746-4335-847c-aa977607beca</t>
  </si>
  <si>
    <t>Lauren Peters</t>
  </si>
  <si>
    <t>5066eb30-d908-4f24-9970-280605d1dbb7</t>
  </si>
  <si>
    <t>Christopher Boyer DVM</t>
  </si>
  <si>
    <t>0c9c0833-ffa5-437e-9ed5-d751f63d308f</t>
  </si>
  <si>
    <t>Anthony Camacho</t>
  </si>
  <si>
    <t>1fc1c587-3b38-4537-9760-3a56a65d2f78</t>
  </si>
  <si>
    <t>Nicholas Wilson</t>
  </si>
  <si>
    <t>9e56c1c7-a079-4a66-95cb-de5ea07c2bce</t>
  </si>
  <si>
    <t>81baeb4c-d71b-4de9-be82-5c4ad713a990</t>
  </si>
  <si>
    <t>Lindsay Lee</t>
  </si>
  <si>
    <t>cc9b7790-2a2d-4e8f-9e67-b3446b16bc6a</t>
  </si>
  <si>
    <t>Dustin Keller</t>
  </si>
  <si>
    <t>29aac715-5a47-4d8b-aa69-96847eccbea7</t>
  </si>
  <si>
    <t>Paula Green</t>
  </si>
  <si>
    <t>59fc4bff-a9a1-4a85-aeb8-3f668cf8e3fa</t>
  </si>
  <si>
    <t>Ashley Ochoa</t>
  </si>
  <si>
    <t>d289e3cc-5191-4288-9dc8-6969a3018967</t>
  </si>
  <si>
    <t>Bryan Payne</t>
  </si>
  <si>
    <t>13b69a2e-3832-4f9b-a15e-e445af832621</t>
  </si>
  <si>
    <t>Amanda Mendoza</t>
  </si>
  <si>
    <t>1bebe298-e575-4507-9cb0-baf2a8ba7a12</t>
  </si>
  <si>
    <t>Paul Harding</t>
  </si>
  <si>
    <t>0956d128-68b7-49ae-91a8-114602218dd8</t>
  </si>
  <si>
    <t>Jonathan Salazar</t>
  </si>
  <si>
    <t>ffb57fee-c02c-4939-9226-f530ee483d02</t>
  </si>
  <si>
    <t>Ryan Fisher</t>
  </si>
  <si>
    <t>1da2333e-9a3f-48c8-8d08-12db269fd357</t>
  </si>
  <si>
    <t>Seth Jordan</t>
  </si>
  <si>
    <t>ab8a1946-85ac-4360-8ef0-043ce83fb9cb</t>
  </si>
  <si>
    <t>Jeanne Farrell</t>
  </si>
  <si>
    <t>c9ef841b-de7a-4d42-b9ae-16b93145ccc4</t>
  </si>
  <si>
    <t>Adrian Friedman</t>
  </si>
  <si>
    <t>d0e4afce-5aec-4632-b50c-d86f3db4d57e</t>
  </si>
  <si>
    <t>Michele Barnes</t>
  </si>
  <si>
    <t>dd81a96d-29b5-4852-a475-dc609092e98e</t>
  </si>
  <si>
    <t>Adam Nelson DDS</t>
  </si>
  <si>
    <t>7992bd3d-7e95-427d-83f0-c54abbe40eb0</t>
  </si>
  <si>
    <t>f9caa670-1092-403f-b8d3-9d78b9df21a3</t>
  </si>
  <si>
    <t>Katherine Johnson</t>
  </si>
  <si>
    <t>ee2a30ec-88df-4be1-b363-900376235e43</t>
  </si>
  <si>
    <t>Dawn Schmidt</t>
  </si>
  <si>
    <t>9f16ad39-ce07-41ad-8b8d-11369b994cb0</t>
  </si>
  <si>
    <t>Brenda Ray</t>
  </si>
  <si>
    <t>80eb63ff-451c-47da-8c89-eab77a0cae1d</t>
  </si>
  <si>
    <t>Denise Meyers</t>
  </si>
  <si>
    <t>734b33b5-b0c0-4a15-bbfd-00693a5355c1</t>
  </si>
  <si>
    <t>Melissa Rodriguez</t>
  </si>
  <si>
    <t>c0ab5323-3c37-486f-9a14-e22dbc97d439</t>
  </si>
  <si>
    <t>Jason Blair</t>
  </si>
  <si>
    <t>2c380ca4-e8ce-431b-93f8-fc53f2cd0dbf</t>
  </si>
  <si>
    <t>Brett Snyder</t>
  </si>
  <si>
    <t>7ceceece-2eaf-421e-9f94-69a767158a3d</t>
  </si>
  <si>
    <t>Megan Mcguire</t>
  </si>
  <si>
    <t>8a1c9885-47bd-48af-b326-ec79bf90d127</t>
  </si>
  <si>
    <t>Mark Blankenship</t>
  </si>
  <si>
    <t>bf444928-b9db-47d9-8021-4f112feb5e2e</t>
  </si>
  <si>
    <t>Jason Lopez</t>
  </si>
  <si>
    <t>113ea1ac-d596-40af-a606-0b349d6bfd08</t>
  </si>
  <si>
    <t>Madison Payne</t>
  </si>
  <si>
    <t>9a32f954-089b-46df-8bd9-7fe84395f0fd</t>
  </si>
  <si>
    <t>Kaitlin Ferguson</t>
  </si>
  <si>
    <t>b82f509f-46bc-4c57-8250-2ef91eb2a957</t>
  </si>
  <si>
    <t>ddf6ec5b-8e1c-4b9b-b9f7-4463754487e0</t>
  </si>
  <si>
    <t>Christina Morrow DVM</t>
  </si>
  <si>
    <t>a5e2d6fa-2b47-483d-9efe-4c180ed0717e</t>
  </si>
  <si>
    <t>Matthew Roberson</t>
  </si>
  <si>
    <t>7e574b3b-fa5f-4878-b33d-69e338f1bba6</t>
  </si>
  <si>
    <t>Jessica Andersen</t>
  </si>
  <si>
    <t>d0b6fcab-7de2-4cab-be6f-992cb5bef504</t>
  </si>
  <si>
    <t>Angel Matthews</t>
  </si>
  <si>
    <t>4abfd05f-aa94-465b-933c-a969ed395716</t>
  </si>
  <si>
    <t>Maria Curry</t>
  </si>
  <si>
    <t>6489aea0-bfd3-4e49-9044-6a7b93f85bc2</t>
  </si>
  <si>
    <t>Melissa Smith</t>
  </si>
  <si>
    <t>4d978249-9bb1-4874-b27d-17e1eebd3ac2</t>
  </si>
  <si>
    <t>Scott Schultz</t>
  </si>
  <si>
    <t>8489b6b1-8479-4adc-a91e-7c7397504e53</t>
  </si>
  <si>
    <t>Steven Richardson</t>
  </si>
  <si>
    <t>e1fa5bfe-b4d3-43bf-8dc3-42680edbd56a</t>
  </si>
  <si>
    <t>Michael West</t>
  </si>
  <si>
    <t>44c19dde-e1f0-4679-b30a-b89df858af53</t>
  </si>
  <si>
    <t>9b6e9138-5ab9-409e-8c25-c9c05a0d6ee5</t>
  </si>
  <si>
    <t>Timothy Morales</t>
  </si>
  <si>
    <t>d435d622-cc97-486e-9e63-38e6cc7c3691</t>
  </si>
  <si>
    <t>54245e7e-35e1-4867-a72b-6492cb7bd944</t>
  </si>
  <si>
    <t>Jennifer Ray</t>
  </si>
  <si>
    <t>cb8817f4-5984-4eb6-8903-c9e64e502be9</t>
  </si>
  <si>
    <t>e4699dd8-18a0-46b0-8990-b11db7c2f6b2</t>
  </si>
  <si>
    <t>Richard Wyatt</t>
  </si>
  <si>
    <t>5de9defe-b6c9-4171-8a41-d55a2757ff1e</t>
  </si>
  <si>
    <t>Sarah Duarte</t>
  </si>
  <si>
    <t>dff92988-3974-4a7f-98cf-9eab3aff7995</t>
  </si>
  <si>
    <t>Scott Flores</t>
  </si>
  <si>
    <t>ed1239b1-b414-4ae9-b625-e5fe488085da</t>
  </si>
  <si>
    <t>Paul Wright</t>
  </si>
  <si>
    <t>b5415bc3-f4ad-4fea-a1ca-8b1b92adbb5c</t>
  </si>
  <si>
    <t>Jessica Chen</t>
  </si>
  <si>
    <t>a67cc306-5235-472e-a908-cc8cb12ad091</t>
  </si>
  <si>
    <t>49cdf4c8-f2e8-4101-bf8e-a9368d99c35d</t>
  </si>
  <si>
    <t>Johnny Robertson</t>
  </si>
  <si>
    <t>bbfb1c41-17f6-4b6c-a0d4-d8b6d4334ca8</t>
  </si>
  <si>
    <t>Tracy Weaver</t>
  </si>
  <si>
    <t>fbb68cda-aeb5-4047-86b7-53a3692db626</t>
  </si>
  <si>
    <t>James Mora</t>
  </si>
  <si>
    <t>8c32fe97-f3c7-444f-894e-78ac7b28f9f3</t>
  </si>
  <si>
    <t>Ruth Miles</t>
  </si>
  <si>
    <t>41e5d2c4-6515-43a7-9685-d3ca2c666921</t>
  </si>
  <si>
    <t>Kathy Dalton</t>
  </si>
  <si>
    <t>65f31a3f-30cd-4e73-8835-a62a00c0fd3a</t>
  </si>
  <si>
    <t>Daniel Daniels</t>
  </si>
  <si>
    <t>de000a29-2a73-466d-bb49-8e848c954bf9</t>
  </si>
  <si>
    <t>Jeffrey Gutierrez</t>
  </si>
  <si>
    <t>bb011b16-d619-47b5-bd04-809cc31c803c</t>
  </si>
  <si>
    <t>John Cox</t>
  </si>
  <si>
    <t>783bd5ec-63d0-4b2e-baca-239c808cc016</t>
  </si>
  <si>
    <t>Beth Hooper</t>
  </si>
  <si>
    <t>b8625141-e563-43ab-bf98-18aae390707f</t>
  </si>
  <si>
    <t>Diana Murray</t>
  </si>
  <si>
    <t>18dc3d7b-a03c-49a3-ad80-645786ac8d8d</t>
  </si>
  <si>
    <t>Steven Bullock</t>
  </si>
  <si>
    <t>c883cb3d-a565-4041-b2b6-bf35d1d1029d</t>
  </si>
  <si>
    <t>Jared Strickland</t>
  </si>
  <si>
    <t>b811a1cd-1ca8-4dfa-a053-dde9ad6b2583</t>
  </si>
  <si>
    <t>Stacy King</t>
  </si>
  <si>
    <t>da6f675c-cec2-44b0-bdb4-fada2d9b0e46</t>
  </si>
  <si>
    <t>Penny Diaz</t>
  </si>
  <si>
    <t>c111b613-9987-403f-b99a-f18de5244ff7</t>
  </si>
  <si>
    <t>Jessica Matthews</t>
  </si>
  <si>
    <t>e877ae9c-7c82-4a1c-8206-3a3c440e3c86</t>
  </si>
  <si>
    <t>Christopher Peters</t>
  </si>
  <si>
    <t>53fb6d06-1434-4a8d-812b-4e1f7bc7a3f8</t>
  </si>
  <si>
    <t>Shane Yang</t>
  </si>
  <si>
    <t>544cdb06-9b30-4bdd-896d-5e6e2ae6c832</t>
  </si>
  <si>
    <t>Allison Pineda MD</t>
  </si>
  <si>
    <t>3566b3a7-6889-4d92-8da9-a865d1eb27c7</t>
  </si>
  <si>
    <t>Ronald Price</t>
  </si>
  <si>
    <t>0efe3691-683c-46a6-8a96-2774c117bfcb</t>
  </si>
  <si>
    <t>Jeanne Payne</t>
  </si>
  <si>
    <t>58c2b6a6-b0fd-4d68-8a90-8e00514207d8</t>
  </si>
  <si>
    <t>Ryan Aguilar</t>
  </si>
  <si>
    <t>6fe2d7fb-dfa3-453c-9625-cb05962d52ed</t>
  </si>
  <si>
    <t>Yvonne Clark</t>
  </si>
  <si>
    <t>9e25fba3-4d46-4768-acff-3654c43c75e5</t>
  </si>
  <si>
    <t>Erika Evans</t>
  </si>
  <si>
    <t>53e1e98d-8bae-4c23-8982-6c3b9bba48b8</t>
  </si>
  <si>
    <t>Erik Gomez</t>
  </si>
  <si>
    <t>72073b25-775c-4d48-aee3-85c9dde6c7f9</t>
  </si>
  <si>
    <t>Anthony Short</t>
  </si>
  <si>
    <t>1faa8c1d-8685-4cb7-a10c-08cc87850950</t>
  </si>
  <si>
    <t>Beth Wilson</t>
  </si>
  <si>
    <t>9058f5c8-0056-4de3-bc2f-f76c339f2f49</t>
  </si>
  <si>
    <t>Abigail Davis</t>
  </si>
  <si>
    <t>e537bef2-54b1-4020-abfb-f61939a3ee1f</t>
  </si>
  <si>
    <t>Bryan Bradshaw</t>
  </si>
  <si>
    <t>21707902-4d38-42fb-8fb3-590a1fed0568</t>
  </si>
  <si>
    <t>Amanda Shah</t>
  </si>
  <si>
    <t>d121cabc-1098-497e-aef5-05188469807c</t>
  </si>
  <si>
    <t>Shelia Palmer</t>
  </si>
  <si>
    <t>ba15d72b-ad86-41e4-a08c-191ed61ec5f2</t>
  </si>
  <si>
    <t>Jamie Cole MD</t>
  </si>
  <si>
    <t>d8d88073-de00-42c1-b978-683d22199edc</t>
  </si>
  <si>
    <t>Kendra Martinez</t>
  </si>
  <si>
    <t>f204762e-b321-4ab5-8361-0d1aa4211f44</t>
  </si>
  <si>
    <t>Rebecca Mitchell</t>
  </si>
  <si>
    <t>798658de-bf56-4cd2-836d-6bdb89aa4a1a</t>
  </si>
  <si>
    <t>Donald Taylor</t>
  </si>
  <si>
    <t>c4974b03-2300-46a8-bcc2-c704cabaa245</t>
  </si>
  <si>
    <t>Deanna Sullivan</t>
  </si>
  <si>
    <t>f32f2d51-cbd6-4881-9aeb-814d974a158b</t>
  </si>
  <si>
    <t>fba36326-9c74-4273-89c5-989cd663201c</t>
  </si>
  <si>
    <t>Veronica Parks</t>
  </si>
  <si>
    <t>b91831d0-e58d-4e0e-b73a-751b2ce4b7c2</t>
  </si>
  <si>
    <t>Edward Crane</t>
  </si>
  <si>
    <t>55b7f36c-38ad-48b2-b3d8-aa7e36acc3ad</t>
  </si>
  <si>
    <t>April Stewart</t>
  </si>
  <si>
    <t>80289aec-6942-43fb-9e23-5a7a6cffa196</t>
  </si>
  <si>
    <t>Jasmine Mcmahon</t>
  </si>
  <si>
    <t>0ec694d2-c6d0-4c9b-9895-af153f33d434</t>
  </si>
  <si>
    <t>Donna Griffin</t>
  </si>
  <si>
    <t>e9d25136-039c-48d1-a0b4-7c972aab4157</t>
  </si>
  <si>
    <t>Edward Stanley</t>
  </si>
  <si>
    <t>96599a3b-9bff-4d03-9b87-bfa84e103501</t>
  </si>
  <si>
    <t>Justin Greene</t>
  </si>
  <si>
    <t>f86dc9b5-d178-4223-bfbd-2a76ce466134</t>
  </si>
  <si>
    <t>61e23399-2302-44da-8ffb-ebdc9ee5d87f</t>
  </si>
  <si>
    <t>Robert Snow</t>
  </si>
  <si>
    <t>dcabfcfd-77da-4376-869a-047de7c49807</t>
  </si>
  <si>
    <t>Timothy Foster</t>
  </si>
  <si>
    <t>e0f590f4-58cc-4b49-a378-2a3c69bb341a</t>
  </si>
  <si>
    <t>Tiffany Mckee</t>
  </si>
  <si>
    <t>5fd55b53-eb6f-486e-aa06-f64383f004cd</t>
  </si>
  <si>
    <t>Linda Arnold</t>
  </si>
  <si>
    <t>bc73ff64-7b8d-4d09-9cb6-6707684afa4a</t>
  </si>
  <si>
    <t>107c3ed4-5311-476e-8209-4f3160280378</t>
  </si>
  <si>
    <t>John Murray</t>
  </si>
  <si>
    <t>f787ee8e-7a9d-414f-8f7a-ae36b5b4270e</t>
  </si>
  <si>
    <t>Kendra Brown</t>
  </si>
  <si>
    <t>8fc9b130-564e-41f4-9a3c-47e55e937ce6</t>
  </si>
  <si>
    <t>Gary Gill</t>
  </si>
  <si>
    <t>Gary Berger</t>
  </si>
  <si>
    <t>74de7037-da8d-486b-8a77-1ce014037210</t>
  </si>
  <si>
    <t>Kenneth Robertson</t>
  </si>
  <si>
    <t>c71e8ac3-1337-4cc1-9d8c-7c94f1e19bda</t>
  </si>
  <si>
    <t>Stacey Gonzales</t>
  </si>
  <si>
    <t>Samuel Escobar</t>
  </si>
  <si>
    <t>84f3f44d-ccc5-4834-ac32-4be9e51ca123</t>
  </si>
  <si>
    <t>Taylor Perez</t>
  </si>
  <si>
    <t>32377b56-159b-4634-af29-d525d11353d6</t>
  </si>
  <si>
    <t>Julie Stevens</t>
  </si>
  <si>
    <t>8e4a1541-d35a-46bb-9b26-d1da0edf52ab</t>
  </si>
  <si>
    <t>Pamela Taylor</t>
  </si>
  <si>
    <t>450659e0-671c-4fd1-9495-1bd4ef5cd1f6</t>
  </si>
  <si>
    <t>Jeffery Porter</t>
  </si>
  <si>
    <t>37a5cfbf-6cfe-4c0a-9dff-917f24d67c87</t>
  </si>
  <si>
    <t>James Cowan</t>
  </si>
  <si>
    <t>cad73739-8cdd-41c0-beba-aca53121843b</t>
  </si>
  <si>
    <t>Mr. Joel Holt DDS</t>
  </si>
  <si>
    <t>128ae5a6-143d-413b-8548-161d0c9d5129</t>
  </si>
  <si>
    <t>Jake Munoz</t>
  </si>
  <si>
    <t>b7a0245f-07ab-4ce9-9484-d72d1ad60e79</t>
  </si>
  <si>
    <t>Holly Allen</t>
  </si>
  <si>
    <t>a3d3495c-4007-49e7-a798-fff574738e53</t>
  </si>
  <si>
    <t>Cheryl Foster</t>
  </si>
  <si>
    <t>82144f4e-bb6a-4170-b4e8-6ce4aa025d50</t>
  </si>
  <si>
    <t>Donna Richardson</t>
  </si>
  <si>
    <t>fe81608b-6218-430e-9f49-1296a49395df</t>
  </si>
  <si>
    <t>Kevin Ross</t>
  </si>
  <si>
    <t>4b8ac601-dc42-46fd-b805-623d864a78e6</t>
  </si>
  <si>
    <t>Andrew Ramos</t>
  </si>
  <si>
    <t>32127308-64e7-496d-be61-6ecde1dd658d</t>
  </si>
  <si>
    <t>Jennifer Bender</t>
  </si>
  <si>
    <t>d2056046-658c-40e0-8195-d978ff68f573</t>
  </si>
  <si>
    <t>Lucas Kim</t>
  </si>
  <si>
    <t>725d7107-783b-4a49-b7eb-715cf3bf1864</t>
  </si>
  <si>
    <t>Michael Briggs</t>
  </si>
  <si>
    <t>612a0248-59c9-41e6-b50e-083249159bf0</t>
  </si>
  <si>
    <t>Amanda Wagner</t>
  </si>
  <si>
    <t>db5efe8c-a22c-459b-b429-8b6f0ddce7ed</t>
  </si>
  <si>
    <t>Victoria Briggs</t>
  </si>
  <si>
    <t>d6a5a5ee-e9f7-44de-b9a4-c8404607f022</t>
  </si>
  <si>
    <t>Shannon Hughes</t>
  </si>
  <si>
    <t>084f86c1-170e-4b5c-bc38-3e146a762c3c</t>
  </si>
  <si>
    <t>Ruth Roth</t>
  </si>
  <si>
    <t>dbac1b4f-dedb-485e-abb3-0353c2590fdc</t>
  </si>
  <si>
    <t>Thomas Valenzuela</t>
  </si>
  <si>
    <t>6419026b-669d-45e4-9776-801aa29461b5</t>
  </si>
  <si>
    <t>Jeffrey Hendricks</t>
  </si>
  <si>
    <t>c725e46e-64ef-4b37-936a-369b73540901</t>
  </si>
  <si>
    <t>Dana Richards</t>
  </si>
  <si>
    <t>13a47b4b-886f-4c72-9892-2b90eb684932</t>
  </si>
  <si>
    <t>Adam Browning</t>
  </si>
  <si>
    <t>4efdbec1-7afb-4865-8381-7bf1d8771e3b</t>
  </si>
  <si>
    <t>Angela Martinez</t>
  </si>
  <si>
    <t>f271f140-c038-4ae2-9528-31cbc5b16d7b</t>
  </si>
  <si>
    <t>Michelle Goodman</t>
  </si>
  <si>
    <t>f49cd6d5-cbe7-4306-9d17-e57ad8ca528c</t>
  </si>
  <si>
    <t>Scott Robinson</t>
  </si>
  <si>
    <t>f8b56cae-2707-41ac-aa34-7f59fd672df1</t>
  </si>
  <si>
    <t>054a1f1e-9776-47a7-aabd-51aaa8158091</t>
  </si>
  <si>
    <t>Bruce Flores</t>
  </si>
  <si>
    <t>7854bf19-4f69-47ed-abdc-af4a6e638d71</t>
  </si>
  <si>
    <t>Anthony Wood</t>
  </si>
  <si>
    <t>24d28903-43a1-43dd-8911-8f4dfbaac779</t>
  </si>
  <si>
    <t>Jessica Davidson PhD</t>
  </si>
  <si>
    <t>a8e40990-ad23-41bb-808b-b6f5a6b13fd8</t>
  </si>
  <si>
    <t>Yvette Cummings</t>
  </si>
  <si>
    <t>5eda1a8e-648b-48bf-ba00-f3470f30ffab</t>
  </si>
  <si>
    <t>Martha Floyd</t>
  </si>
  <si>
    <t>34e872a1-2728-4e8d-bfb6-f1f92daf243b</t>
  </si>
  <si>
    <t>Misty Reilly</t>
  </si>
  <si>
    <t>1a6eb710-5613-4fac-9c97-8070a8cb84be</t>
  </si>
  <si>
    <t>Mary Solomon</t>
  </si>
  <si>
    <t>702fbadd-5fac-4bd4-a7d9-0698978008b8</t>
  </si>
  <si>
    <t>Lisa Bailey</t>
  </si>
  <si>
    <t>95b159f5-ae13-40d0-8741-d0fa81aa4f38</t>
  </si>
  <si>
    <t>Gabriel Jordan</t>
  </si>
  <si>
    <t>faf29d89-28db-4d01-b908-dc4202e73b57</t>
  </si>
  <si>
    <t>Lauren Johnson</t>
  </si>
  <si>
    <t>0e3f4ba7-8bee-47d5-a88e-0e2dce75c275</t>
  </si>
  <si>
    <t>83d81699-80ab-441b-a476-b5df0b194bd4</t>
  </si>
  <si>
    <t>Christopher Hughes</t>
  </si>
  <si>
    <t>557893f5-34b3-4f0f-b6ff-102609a935f8</t>
  </si>
  <si>
    <t>Briana Scott</t>
  </si>
  <si>
    <t>dd7a287d-fbdc-4b35-94ee-5cec2ac7ffc7</t>
  </si>
  <si>
    <t>Jordan Donovan</t>
  </si>
  <si>
    <t>82e8abfe-a0e4-44ac-ab1e-e31ea4748b6b</t>
  </si>
  <si>
    <t>Glenn Rodriguez</t>
  </si>
  <si>
    <t>3291a862-cd5f-49a6-a8c5-837b2b4dadae</t>
  </si>
  <si>
    <t>Benjamin Turner</t>
  </si>
  <si>
    <t>bb56499a-876e-4e4a-a429-cf4f3e8fd61c</t>
  </si>
  <si>
    <t>Sarah Rodgers</t>
  </si>
  <si>
    <t>8c0f4d1d-91da-4456-b012-3753680bde57</t>
  </si>
  <si>
    <t>Craig Phillips</t>
  </si>
  <si>
    <t>89b6b9a6-a5f7-4848-a97b-8f930f44f4fc</t>
  </si>
  <si>
    <t>Nathan Padilla</t>
  </si>
  <si>
    <t>df54038b-d74f-44e8-8e30-c33290f658ae</t>
  </si>
  <si>
    <t>Lauren Gomez</t>
  </si>
  <si>
    <t>46a0c472-9d00-4790-b7e4-3f53ef88808a</t>
  </si>
  <si>
    <t>3409ded7-15b4-4250-9c55-b0ae7329c19c</t>
  </si>
  <si>
    <t>Sean Norris</t>
  </si>
  <si>
    <t>247b3ee6-5ff3-4da8-bd84-b26157860cae</t>
  </si>
  <si>
    <t>Elizabeth Adams</t>
  </si>
  <si>
    <t>4992bdc2-070b-48a7-a87d-ee68386d33ab</t>
  </si>
  <si>
    <t>Elizabeth Wade</t>
  </si>
  <si>
    <t>a7a5b27a-fff6-437e-b890-193b47e2dadc</t>
  </si>
  <si>
    <t>Veronica Scott</t>
  </si>
  <si>
    <t>690d1e43-223c-40a4-b8a6-2df68857f130</t>
  </si>
  <si>
    <t>75d12ca1-f837-453a-9dcb-d54d29441b85</t>
  </si>
  <si>
    <t>Anthony Miles</t>
  </si>
  <si>
    <t>e8d78de6-91f6-4c2d-8c79-247baf1d70ca</t>
  </si>
  <si>
    <t>Elizabeth Ellis</t>
  </si>
  <si>
    <t>2994fca5-9eec-41c4-8040-1fd5ab2cf739</t>
  </si>
  <si>
    <t>Edward Deleon</t>
  </si>
  <si>
    <t>cedd32c0-a15d-48da-9ae6-df83877fbd05</t>
  </si>
  <si>
    <t>Elizabeth Young</t>
  </si>
  <si>
    <t>c1e75402-52c6-43f7-9393-f8de180f8062</t>
  </si>
  <si>
    <t>Sarah Garcia</t>
  </si>
  <si>
    <t>4f1767c7-5bb1-4bdf-b14f-820a9578a138</t>
  </si>
  <si>
    <t>Sherry Barnes</t>
  </si>
  <si>
    <t>3bfda33f-f9d0-475f-a4b6-31edcb21f6b4</t>
  </si>
  <si>
    <t>Brandon Forbes</t>
  </si>
  <si>
    <t>13c6560b-2b00-469f-ae87-5cb61d484235</t>
  </si>
  <si>
    <t>Dr. April Meyers</t>
  </si>
  <si>
    <t>2ee852b1-67a8-4e34-9211-56e19078be82</t>
  </si>
  <si>
    <t>Mary Rodriguez</t>
  </si>
  <si>
    <t>fd8408c4-04cb-4b15-8319-64d2cb1afd41</t>
  </si>
  <si>
    <t>Hayley Brown</t>
  </si>
  <si>
    <t>6ff62372-0761-4547-bc14-77bd0c007f8f</t>
  </si>
  <si>
    <t>Alicia Charles</t>
  </si>
  <si>
    <t>3ec7d537-3e60-4056-949e-050316addf4e</t>
  </si>
  <si>
    <t>c08149a5-21ee-49e8-9dc6-dbdaa52fc4ce</t>
  </si>
  <si>
    <t>Christopher Lewis</t>
  </si>
  <si>
    <t>6d7187c3-eaef-4b36-9772-ebe0eaf7e49d</t>
  </si>
  <si>
    <t>Tammy Dean</t>
  </si>
  <si>
    <t>c88d4cf4-df63-4856-a864-3b7d08f43022</t>
  </si>
  <si>
    <t>Kelli Smith</t>
  </si>
  <si>
    <t>f33c9010-a68d-41c1-b350-66bdad5a1a85</t>
  </si>
  <si>
    <t>Alexis Campbell</t>
  </si>
  <si>
    <t>5964a912-5653-4362-b6c8-19c4c11683bd</t>
  </si>
  <si>
    <t>6a739691-0019-4cbf-981e-c7927b7e0b68</t>
  </si>
  <si>
    <t>072485df-b60e-45f8-96a0-17e1a22f00ee</t>
  </si>
  <si>
    <t>Alex Evans</t>
  </si>
  <si>
    <t>d4bfbc72-93c3-45c8-8b88-0f2416107777</t>
  </si>
  <si>
    <t>Stacey Price</t>
  </si>
  <si>
    <t>fdf7d211-ba1c-4251-95df-5b56cdb42a15</t>
  </si>
  <si>
    <t>Peter Joyce</t>
  </si>
  <si>
    <t>197f504b-8f56-4d8e-bc2a-ed3da64bbaad</t>
  </si>
  <si>
    <t>Jessica Lee MD</t>
  </si>
  <si>
    <t>605c9db5-3db3-4b4d-9e71-fdd09937e5bf</t>
  </si>
  <si>
    <t>Dana Anderson</t>
  </si>
  <si>
    <t>cfc4a50b-a85f-4f7b-b580-e3610933b2e2</t>
  </si>
  <si>
    <t>f617d1f8-d110-455c-84ab-387e0b606cd3</t>
  </si>
  <si>
    <t>Robert Smith</t>
  </si>
  <si>
    <t>109e83c3-be7a-4008-804b-753215cc0b28</t>
  </si>
  <si>
    <t>Charles Navarro</t>
  </si>
  <si>
    <t>f97f888d-b233-48c2-879e-31b2f329ea71</t>
  </si>
  <si>
    <t>Jamie Schultz</t>
  </si>
  <si>
    <t>bd1d3248-9c4d-4027-ae9b-e781ea259aa7</t>
  </si>
  <si>
    <t>Carol Cox</t>
  </si>
  <si>
    <t>Derrick Escobar</t>
  </si>
  <si>
    <t>0cca6e69-fc71-46d3-b8a6-c082a00c940d</t>
  </si>
  <si>
    <t>Kelly Miller</t>
  </si>
  <si>
    <t>0c4baff7-6738-4834-96fd-5436089ba40a</t>
  </si>
  <si>
    <t>Joseph Shaw</t>
  </si>
  <si>
    <t>6d28e52b-d37f-458b-b246-7302adb3ad2e</t>
  </si>
  <si>
    <t>Joseph Smith</t>
  </si>
  <si>
    <t>3676ec11-6dd2-40fb-b9fc-bc650ad07a63</t>
  </si>
  <si>
    <t>Regina Johnson</t>
  </si>
  <si>
    <t>1a418d9d-e810-4339-914c-c39bb411bfea</t>
  </si>
  <si>
    <t>Robert Stein</t>
  </si>
  <si>
    <t>07613b13-5451-4b2b-877a-da3ca06182a4</t>
  </si>
  <si>
    <t>Sean Robinson</t>
  </si>
  <si>
    <t>3de3871c-ea8e-489c-aefd-720024f26fd4</t>
  </si>
  <si>
    <t>Timothy Evans</t>
  </si>
  <si>
    <t>354ffc6d-eeda-4987-b152-75e1ff12f419</t>
  </si>
  <si>
    <t>2cd69c5b-bebd-41f4-b78b-3520ec5cd4c6</t>
  </si>
  <si>
    <t>Nicole Hill</t>
  </si>
  <si>
    <t>124a5930-88ca-4907-874f-00f0bc7002ef</t>
  </si>
  <si>
    <t>Paula Brown</t>
  </si>
  <si>
    <t>85e52d6c-24c7-499f-bad4-8592f84e1910</t>
  </si>
  <si>
    <t>Jeremy Berry</t>
  </si>
  <si>
    <t>a50b56a8-bf55-4e52-b5b2-e35df2bf1fba</t>
  </si>
  <si>
    <t>Patricia Gray</t>
  </si>
  <si>
    <t>05dd04a8-28af-4165-817e-5027a494fcc0</t>
  </si>
  <si>
    <t>Robert Oneill</t>
  </si>
  <si>
    <t>7f026bf3-87be-4ecc-87d4-f0390bcc8aae</t>
  </si>
  <si>
    <t>Ryan Wilson MD</t>
  </si>
  <si>
    <t>364d04ed-73b4-4863-a750-34e075156132</t>
  </si>
  <si>
    <t>Elizabeth Flores</t>
  </si>
  <si>
    <t>67f7cad7-7210-4aa4-bcad-4ba92a9f945b</t>
  </si>
  <si>
    <t>Sean Alexander</t>
  </si>
  <si>
    <t>81f7603f-6fc1-4668-88b9-4034e1807cb2</t>
  </si>
  <si>
    <t>Gregg Walters</t>
  </si>
  <si>
    <t>64c3f93f-e8c4-4d4f-aa78-69b42c6b3b38</t>
  </si>
  <si>
    <t>Luke Miller</t>
  </si>
  <si>
    <t>de5b51cd-4ad2-4cb2-ac29-20db23989058</t>
  </si>
  <si>
    <t>Jon Walker</t>
  </si>
  <si>
    <t>cb34ff0c-3176-4a1e-8d2c-65cb857b60b5</t>
  </si>
  <si>
    <t>Michael Gonzalez</t>
  </si>
  <si>
    <t>0cfe21c0-c822-46c2-98d0-5409ba5063e9</t>
  </si>
  <si>
    <t>Mark Morrow</t>
  </si>
  <si>
    <t>e553aab1-e339-42d3-b492-3f19bad61eb0</t>
  </si>
  <si>
    <t>Joseph Moore</t>
  </si>
  <si>
    <t>57af6416-d3e5-4135-b94f-1a1db9b24e55</t>
  </si>
  <si>
    <t>Jeffery Reynolds</t>
  </si>
  <si>
    <t>171130c7-daf0-4c22-9fa3-fbae08bc083a</t>
  </si>
  <si>
    <t>Jared Miller</t>
  </si>
  <si>
    <t>fd9c182d-7a71-441e-a154-4299f9e08f7f</t>
  </si>
  <si>
    <t>William Scott</t>
  </si>
  <si>
    <t>f900829e-ee52-4d0d-be32-71b1c470a286</t>
  </si>
  <si>
    <t>Kristen Monroe</t>
  </si>
  <si>
    <t>b628a213-a027-4472-8d84-583c1f2bc35f</t>
  </si>
  <si>
    <t>Shane Estrada</t>
  </si>
  <si>
    <t>e9ab615c-f0c7-4d80-a431-4d1fa78ae91a</t>
  </si>
  <si>
    <t>2065ec09-bcda-4647-aab0-ffeabb087a0a</t>
  </si>
  <si>
    <t>Jennifer Vasquez</t>
  </si>
  <si>
    <t>9abff778-f7f9-428e-9378-9650630eb05a</t>
  </si>
  <si>
    <t>Marissa Lewis</t>
  </si>
  <si>
    <t>b87ba591-55b2-4e19-8f66-1716e3fe75c1</t>
  </si>
  <si>
    <t>Russell Flores</t>
  </si>
  <si>
    <t>Diana Cooley</t>
  </si>
  <si>
    <t>dd6438af-3172-4352-bf78-d92d7110d304</t>
  </si>
  <si>
    <t>Karen Clark</t>
  </si>
  <si>
    <t>2a424661-9440-468a-ae27-1a6ca9cda9be</t>
  </si>
  <si>
    <t>Sarah Mullen</t>
  </si>
  <si>
    <t>57105234-afbe-43fe-bbb0-ef636a1cc1a6</t>
  </si>
  <si>
    <t>Angela Mercado</t>
  </si>
  <si>
    <t>e9127cf3-df75-407d-9397-0779f1c74054</t>
  </si>
  <si>
    <t>17da8077-b6d9-4f3f-a234-1e384c85feb6</t>
  </si>
  <si>
    <t>Kara Jones</t>
  </si>
  <si>
    <t>e8b6cb3c-e451-4d24-924f-9388fb9e164d</t>
  </si>
  <si>
    <t>Angela Montgomery</t>
  </si>
  <si>
    <t>74266642-cd2c-4ff5-9380-dcfe0703f1cf</t>
  </si>
  <si>
    <t>Jessica Rose</t>
  </si>
  <si>
    <t>bfc742a9-2912-4ae2-a665-21761b371cca</t>
  </si>
  <si>
    <t>c7f54d5f-0c0d-4c3a-a5b6-1f631cbbebd1</t>
  </si>
  <si>
    <t>Debra Donaldson</t>
  </si>
  <si>
    <t>2a368ecc-f9e6-42a1-adcb-dfe1c4716f90</t>
  </si>
  <si>
    <t>16b839bd-a235-44c3-9add-9a4f8f9d801e</t>
  </si>
  <si>
    <t>Allison Thomas</t>
  </si>
  <si>
    <t>5c15eaa6-25f5-466a-bd0c-ffed7b6b1ea0</t>
  </si>
  <si>
    <t>4bc7d4c0-6c7a-4615-b74c-8401d15e3e0f</t>
  </si>
  <si>
    <t>Rebecca Morris</t>
  </si>
  <si>
    <t>346de6a3-c77c-4bb3-bac8-e9b40b5f6353</t>
  </si>
  <si>
    <t>Alison Boone</t>
  </si>
  <si>
    <t>5e0d4f65-e149-4882-9d0f-097382982ae1</t>
  </si>
  <si>
    <t>Suzanne Hernandez</t>
  </si>
  <si>
    <t>bd862a1a-60fe-4940-91ab-66917cf1f72e</t>
  </si>
  <si>
    <t>Ashlee Thomas</t>
  </si>
  <si>
    <t>a0bb426f-b44d-446a-b27d-a2d67c5cd0ad</t>
  </si>
  <si>
    <t>Erica Parks</t>
  </si>
  <si>
    <t>f9b977d6-12e1-43fa-8082-e29e2baef89e</t>
  </si>
  <si>
    <t>Christina Allen</t>
  </si>
  <si>
    <t>aa89e5e7-b285-49ab-b4b5-a4615fe5ed2b</t>
  </si>
  <si>
    <t>Gloria Prince</t>
  </si>
  <si>
    <t>99027581-72e8-48d4-9783-845e8f7347f9</t>
  </si>
  <si>
    <t>Marc Scott</t>
  </si>
  <si>
    <t>17536ad7-501d-44f2-8744-8cbb36b54f76</t>
  </si>
  <si>
    <t>Justin Carter</t>
  </si>
  <si>
    <t>1e71e3b1-b391-407c-9ff8-4d3b2d74cead</t>
  </si>
  <si>
    <t>Louis Le</t>
  </si>
  <si>
    <t>3810fd2e-76f1-481f-a11a-9a69defe2dc3</t>
  </si>
  <si>
    <t>Daniel Hurst</t>
  </si>
  <si>
    <t>c9b4b463-eca0-4253-8010-8fd16be7aa59</t>
  </si>
  <si>
    <t>b21ca0c5-7d70-4854-9306-faf29c485e5d</t>
  </si>
  <si>
    <t>Stephanie Nash</t>
  </si>
  <si>
    <t>e98c6daf-4ce1-4733-b339-0bc095b49a38</t>
  </si>
  <si>
    <t>Brady Wall</t>
  </si>
  <si>
    <t>ddafd3fa-5ff0-45c0-a08d-4792f14726cc</t>
  </si>
  <si>
    <t>Sandra Schwartz</t>
  </si>
  <si>
    <t>da010308-67b8-4f40-9548-43177440b0fa</t>
  </si>
  <si>
    <t>Stephen Clark</t>
  </si>
  <si>
    <t>f72d9008-e0cc-405b-930d-529bceb2177b</t>
  </si>
  <si>
    <t>Stephanie Bennett</t>
  </si>
  <si>
    <t>81062353-a531-4c33-b191-23fe51035423</t>
  </si>
  <si>
    <t>Kevin Anderson</t>
  </si>
  <si>
    <t>a514ae0e-a0d2-4048-918c-5f4025b7bb74</t>
  </si>
  <si>
    <t>Martha Smith</t>
  </si>
  <si>
    <t>9bd3521e-9252-4b7e-a36f-52366bdb1280</t>
  </si>
  <si>
    <t>Dr. Robert Farrell</t>
  </si>
  <si>
    <t>b3171243-d8c4-48c3-bc59-a89eea8cd7f8</t>
  </si>
  <si>
    <t>Travis Hogan</t>
  </si>
  <si>
    <t>eff28f07-7730-4ea5-8f4b-f79ddaa0a991</t>
  </si>
  <si>
    <t>eacf3a3b-bf85-453f-9d4d-86cc3984da32</t>
  </si>
  <si>
    <t>Megan Brooks</t>
  </si>
  <si>
    <t>b58b5512-eb5f-4217-981a-773a13e67bf7</t>
  </si>
  <si>
    <t>Taylor Sosa</t>
  </si>
  <si>
    <t>ef5b269b-f495-4514-b1ef-1ee8a7188b10</t>
  </si>
  <si>
    <t>af9a4f66-a61d-4cf7-afe0-232c847389cc</t>
  </si>
  <si>
    <t>Jillian Schultz</t>
  </si>
  <si>
    <t>a809262f-6ac7-4e1b-8db6-bc1fd1fd5c92</t>
  </si>
  <si>
    <t>Keith Watson</t>
  </si>
  <si>
    <t>219d49e1-3656-4403-bdc9-244d7539ead2</t>
  </si>
  <si>
    <t>Michael Lowe</t>
  </si>
  <si>
    <t>8e938d30-0ff8-4fbe-a5d0-1a0e32e8da33</t>
  </si>
  <si>
    <t>Dwayne Walker</t>
  </si>
  <si>
    <t>97159e9f-a843-40db-94d6-98e689eb0ecd</t>
  </si>
  <si>
    <t>becba4c1-d102-4282-9795-6719688a1f0f</t>
  </si>
  <si>
    <t>Jack Watson</t>
  </si>
  <si>
    <t>21a210ad-1578-4c9a-904b-fb23585ec84f</t>
  </si>
  <si>
    <t>Vincent Rosario</t>
  </si>
  <si>
    <t>79895d89-b68e-4d00-b80c-998e92890e41</t>
  </si>
  <si>
    <t>Sheila Young</t>
  </si>
  <si>
    <t>e13d4df5-36db-4f5a-9557-ae3f62744de3</t>
  </si>
  <si>
    <t>Jonathan Davis</t>
  </si>
  <si>
    <t>bfc597ed-37a0-45f7-ba36-2a3196309db1</t>
  </si>
  <si>
    <t>James Neal</t>
  </si>
  <si>
    <t>903d126f-fbfd-4443-8dc2-bfe638616254</t>
  </si>
  <si>
    <t>Brandon Wilkinson</t>
  </si>
  <si>
    <t>5d5ae5ba-5300-4196-9a27-ad9fd08f2e24</t>
  </si>
  <si>
    <t>Diane Adams</t>
  </si>
  <si>
    <t>2bf7137d-52cb-4277-b15c-3f3b19913e2e</t>
  </si>
  <si>
    <t>Renee Owen</t>
  </si>
  <si>
    <t>be3f5c3a-4e60-4550-a152-15cc78a12683</t>
  </si>
  <si>
    <t>Lynn Lowery</t>
  </si>
  <si>
    <t>1aeb7a48-6920-4ac4-867d-614708412c2b</t>
  </si>
  <si>
    <t>Holly Sanchez</t>
  </si>
  <si>
    <t>e8b86077-9c61-4055-bed7-febd36b3fc71</t>
  </si>
  <si>
    <t>05104278-374c-4489-bd3f-6ce2432821b6</t>
  </si>
  <si>
    <t>Matthew Gomez</t>
  </si>
  <si>
    <t>8dbcfa4c-2b67-499c-a9dc-9ec2ef82f04d</t>
  </si>
  <si>
    <t>Crystal Smith</t>
  </si>
  <si>
    <t>d4e97f30-75a2-4e0e-86ce-7a3ce8fac6e7</t>
  </si>
  <si>
    <t>Sean White</t>
  </si>
  <si>
    <t>9ab684f9-cbd9-47bf-96cb-aea49453dc31</t>
  </si>
  <si>
    <t>0ef212f4-7f17-4b90-9d51-f1122c957c18</t>
  </si>
  <si>
    <t>Mr. Adam Walton</t>
  </si>
  <si>
    <t>040686f3-d5d5-4e05-8603-2cb07aae65d4</t>
  </si>
  <si>
    <t>Larry Weeks</t>
  </si>
  <si>
    <t>2f652131-1cd8-480e-b37f-b204f43c6731</t>
  </si>
  <si>
    <t>Sarah Herrera</t>
  </si>
  <si>
    <t>44564493-73cc-4fe0-8aca-aad3192512ee</t>
  </si>
  <si>
    <t>Rebecca Hall</t>
  </si>
  <si>
    <t>f992d097-c96e-4b70-94f0-782438518ebc</t>
  </si>
  <si>
    <t>Jon Anderson</t>
  </si>
  <si>
    <t>526d2bb1-a545-4ea9-9096-87d3a71fc2d1</t>
  </si>
  <si>
    <t>Beverly Brown</t>
  </si>
  <si>
    <t>06fcae79-e1c3-4ce9-ae54-35968421c540</t>
  </si>
  <si>
    <t>Thomas Blake</t>
  </si>
  <si>
    <t>c82ca11e-23d8-4158-9626-4bced488d3a7</t>
  </si>
  <si>
    <t>William Jones</t>
  </si>
  <si>
    <t>42e50fc1-0136-4ffc-8854-8063569322ca</t>
  </si>
  <si>
    <t>Ryan Williams</t>
  </si>
  <si>
    <t>fd6d0131-0f8e-40f3-96fc-735ad8359944</t>
  </si>
  <si>
    <t>Carly Harris</t>
  </si>
  <si>
    <t>08f4898c-82a1-4784-ae13-2d2e6a1b6fb6</t>
  </si>
  <si>
    <t>Megan Neal</t>
  </si>
  <si>
    <t>22d61d32-21bd-436b-9fd2-1c9505b8d3c0</t>
  </si>
  <si>
    <t>Lauren Gardner</t>
  </si>
  <si>
    <t>f554fd85-13cf-4bbb-87cb-248f35bda52b</t>
  </si>
  <si>
    <t>Mary Mayo</t>
  </si>
  <si>
    <t>0885f82c-4f4f-41ea-956c-4a41306871bf</t>
  </si>
  <si>
    <t>Thomas King</t>
  </si>
  <si>
    <t>7cdff158-c42b-47ca-88a1-5a0c925ace64</t>
  </si>
  <si>
    <t>Melinda Taylor</t>
  </si>
  <si>
    <t>d4c017ca-8712-4070-8f2f-b56f32d7ac99</t>
  </si>
  <si>
    <t>Travis Cole</t>
  </si>
  <si>
    <t>f6f359f3-a627-4e13-9f2f-c72112cf2c3e</t>
  </si>
  <si>
    <t>Scott Murphy</t>
  </si>
  <si>
    <t>cd168e64-797c-4b3a-a329-0378120a1897</t>
  </si>
  <si>
    <t>Ruben Brown</t>
  </si>
  <si>
    <t>43b56229-7362-4901-ab7d-825b12714fba</t>
  </si>
  <si>
    <t>Chad Walters</t>
  </si>
  <si>
    <t>56dc7463-7908-468e-af82-50a4407006e1</t>
  </si>
  <si>
    <t>Jonathan Flores</t>
  </si>
  <si>
    <t>be257d9c-8c3b-4141-8529-31e2fa25f840</t>
  </si>
  <si>
    <t>Barbara Thomas</t>
  </si>
  <si>
    <t>1162a844-092c-45c4-8b00-f5879257a867</t>
  </si>
  <si>
    <t>Heidi Nelson</t>
  </si>
  <si>
    <t>35f08ce2-4461-4d77-aef0-23fcb55dfa24</t>
  </si>
  <si>
    <t>Alexander Steele</t>
  </si>
  <si>
    <t>4f7aea65-4870-48c8-8038-0f2e62a4f67c</t>
  </si>
  <si>
    <t>Jerry Pope</t>
  </si>
  <si>
    <t>9ff9adeb-1e06-429e-b0d1-6d62c580dcd4</t>
  </si>
  <si>
    <t>Amber Nelson DDS</t>
  </si>
  <si>
    <t>f5700dc1-3b31-4bf7-a08f-0739d54799f7</t>
  </si>
  <si>
    <t>fc41e088-c8cc-487e-a3de-ae53be5ca2aa</t>
  </si>
  <si>
    <t>Michael Mccarthy</t>
  </si>
  <si>
    <t>b37a91fb-3df9-48ee-bf06-e30eedc0341e</t>
  </si>
  <si>
    <t>Kayla Lopez</t>
  </si>
  <si>
    <t>f690d339-c972-4b3d-bab1-95cedd8384dd</t>
  </si>
  <si>
    <t>David Gonzalez</t>
  </si>
  <si>
    <t>25b8cf21-f288-491a-8910-4e03d499be99</t>
  </si>
  <si>
    <t>Megan Swanson</t>
  </si>
  <si>
    <t>39ec042e-9c7e-4233-97fb-8e0a672e65c3</t>
  </si>
  <si>
    <t>William Austin</t>
  </si>
  <si>
    <t>0107ffcc-fa9c-4d8b-b6a0-b71bb4b937a8</t>
  </si>
  <si>
    <t>Craig Hamilton</t>
  </si>
  <si>
    <t>ca259739-b691-4b4e-a9b2-f1449bfaff99</t>
  </si>
  <si>
    <t>Breanna Anderson</t>
  </si>
  <si>
    <t>16fd0111-aa8a-44bf-a663-c6ac7789513b</t>
  </si>
  <si>
    <t>Lori Hill DDS</t>
  </si>
  <si>
    <t>2b9a1b8a-1e4c-4c3f-8f9e-50184ecf83f9</t>
  </si>
  <si>
    <t>Sean Olson</t>
  </si>
  <si>
    <t>6708c673-059a-45bc-af3f-e898a0e32350</t>
  </si>
  <si>
    <t>Tammy Martin</t>
  </si>
  <si>
    <t>caecbdfa-d8da-4c87-98f3-7e27d990d73e</t>
  </si>
  <si>
    <t>Marilyn Nichols</t>
  </si>
  <si>
    <t>55bf5110-3488-47f1-9e33-b70ed6bbfa81</t>
  </si>
  <si>
    <t>Robin Robinson</t>
  </si>
  <si>
    <t>10bb7360-f102-4c2d-91d6-165eac3c377b</t>
  </si>
  <si>
    <t>Mary Mcintyre</t>
  </si>
  <si>
    <t>8f7f88bc-d61b-4600-a23a-3dcd9f7768cd</t>
  </si>
  <si>
    <t>af66cba8-eac1-4cc7-9b34-a2d604d8de93</t>
  </si>
  <si>
    <t>Laura Thomas</t>
  </si>
  <si>
    <t>515a0302-782d-4f31-ae06-516248f36d1d</t>
  </si>
  <si>
    <t>Renee Walters</t>
  </si>
  <si>
    <t>6ea0ea54-9396-41bf-9a39-36b33096207b</t>
  </si>
  <si>
    <t>Jessica Mathis</t>
  </si>
  <si>
    <t>6da91fb0-7d91-4ada-b168-61d190c6c31d</t>
  </si>
  <si>
    <t>Angela Silva</t>
  </si>
  <si>
    <t>Rachel Robles</t>
  </si>
  <si>
    <t>8e36f809-59be-4b79-80a3-47e111aca432</t>
  </si>
  <si>
    <t>Linda Ortega</t>
  </si>
  <si>
    <t>2a9d4da4-1966-4962-a46d-a9ae6ed9b6f9</t>
  </si>
  <si>
    <t>Ronald Juarez</t>
  </si>
  <si>
    <t>1a84319e-3eb6-4418-8785-60e2fedf276b</t>
  </si>
  <si>
    <t>Samantha Beltran</t>
  </si>
  <si>
    <t>e4339e0c-8332-4351-b232-7ddfd9d391e0</t>
  </si>
  <si>
    <t>e550f254-50f3-4fdc-a11e-6637fdb9c143</t>
  </si>
  <si>
    <t>Victoria Joseph</t>
  </si>
  <si>
    <t>8e45f1f4-281c-4115-bbea-91a524cdbd55</t>
  </si>
  <si>
    <t>Patricia Lee</t>
  </si>
  <si>
    <t>f39333a4-422f-4eb9-a032-6c021a7e035b</t>
  </si>
  <si>
    <t>Matthew Mendez</t>
  </si>
  <si>
    <t>34209e1e-29dc-4f0f-a2f4-831f2fbb7a24</t>
  </si>
  <si>
    <t>Carla Gonzalez</t>
  </si>
  <si>
    <t>f6e9ebd6-d95c-44c5-89fd-cc72c3ee8f66</t>
  </si>
  <si>
    <t>Sharon Hunter</t>
  </si>
  <si>
    <t>37adfa89-77e7-454a-9a25-ab1cb639043d</t>
  </si>
  <si>
    <t>Michelle Mann</t>
  </si>
  <si>
    <t>a6244c30-1512-4385-9692-75ef72781cd0</t>
  </si>
  <si>
    <t>Douglas Collins</t>
  </si>
  <si>
    <t>b8db27a6-86a7-4d45-9611-b71a01f3abce</t>
  </si>
  <si>
    <t>Kathleen Thomas</t>
  </si>
  <si>
    <t>ce50d6fb-fbe9-4682-b63d-3e3d857560b9</t>
  </si>
  <si>
    <t>Tiffany Allen</t>
  </si>
  <si>
    <t>eb2aecc7-d5ef-463c-9fa2-fce8f8c3ddfc</t>
  </si>
  <si>
    <t>7d4060d7-84f1-4145-951c-76ca9edcdeaa</t>
  </si>
  <si>
    <t>Traci Callahan</t>
  </si>
  <si>
    <t>ee6eaac9-6c8d-4025-9622-b3652bc0fb48</t>
  </si>
  <si>
    <t>Susan Johnston</t>
  </si>
  <si>
    <t>9e810357-991e-4c77-a28d-b85bd630c7f4</t>
  </si>
  <si>
    <t>April Cohen</t>
  </si>
  <si>
    <t>f8d79d13-cc27-46b9-a784-666e2a9fde2d</t>
  </si>
  <si>
    <t>Patricia Wilson</t>
  </si>
  <si>
    <t>23f6c82b-831b-45bd-9983-56811d9568b5</t>
  </si>
  <si>
    <t>Peter Hill</t>
  </si>
  <si>
    <t>63ed3cf2-2b42-42eb-bbda-749021be512c</t>
  </si>
  <si>
    <t>3bb4df27-a688-41c9-b464-b03bef63717c</t>
  </si>
  <si>
    <t>Alisha Bowers</t>
  </si>
  <si>
    <t>e0fd70eb-0da4-43aa-9753-2567367e9030</t>
  </si>
  <si>
    <t>Patricia Gordon</t>
  </si>
  <si>
    <t>5160b8ff-8606-4002-874e-6164203186ca</t>
  </si>
  <si>
    <t>Tracy Lambert</t>
  </si>
  <si>
    <t>e24260f0-7729-493c-8b15-a63a86b5f0d4</t>
  </si>
  <si>
    <t>Mrs. Amy Daugherty</t>
  </si>
  <si>
    <t>b8515c46-baea-4c19-abd6-24d67ac49f0c</t>
  </si>
  <si>
    <t>Loretta Smith</t>
  </si>
  <si>
    <t>2e51a590-76fa-425c-a9b8-7c12461a1936</t>
  </si>
  <si>
    <t>8245e3c8-ed33-4631-b3d2-262e9eb91bbd</t>
  </si>
  <si>
    <t>Jean Shepherd</t>
  </si>
  <si>
    <t>0b198754-df6d-4872-8439-0bc99aacee4b</t>
  </si>
  <si>
    <t>Anthony Graham</t>
  </si>
  <si>
    <t>Melinda Stevens</t>
  </si>
  <si>
    <t>747f1885-534c-47a6-9b2d-eea131899922</t>
  </si>
  <si>
    <t>53d30395-7729-4420-bef7-17b1d9cf36a1</t>
  </si>
  <si>
    <t>Juan Phillips</t>
  </si>
  <si>
    <t>7df0b1bd-8c44-4302-b859-72e54528fbe7</t>
  </si>
  <si>
    <t>Arthur Moran</t>
  </si>
  <si>
    <t>c64004c5-8f70-414e-96b3-fd2dc06bf904</t>
  </si>
  <si>
    <t>01738cac-42c1-461a-a708-92e303b5ef48</t>
  </si>
  <si>
    <t>Lauren Roy</t>
  </si>
  <si>
    <t>d5a8cad9-fa7d-4f92-837e-4703dd5ec7ae</t>
  </si>
  <si>
    <t>Casey Charles</t>
  </si>
  <si>
    <t>9f00d130-fb18-44d9-83ae-56b3b886287c</t>
  </si>
  <si>
    <t>Jeffrey Ashley</t>
  </si>
  <si>
    <t>19f7db1a-4597-478e-8a3d-b2aa69876979</t>
  </si>
  <si>
    <t>63ce5160-df6e-4c06-934b-f7683284f2f4</t>
  </si>
  <si>
    <t>Jenna Shepherd</t>
  </si>
  <si>
    <t>bd8a003f-c023-498d-bf03-ad8e8d327bfc</t>
  </si>
  <si>
    <t>Courtney Jimenez</t>
  </si>
  <si>
    <t>f68442e2-9111-4de6-be3d-f43a08206e88</t>
  </si>
  <si>
    <t>Lisa Pham</t>
  </si>
  <si>
    <t>a9f3e6b2-11d5-4fb1-a5f4-30206677f0b1</t>
  </si>
  <si>
    <t>Maria Arnold</t>
  </si>
  <si>
    <t>ebe9cc9f-84c6-49fc-9290-c4b1660e40c1</t>
  </si>
  <si>
    <t>Michael Moran</t>
  </si>
  <si>
    <t>950acf22-cd18-4c1c-bde2-656fb84a292c</t>
  </si>
  <si>
    <t>Ashley Ellis</t>
  </si>
  <si>
    <t>66f448c9-8f51-4276-9612-76bffebd6f09</t>
  </si>
  <si>
    <t>Ashley Graham</t>
  </si>
  <si>
    <t>fb01aaf1-8efb-4a02-9b1d-d80a24d254c9</t>
  </si>
  <si>
    <t>Ryan Velasquez</t>
  </si>
  <si>
    <t>5d08f767-fb0a-48b9-adf2-cffc71cd829e</t>
  </si>
  <si>
    <t>Christopher Phelps</t>
  </si>
  <si>
    <t>0c4386dc-2e92-4bef-952a-1bee20f13a03</t>
  </si>
  <si>
    <t>Barbara Brown</t>
  </si>
  <si>
    <t>ca8682a1-d997-4775-a969-cfa1189a97fc</t>
  </si>
  <si>
    <t>Jordan Lopez</t>
  </si>
  <si>
    <t>22623ab3-f0d5-4251-87dc-0fddc32351dd</t>
  </si>
  <si>
    <t>Kelly Murphy</t>
  </si>
  <si>
    <t>9ef4ebaa-ff86-4375-9b77-d28f18212470</t>
  </si>
  <si>
    <t>Erin Stone</t>
  </si>
  <si>
    <t>ddb31f49-a633-4d22-86f8-694a516d7e1e</t>
  </si>
  <si>
    <t>Leslie Ryan</t>
  </si>
  <si>
    <t>4ae287f9-c432-43b6-a54d-e97d8bfed293</t>
  </si>
  <si>
    <t>Eric Hardy</t>
  </si>
  <si>
    <t>75449d6c-eb26-48d5-9e72-2e20a31d496c</t>
  </si>
  <si>
    <t>Sandra Sandoval</t>
  </si>
  <si>
    <t>964e7f73-aeee-4399-8b57-04e20d132d24</t>
  </si>
  <si>
    <t>Anthony Bass</t>
  </si>
  <si>
    <t>5edb0388-49ec-4f21-a21b-054957d1c928</t>
  </si>
  <si>
    <t>Douglas Boone</t>
  </si>
  <si>
    <t>0bb3cc5b-2bac-49b8-a55b-f896d5cbb17f</t>
  </si>
  <si>
    <t>Vincent Cruz</t>
  </si>
  <si>
    <t>94be87ec-92f2-4a72-a7fc-7aa2eb46b81c</t>
  </si>
  <si>
    <t>Diane Mata</t>
  </si>
  <si>
    <t>d2809129-e136-46af-84d5-b1c6b5da894f</t>
  </si>
  <si>
    <t>Randy Thompson</t>
  </si>
  <si>
    <t>602ef75f-3305-4df4-9aef-dbe5522a6a44</t>
  </si>
  <si>
    <t>085d7c89-9ee9-4e22-83fc-1c140f849ad3</t>
  </si>
  <si>
    <t>Russell Sanchez</t>
  </si>
  <si>
    <t>fdeea43a-0976-42ab-964d-c26b23ba47f7</t>
  </si>
  <si>
    <t>Nicholas Haney</t>
  </si>
  <si>
    <t>db46c472-9753-4b55-9181-44ac85e1ef66</t>
  </si>
  <si>
    <t>James Clayton</t>
  </si>
  <si>
    <t>ef8d2346-2881-4c45-b102-6c7fe83ef0b9</t>
  </si>
  <si>
    <t>Kevin Hendrix</t>
  </si>
  <si>
    <t>2863312a-3630-4d45-98d3-d1bcc9bb1886</t>
  </si>
  <si>
    <t>e53f138a-769c-417f-a31f-ed29d6205301</t>
  </si>
  <si>
    <t>Randall Blair</t>
  </si>
  <si>
    <t>76242fa8-161c-41b8-b21e-86da9c5a9774</t>
  </si>
  <si>
    <t>Jodi Gonzalez</t>
  </si>
  <si>
    <t>2ed76bf2-b2e3-401d-bb9a-0e9a7f1ad6fe</t>
  </si>
  <si>
    <t>Michael Dixon</t>
  </si>
  <si>
    <t>875930b4-0f62-47e2-add5-94c47c753616</t>
  </si>
  <si>
    <t>Corey Miller</t>
  </si>
  <si>
    <t>fff5458d-026b-4a7b-bb72-0b11b1fd9114</t>
  </si>
  <si>
    <t>Denise Hicks</t>
  </si>
  <si>
    <t>8b6257df-2374-4dd8-a222-90521f9b4232</t>
  </si>
  <si>
    <t>Zoe Patel</t>
  </si>
  <si>
    <t>89cd3136-eb3d-4a53-8159-94466aa34f4b</t>
  </si>
  <si>
    <t>Michael James</t>
  </si>
  <si>
    <t>a9230d41-23a2-45d1-8b55-4ced9483739d</t>
  </si>
  <si>
    <t>Margaret Fitzgerald</t>
  </si>
  <si>
    <t>552d75c0-be97-4542-997e-b39369876bc1</t>
  </si>
  <si>
    <t>Angelica Mcpherson</t>
  </si>
  <si>
    <t>971bcb1e-b09c-45a9-a32a-a5a44f3114b7</t>
  </si>
  <si>
    <t>67a75631-70e6-4e2c-b20c-2cb6c163f84f</t>
  </si>
  <si>
    <t>Tammy Walker</t>
  </si>
  <si>
    <t>ccbbe953-1aee-4c3d-94a5-2667af0f1c5a</t>
  </si>
  <si>
    <t>Casey Rhodes</t>
  </si>
  <si>
    <t>8e086439-3f02-4d1e-b630-9dcd6d4b5586</t>
  </si>
  <si>
    <t>Joel Fisher</t>
  </si>
  <si>
    <t>5d9b4dfc-e7f4-46a2-ba84-0cd6cd155501</t>
  </si>
  <si>
    <t>Megan Freeman</t>
  </si>
  <si>
    <t>0e156e7a-5ac4-466e-8707-5ef2918f2cdf</t>
  </si>
  <si>
    <t>James Martinez</t>
  </si>
  <si>
    <t>Tonya Paul</t>
  </si>
  <si>
    <t>70c90ada-804e-4a40-9b82-de5e34c3c260</t>
  </si>
  <si>
    <t>Alexandria Benson</t>
  </si>
  <si>
    <t>e858c185-b893-416b-a111-070af62b16e4</t>
  </si>
  <si>
    <t>Laura Gregory</t>
  </si>
  <si>
    <t>03c00943-443a-46c1-8c09-f531b1c85a8a</t>
  </si>
  <si>
    <t>Michael Austin</t>
  </si>
  <si>
    <t>24f7fab1-9b12-429e-b0a0-1fdce331183e</t>
  </si>
  <si>
    <t>Gina Williams</t>
  </si>
  <si>
    <t>af051079-c2f6-4134-baf8-9ec221157c5b</t>
  </si>
  <si>
    <t>Chase Martin</t>
  </si>
  <si>
    <t>d27ab1c6-750e-4d72-9a6f-ffd202409d66</t>
  </si>
  <si>
    <t>Zachary Rowland</t>
  </si>
  <si>
    <t>1579b81b-a85e-4a8c-9e17-821a2a8fc329</t>
  </si>
  <si>
    <t>Yolanda Robinson</t>
  </si>
  <si>
    <t>77ed8492-7012-4fb2-958a-172969a9b751</t>
  </si>
  <si>
    <t>Carlos Murray</t>
  </si>
  <si>
    <t>4508f982-cfda-4662-b87d-65c99afb8284</t>
  </si>
  <si>
    <t>Peter Simpson</t>
  </si>
  <si>
    <t>cb0dd801-3e80-4fa2-94cf-a390e765feee</t>
  </si>
  <si>
    <t>Penny Castillo</t>
  </si>
  <si>
    <t>38846a24-8cea-459b-b97f-a0701cff3459</t>
  </si>
  <si>
    <t>Savannah Moon</t>
  </si>
  <si>
    <t>bb7ea021-36a4-411d-904c-7a563b7cc5b8</t>
  </si>
  <si>
    <t>Jeremy Reid</t>
  </si>
  <si>
    <t>45c0a68f-e464-43db-b5f7-b5595cee2d79</t>
  </si>
  <si>
    <t>16b74394-2aa1-46f7-917c-2618482a1492</t>
  </si>
  <si>
    <t>Brian Hopkins</t>
  </si>
  <si>
    <t>8b4971b1-7e0d-45ed-b59d-95340a6d7e9d</t>
  </si>
  <si>
    <t>Jeffrey Harris</t>
  </si>
  <si>
    <t>663c0ab8-37d1-4b31-a0fd-59372be11732</t>
  </si>
  <si>
    <t>Anthony Harris</t>
  </si>
  <si>
    <t>bed3fd79-b4ba-4679-9978-f3d9cf2f9493</t>
  </si>
  <si>
    <t>ed6d49ec-ea52-479d-99f7-f9ffcb0e5102</t>
  </si>
  <si>
    <t>094de58e-bd80-4fca-8116-0e24e5593222</t>
  </si>
  <si>
    <t>Cindy Martinez</t>
  </si>
  <si>
    <t>9fd35be6-75ed-472e-8028-366f63e0b1da</t>
  </si>
  <si>
    <t>Kimberly Ellis</t>
  </si>
  <si>
    <t>9c042f5f-64e7-4b32-9a08-a973eef6173b</t>
  </si>
  <si>
    <t>052afec1-3348-4493-9bce-17c0dc1d66ba</t>
  </si>
  <si>
    <t>Jackson Robinson</t>
  </si>
  <si>
    <t>30e2e38b-dd6c-407e-9427-44c32e54686d</t>
  </si>
  <si>
    <t>Evan Beasley</t>
  </si>
  <si>
    <t>7cda8a2f-1bc5-4fda-b8b5-4199b0c31aa7</t>
  </si>
  <si>
    <t>Sara Walker</t>
  </si>
  <si>
    <t>300e311a-8355-4629-b2d4-91e9c28ba884</t>
  </si>
  <si>
    <t>Dr. Joseph Reeves</t>
  </si>
  <si>
    <t>73362434-f3a2-4c9e-9a72-e0a7340a9dbb</t>
  </si>
  <si>
    <t>c68c5207-afb4-404f-bfb6-0ee2dfe49c2c</t>
  </si>
  <si>
    <t>Timothy Schmidt</t>
  </si>
  <si>
    <t>338c0832-2c56-4398-978e-9213f3f74f2a</t>
  </si>
  <si>
    <t>Kayla Patel</t>
  </si>
  <si>
    <t>7532408e-fbbf-417a-b105-2ce073e2d860</t>
  </si>
  <si>
    <t>Gail Ramirez</t>
  </si>
  <si>
    <t>a7840df4-64b8-4503-a50b-711ea601a463</t>
  </si>
  <si>
    <t>Michael Sutton</t>
  </si>
  <si>
    <t>22d6df0a-82d9-4c15-95f6-774ca45cd83d</t>
  </si>
  <si>
    <t>Jessica Harrington</t>
  </si>
  <si>
    <t>7132aabc-e2fa-460f-8ecc-7b732023bc6c</t>
  </si>
  <si>
    <t>Shawn Fernandez</t>
  </si>
  <si>
    <t>08d6c6a3-32f5-4d06-91dc-511e5c8f56eb</t>
  </si>
  <si>
    <t>Sierra Reed</t>
  </si>
  <si>
    <t>799e9f3d-c14d-4ace-a760-006fb9d147bf</t>
  </si>
  <si>
    <t>Teresa Zimmerman</t>
  </si>
  <si>
    <t>7d42fb16-52d8-4b98-965b-717b9db26bdb</t>
  </si>
  <si>
    <t>Courtney Dunlap</t>
  </si>
  <si>
    <t>07fc8ae7-13c0-4b49-a3c2-ffaa3ec5b893</t>
  </si>
  <si>
    <t>Peter Wyatt</t>
  </si>
  <si>
    <t>16771f3c-0e31-44e5-894f-60faea962456</t>
  </si>
  <si>
    <t>Stephanie Hawkins DVM</t>
  </si>
  <si>
    <t>7c8ab86f-9997-43b8-8263-7c49cfb48e3f</t>
  </si>
  <si>
    <t>90068f5d-7e66-4a28-aeac-0241fc23927c</t>
  </si>
  <si>
    <t>Keith Ellis</t>
  </si>
  <si>
    <t>3b162657-8d3a-46f8-adcd-9a0e5e809e5e</t>
  </si>
  <si>
    <t>Maurice Rodriguez</t>
  </si>
  <si>
    <t>edee6391-b03f-4780-a553-fc74caeda80c</t>
  </si>
  <si>
    <t>Lisa Harrison</t>
  </si>
  <si>
    <t>dca89394-55df-47c6-bb10-ee13a903d32b</t>
  </si>
  <si>
    <t>Candice Mccoy</t>
  </si>
  <si>
    <t>557202da-ff43-46a9-ae06-8188c8c76e2d</t>
  </si>
  <si>
    <t>Regina Smith</t>
  </si>
  <si>
    <t>b68b1202-dbd0-4360-a667-102eb6c67897</t>
  </si>
  <si>
    <t>Elizabeth Vega</t>
  </si>
  <si>
    <t>477fad4a-0aa3-4b77-9e9a-6995c5f47f9d</t>
  </si>
  <si>
    <t>Kathryn Hill</t>
  </si>
  <si>
    <t>939789e5-4b44-4df9-8900-dfb12d390446</t>
  </si>
  <si>
    <t>Russell Wilson</t>
  </si>
  <si>
    <t>3c9c3d61-de5b-498e-a03e-254ae902e873</t>
  </si>
  <si>
    <t>Kayla Adams</t>
  </si>
  <si>
    <t>cad7fbe6-5003-4d41-8257-d8cc6fcac825</t>
  </si>
  <si>
    <t>John Austin</t>
  </si>
  <si>
    <t>a9de7095-8cde-4bcc-bd1f-29f2aa85feea</t>
  </si>
  <si>
    <t>Robert Kim</t>
  </si>
  <si>
    <t>af43cf76-863f-4b7b-ba39-bb2421cc4150</t>
  </si>
  <si>
    <t>Angel Miller</t>
  </si>
  <si>
    <t>45a33d59-2f9d-488b-a5ef-f198a4be815f</t>
  </si>
  <si>
    <t>Nathan Mullen</t>
  </si>
  <si>
    <t>ef081fc6-9922-4e40-a50b-7b3e01c07447</t>
  </si>
  <si>
    <t>Michael Reed</t>
  </si>
  <si>
    <t>7e85eb4f-fbc3-4c03-9c44-76e1173635f3</t>
  </si>
  <si>
    <t>Gregory Booker</t>
  </si>
  <si>
    <t>5849abe2-d2f0-4b2b-b451-d2f4a4609bbd</t>
  </si>
  <si>
    <t>Tami Chambers</t>
  </si>
  <si>
    <t>f2777569-7a80-4018-8471-c66cbf03d29c</t>
  </si>
  <si>
    <t>William Barnes</t>
  </si>
  <si>
    <t>224d9756-8f85-4a75-8333-f59433fad1a3</t>
  </si>
  <si>
    <t>Ronald Moore</t>
  </si>
  <si>
    <t>79196675-b7b8-455e-9a10-f4e5c1757b4e</t>
  </si>
  <si>
    <t>fdec0fcf-6baa-4c1f-9ff6-908d660353e7</t>
  </si>
  <si>
    <t>Emily Small</t>
  </si>
  <si>
    <t>eb2766ab-4c0c-4d93-b5e2-e831edbb3442</t>
  </si>
  <si>
    <t>Philip Sawyer</t>
  </si>
  <si>
    <t>f1b7e208-4aca-4346-9879-e2c56d1fc330</t>
  </si>
  <si>
    <t>Danielle Santos</t>
  </si>
  <si>
    <t>6dbe3146-5446-4818-84e0-6c4d4ed66213</t>
  </si>
  <si>
    <t>Rachel Dominguez MD</t>
  </si>
  <si>
    <t>530c1dab-339c-45c4-bc1e-3946de3f151d</t>
  </si>
  <si>
    <t>Nathan Whitaker</t>
  </si>
  <si>
    <t>4c1b87da-ddba-4571-9a9a-772ebac2af81</t>
  </si>
  <si>
    <t>793b5838-a253-427f-96b9-76a061dc920b</t>
  </si>
  <si>
    <t>Mrs. Amanda Banks</t>
  </si>
  <si>
    <t>15dc0d8e-4d9b-4f2c-a40b-046b297f7da7</t>
  </si>
  <si>
    <t>Sherry Brown</t>
  </si>
  <si>
    <t>ffe438f4-1087-472e-909d-e12568fced39</t>
  </si>
  <si>
    <t>Alicia Robertson</t>
  </si>
  <si>
    <t>919a7065-299c-4b34-9a1f-2039ca3344f2</t>
  </si>
  <si>
    <t>ba6ce810-f78b-4230-8120-94a7edf917cb</t>
  </si>
  <si>
    <t>Daniel Rodriguez</t>
  </si>
  <si>
    <t>f615da73-053a-4e06-b216-c9ae99762427</t>
  </si>
  <si>
    <t>Nancy Nguyen</t>
  </si>
  <si>
    <t>579e3752-adc5-4a5f-95f2-1c1a291ae340</t>
  </si>
  <si>
    <t>Patricia Flores</t>
  </si>
  <si>
    <t>51dbe627-b36c-484b-9f5a-8a91c95c6594</t>
  </si>
  <si>
    <t>Tracy Wilson</t>
  </si>
  <si>
    <t>cf6fe862-c5cc-48a6-95a0-d3e69ac3836b</t>
  </si>
  <si>
    <t>Stephanie Hunt</t>
  </si>
  <si>
    <t>260a4d52-9fb8-4efe-ac46-19ebd6ce4d6e</t>
  </si>
  <si>
    <t>Linda Hanson</t>
  </si>
  <si>
    <t>ba796bcd-7301-4635-87e9-4fa7da2a5c25</t>
  </si>
  <si>
    <t>Penny Hamilton</t>
  </si>
  <si>
    <t>123d0d62-fb7a-4011-8d47-78a3468e65a5</t>
  </si>
  <si>
    <t>Craig Zimmerman</t>
  </si>
  <si>
    <t>06f37e78-21fa-4440-bbe2-124f2078c687</t>
  </si>
  <si>
    <t>Mary Johnson</t>
  </si>
  <si>
    <t>f2b3fff5-3119-40e3-90ea-f042febe79dd</t>
  </si>
  <si>
    <t>2e68eb02-c93b-49b4-89f5-4a603ccef6c7</t>
  </si>
  <si>
    <t>Michelle Barton</t>
  </si>
  <si>
    <t>15d414a3-e4ba-4a67-91f7-5a7eb22fee1c</t>
  </si>
  <si>
    <t>Gregory Ford</t>
  </si>
  <si>
    <t>ba8c7413-ec73-42a7-8ea6-4a98158b44fb</t>
  </si>
  <si>
    <t>Chad Gallagher</t>
  </si>
  <si>
    <t>04ff2fd3-655a-4f59-9e9e-c35ff0a85696</t>
  </si>
  <si>
    <t>Donna Harrison</t>
  </si>
  <si>
    <t>50f552d2-2eb7-4534-b961-4c2a219e3c1b</t>
  </si>
  <si>
    <t>Gary Mccormick MD</t>
  </si>
  <si>
    <t>2074b532-20ac-4552-92e6-cc76e2f430f7</t>
  </si>
  <si>
    <t>d579356b-c887-41f7-b57b-b2bc8823c421</t>
  </si>
  <si>
    <t>Emily Graham</t>
  </si>
  <si>
    <t>bb40f764-5d50-416c-a900-5c1d5e4e83e4</t>
  </si>
  <si>
    <t>Mrs. Sheena Walker</t>
  </si>
  <si>
    <t>a871bd71-8b4f-431a-b7da-f996b8bad697</t>
  </si>
  <si>
    <t>Trevor Diaz</t>
  </si>
  <si>
    <t>beb9d3d4-e95e-493d-937a-953a36494ec1</t>
  </si>
  <si>
    <t>Elizabeth Long MD</t>
  </si>
  <si>
    <t>bcc95fb8-0e78-4710-b9e4-1a437e7c336d</t>
  </si>
  <si>
    <t>Michelle Evans</t>
  </si>
  <si>
    <t>0b372f15-0e1c-4beb-bcf3-22adc6da9cda</t>
  </si>
  <si>
    <t>Sabrina Acosta</t>
  </si>
  <si>
    <t>0042b029-0f92-42f3-b82d-68c69b16522a</t>
  </si>
  <si>
    <t>Jimmy Miller</t>
  </si>
  <si>
    <t>d452f945-bdd7-4558-b0af-268a33953542</t>
  </si>
  <si>
    <t>Jeffrey Willis</t>
  </si>
  <si>
    <t>a01b53a3-a3e9-43b3-8ffe-dcb2dca7bb0d</t>
  </si>
  <si>
    <t>007a0a31-062f-4490-9c9c-84e2497dbd83</t>
  </si>
  <si>
    <t>Olivia Johnson</t>
  </si>
  <si>
    <t>7390c40a-a03b-4bcf-a28b-c6819bd7266a</t>
  </si>
  <si>
    <t>93339634-a3af-401d-b731-ac4071a6518d</t>
  </si>
  <si>
    <t>Sara Lang</t>
  </si>
  <si>
    <t>f264768f-6d13-4d42-957e-637f408aa286</t>
  </si>
  <si>
    <t>Jordan King</t>
  </si>
  <si>
    <t>26f8cf68-b520-4031-9bfc-307d8fbc0aa2</t>
  </si>
  <si>
    <t>Brian Brown</t>
  </si>
  <si>
    <t>b7868d91-8600-4b2e-99e7-78623365ed4a</t>
  </si>
  <si>
    <t>b0337707-d5a5-4cfb-9cd1-e1703f48d114</t>
  </si>
  <si>
    <t>Shannon Russell</t>
  </si>
  <si>
    <t>Melissa Reynolds</t>
  </si>
  <si>
    <t>bf8d8c26-03bc-434a-bec1-ae685fdcf42e</t>
  </si>
  <si>
    <t>David Riley</t>
  </si>
  <si>
    <t>c61d3ed2-9170-446f-bf0b-b25726aaf0cf</t>
  </si>
  <si>
    <t>cec1e46f-3fc4-4754-89cd-211ea95593d9</t>
  </si>
  <si>
    <t>Monica Bates</t>
  </si>
  <si>
    <t>9db9dd05-7174-49bd-a86e-39eb12a62bc0</t>
  </si>
  <si>
    <t>Tiffany Richmond</t>
  </si>
  <si>
    <t>6fc072ee-f697-49e1-b24b-b8b2a1ff1304</t>
  </si>
  <si>
    <t>Mark Gonzales</t>
  </si>
  <si>
    <t>6bd192cf-61d1-44cb-8025-3ab6a3df140a</t>
  </si>
  <si>
    <t>Jared Davenport</t>
  </si>
  <si>
    <t>d128e7c9-2291-4146-9c72-887316f762e2</t>
  </si>
  <si>
    <t>Denise Sellers</t>
  </si>
  <si>
    <t>41ad0cf2-b180-4e8b-8694-7fab7e428bc6</t>
  </si>
  <si>
    <t>Christopher Faulkner</t>
  </si>
  <si>
    <t>55d0c81c-90da-4bf7-b44b-420b0f1f4e22</t>
  </si>
  <si>
    <t>William Gutierrez</t>
  </si>
  <si>
    <t>57f484cc-14f2-4618-944c-f9d24e59fb53</t>
  </si>
  <si>
    <t>Charles Braun</t>
  </si>
  <si>
    <t>b536f433-a9b0-4168-b807-213b801070bd</t>
  </si>
  <si>
    <t>Virginia Singh</t>
  </si>
  <si>
    <t>bba762c0-eff9-493f-bcc8-4b7022e7da89</t>
  </si>
  <si>
    <t>Christopher Jimenez</t>
  </si>
  <si>
    <t>1fb33996-cb6a-4d7e-a197-971b9b638f46</t>
  </si>
  <si>
    <t>Justin Thomas</t>
  </si>
  <si>
    <t>4922a4d7-d15e-49a3-a466-78423e78edea</t>
  </si>
  <si>
    <t>Michael Simpson</t>
  </si>
  <si>
    <t>ef6e3bd6-6796-43ec-9f8b-d4e762a0eed2</t>
  </si>
  <si>
    <t>Jeffrey Thomas</t>
  </si>
  <si>
    <t>688c1557-b8f5-4e80-b782-23bbc59f0b4a</t>
  </si>
  <si>
    <t>Jennifer Gonzalez</t>
  </si>
  <si>
    <t>a42de73c-5175-4ad1-b339-c295858a1c8c</t>
  </si>
  <si>
    <t>Stephen Taylor</t>
  </si>
  <si>
    <t>965ee9a7-bcb7-4e29-ad08-46e773e7a5f1</t>
  </si>
  <si>
    <t>6b7d9125-5b1b-4e41-8628-dd28d19ac5b4</t>
  </si>
  <si>
    <t>William Estrada</t>
  </si>
  <si>
    <t>abbd3088-e0d1-432e-ae64-af9cf7e493bb</t>
  </si>
  <si>
    <t>Kevin Mora</t>
  </si>
  <si>
    <t>e37ce639-69bb-46cb-a3e7-9482933388c6</t>
  </si>
  <si>
    <t>Jacqueline Barr</t>
  </si>
  <si>
    <t>c1a9342c-dbc3-4075-939b-f65cd4e3c622</t>
  </si>
  <si>
    <t>Cathy Franco</t>
  </si>
  <si>
    <t>5b1137f4-94f7-4ed5-8ef6-336052013286</t>
  </si>
  <si>
    <t>Alex Guzman</t>
  </si>
  <si>
    <t>011ec2e6-b3de-47e1-9449-6ca9f4e4a27b</t>
  </si>
  <si>
    <t>Daniel Johnson</t>
  </si>
  <si>
    <t>e4f7fcac-3e2a-486f-91aa-30954f312320</t>
  </si>
  <si>
    <t>Jason Brown</t>
  </si>
  <si>
    <t>b8f52cc4-9487-4baa-a0fc-7365f25feb0c</t>
  </si>
  <si>
    <t>Nicholas Thomas</t>
  </si>
  <si>
    <t>60067c3b-fafc-489c-ad53-522eacb2c192</t>
  </si>
  <si>
    <t>dd7631b5-2414-4d32-8699-1bc2492238ce</t>
  </si>
  <si>
    <t>Jennifer Alexander</t>
  </si>
  <si>
    <t>a31a3962-3491-4227-912b-ae447d967e11</t>
  </si>
  <si>
    <t>Amy Mcdonald</t>
  </si>
  <si>
    <t>6b389a06-10ae-4572-8e96-9ae493e0f6a8</t>
  </si>
  <si>
    <t>65be29b9-cc95-4aab-b8be-c331db5fa0ba</t>
  </si>
  <si>
    <t>April Mathews</t>
  </si>
  <si>
    <t>0bf678dc-5563-4032-b094-fa41df9fe761</t>
  </si>
  <si>
    <t>Mary Cunningham</t>
  </si>
  <si>
    <t>992c0b94-d602-4ebb-b0d2-58d6b63e5c13</t>
  </si>
  <si>
    <t>fd0bfc5f-bc62-4f0e-a5c7-8d6f7bc7b2a6</t>
  </si>
  <si>
    <t>Dr. Jack Adkins</t>
  </si>
  <si>
    <t>799f99cf-6f2c-4933-981c-410c8319a050</t>
  </si>
  <si>
    <t>Joe Mccoy</t>
  </si>
  <si>
    <t>dbd1fa84-3a28-4c96-a952-665f504465fc</t>
  </si>
  <si>
    <t>David Andersen</t>
  </si>
  <si>
    <t>0ab89667-2beb-4ccf-b4aa-eef01577e871</t>
  </si>
  <si>
    <t>Nathan Jensen</t>
  </si>
  <si>
    <t>11f32d0c-1f52-42e2-a1b6-d453623a4f0a</t>
  </si>
  <si>
    <t>Elizabeth Mckinney</t>
  </si>
  <si>
    <t>6511cfb7-3825-484c-b024-67fd2fb450e9</t>
  </si>
  <si>
    <t>Jenny Pierce</t>
  </si>
  <si>
    <t>d02c749a-da11-44b3-b8ac-27b20a1704d8</t>
  </si>
  <si>
    <t>Emily Richardson</t>
  </si>
  <si>
    <t>7c4c544e-fb0e-43b7-844a-03506d353b14</t>
  </si>
  <si>
    <t>Christopher Reese</t>
  </si>
  <si>
    <t>386ea968-3a8e-4f8f-80b7-abdf24922502</t>
  </si>
  <si>
    <t>Jessica Horton</t>
  </si>
  <si>
    <t>dee85afb-25e3-41a7-ab30-1e98aed133d7</t>
  </si>
  <si>
    <t>Clinton Leon</t>
  </si>
  <si>
    <t>85ed9ffd-a0ec-4b4f-b683-8eff6f6abfd4</t>
  </si>
  <si>
    <t>John Frey</t>
  </si>
  <si>
    <t>878b2c1c-6c13-469d-afb4-d795ab3abe14</t>
  </si>
  <si>
    <t>Deborah Fitzpatrick</t>
  </si>
  <si>
    <t>97c9fba2-bbba-4b1c-a0ba-ff744508a6e0</t>
  </si>
  <si>
    <t>Ernest Reese</t>
  </si>
  <si>
    <t>02e976f6-b6db-4156-8eab-16f6587c9561</t>
  </si>
  <si>
    <t>Brandy Johnson</t>
  </si>
  <si>
    <t>ea34f11b-2f3a-40b4-bf29-9d1f39e20058</t>
  </si>
  <si>
    <t>Nancy Reyes</t>
  </si>
  <si>
    <t>51533e6e-2dad-4fd8-b8fb-dc1472b0254c</t>
  </si>
  <si>
    <t>2e81a1e5-278d-44cb-8cb6-2ab861426401</t>
  </si>
  <si>
    <t>Matthew Ross DDS</t>
  </si>
  <si>
    <t>Yvonne Harper</t>
  </si>
  <si>
    <t>2b84204a-249c-438d-a328-dc2b92ba948d</t>
  </si>
  <si>
    <t>Zachary Boone</t>
  </si>
  <si>
    <t>ac67727f-bc9b-44a4-9916-98c387622d85</t>
  </si>
  <si>
    <t>Edward Yu Jr.</t>
  </si>
  <si>
    <t>a9a94742-0f4e-42c7-8669-752671bd7df0</t>
  </si>
  <si>
    <t>Cameron Williams</t>
  </si>
  <si>
    <t>de2959e4-c89e-484f-8a38-7d0251659a5e</t>
  </si>
  <si>
    <t>Barbara Foster</t>
  </si>
  <si>
    <t>40fe538e-0688-4869-9ff3-cb23d24b9739</t>
  </si>
  <si>
    <t>Tracey Meyer</t>
  </si>
  <si>
    <t>64306e94-5bad-4f56-aa02-0f08b36fbb72</t>
  </si>
  <si>
    <t>Emily Rodriguez</t>
  </si>
  <si>
    <t>2a035af1-e8d9-4f4b-9005-dd754f9c0efa</t>
  </si>
  <si>
    <t>03ebe0e1-0cd1-4385-a5da-be7335c7dd76</t>
  </si>
  <si>
    <t>David Doyle</t>
  </si>
  <si>
    <t>2095b6d5-8d67-4505-ade2-8d2c715f92ac</t>
  </si>
  <si>
    <t>Karen Ortega</t>
  </si>
  <si>
    <t>49d544ac-2a47-4557-b408-8f80253a28b3</t>
  </si>
  <si>
    <t>Cassandra Jones</t>
  </si>
  <si>
    <t>ed20bfbc-b143-4efd-b311-bf8996949fe6</t>
  </si>
  <si>
    <t>Wesley Rocha</t>
  </si>
  <si>
    <t>f737e702-877c-491d-8df3-22f54c851776</t>
  </si>
  <si>
    <t>Steven Bennett</t>
  </si>
  <si>
    <t>6072fb06-05df-4aa9-a47d-f4b11a27459b</t>
  </si>
  <si>
    <t>Kaylee Meyer</t>
  </si>
  <si>
    <t>e0e01633-5030-4d24-9cf5-9f1b87b4118d</t>
  </si>
  <si>
    <t>James Johnson</t>
  </si>
  <si>
    <t>27114ff5-3ff6-42d9-9bd3-cd0dff1e8d65</t>
  </si>
  <si>
    <t>Bryan Howe</t>
  </si>
  <si>
    <t>d88e50bd-7056-451d-91aa-c461e68d4398</t>
  </si>
  <si>
    <t>Diana Schroeder</t>
  </si>
  <si>
    <t>0731440f-b038-48de-89f2-49d92174da44</t>
  </si>
  <si>
    <t>James Burnett</t>
  </si>
  <si>
    <t>adad3061-0eea-4ccf-99d2-03294fdc1753</t>
  </si>
  <si>
    <t>Donald Phillips DDS</t>
  </si>
  <si>
    <t>61d6bc4a-1758-4649-ac9c-b2bc0e7abcf7</t>
  </si>
  <si>
    <t>Martin Perez</t>
  </si>
  <si>
    <t>b1463c20-e081-452c-8f9d-0ceb67c7539d</t>
  </si>
  <si>
    <t>Erika Morris</t>
  </si>
  <si>
    <t>ebc57308-6c62-4792-9c69-d10155896cda</t>
  </si>
  <si>
    <t>Bethany Walker</t>
  </si>
  <si>
    <t>448a0023-4082-415c-ad4c-40a4ed3338a0</t>
  </si>
  <si>
    <t>46b9abec-8050-4e72-899b-55b01f733c4a</t>
  </si>
  <si>
    <t>Frank Gilmore</t>
  </si>
  <si>
    <t>31d0d4dc-9a4a-45ca-acff-5dd853431cc1</t>
  </si>
  <si>
    <t>Kevin Lawrence</t>
  </si>
  <si>
    <t>5c313e64-870a-4c20-83b3-4265e9ae3dc6</t>
  </si>
  <si>
    <t>Debbie Williams</t>
  </si>
  <si>
    <t>7d76ad0e-e151-4049-ae1c-b69c4431e2de</t>
  </si>
  <si>
    <t>Matthew Griffith</t>
  </si>
  <si>
    <t>562c5b0b-6d8a-4b8c-be87-d998b0f67703</t>
  </si>
  <si>
    <t>Brandon Carter</t>
  </si>
  <si>
    <t>1ad01030-dca6-4d29-8718-bca62b7a7854</t>
  </si>
  <si>
    <t>Alexis Ortiz</t>
  </si>
  <si>
    <t>b10747bb-5571-4b56-afca-6c5e63a09e0b</t>
  </si>
  <si>
    <t>William Grant</t>
  </si>
  <si>
    <t>def7e33d-7ebe-4586-8d70-3a66569a2057</t>
  </si>
  <si>
    <t>130824f4-08cf-4e5e-bdf1-85764234bbec</t>
  </si>
  <si>
    <t>3dde9cf0-976e-4a86-b7bd-64741bef11aa</t>
  </si>
  <si>
    <t>Phillip Munoz</t>
  </si>
  <si>
    <t>a14fc247-6857-4d99-bbab-f5dac6211d0f</t>
  </si>
  <si>
    <t>Christopher Grant</t>
  </si>
  <si>
    <t>3bbb1d0a-d0fe-4d9e-9b54-bda74ac6f7c5</t>
  </si>
  <si>
    <t>Brandon Vasquez</t>
  </si>
  <si>
    <t>93eb03c2-d99c-46a7-b994-a754a455f9c0</t>
  </si>
  <si>
    <t>Hannah Page</t>
  </si>
  <si>
    <t>01359965-b261-435d-996e-569b5a8134be</t>
  </si>
  <si>
    <t>Dr. Zachary Kelly</t>
  </si>
  <si>
    <t>599e6556-4d70-4197-a6c1-97bf5e1bdaa0</t>
  </si>
  <si>
    <t>Susan Young</t>
  </si>
  <si>
    <t>4b27017d-b89f-4da7-94ab-e2359fc9e7b4</t>
  </si>
  <si>
    <t>Joshua Moore</t>
  </si>
  <si>
    <t>c8464620-9b64-4ec9-b5a0-9b1a7f47289c</t>
  </si>
  <si>
    <t>Connie Farmer</t>
  </si>
  <si>
    <t>135d4ca5-4a8a-48b6-9fa3-3d87d234229b</t>
  </si>
  <si>
    <t>Emily Thomas</t>
  </si>
  <si>
    <t>f6a043ec-2d28-4c7a-99cb-966a5718d8c3</t>
  </si>
  <si>
    <t>John Lopez</t>
  </si>
  <si>
    <t>88d11581-3d58-4e14-be03-f36f1c171e71</t>
  </si>
  <si>
    <t>Edward Bell</t>
  </si>
  <si>
    <t>44453acd-6909-47be-87fe-987fcdd09d1b</t>
  </si>
  <si>
    <t>Connor Frost</t>
  </si>
  <si>
    <t>31b67180-4129-4193-bb5c-be5f782a898d</t>
  </si>
  <si>
    <t>April Floyd</t>
  </si>
  <si>
    <t>4e951652-3298-4279-a73c-e35753394ad8</t>
  </si>
  <si>
    <t>Gregory Evans</t>
  </si>
  <si>
    <t>1d083860-f422-4e1c-9025-599dda003101</t>
  </si>
  <si>
    <t>Brian Johnson</t>
  </si>
  <si>
    <t>0c04e3c3-d759-458e-98ee-7e1e527fb8f8</t>
  </si>
  <si>
    <t>Jermaine Simpson</t>
  </si>
  <si>
    <t>80f1886f-6bce-4012-b255-90af4cc456aa</t>
  </si>
  <si>
    <t>Elaine Campos</t>
  </si>
  <si>
    <t>4b25a1a4-f7f0-4019-bd6a-f6275362da81</t>
  </si>
  <si>
    <t>Michele Moore</t>
  </si>
  <si>
    <t>ab473885-56a0-42aa-8673-ecf613816df0</t>
  </si>
  <si>
    <t>Caitlin Johnson</t>
  </si>
  <si>
    <t>ed7d65bc-251a-4010-a519-55f843576291</t>
  </si>
  <si>
    <t>Mark Perry</t>
  </si>
  <si>
    <t>4b09b7ad-aab3-4c58-b122-55b7593ff9ee</t>
  </si>
  <si>
    <t>Jacob Cole</t>
  </si>
  <si>
    <t>048e12cd-883f-4f96-ad32-412a75bb1dc5</t>
  </si>
  <si>
    <t>Nathaniel Luna</t>
  </si>
  <si>
    <t>4a45f5d3-9dee-4994-8570-1eb0d22f4e35</t>
  </si>
  <si>
    <t>Erin Flores</t>
  </si>
  <si>
    <t>870d178f-5f26-497f-a681-763a2b33bd3c</t>
  </si>
  <si>
    <t>Rachel Houston</t>
  </si>
  <si>
    <t>af79ce97-25c9-43f0-a02c-14059fd173c4</t>
  </si>
  <si>
    <t>Eric Murphy</t>
  </si>
  <si>
    <t>bcd40267-27e9-486c-ba25-cbdbf2657a10</t>
  </si>
  <si>
    <t>Ashley Allen</t>
  </si>
  <si>
    <t>cdc728f7-40c3-40c3-876b-03c68d0d1b13</t>
  </si>
  <si>
    <t>Mary Evans</t>
  </si>
  <si>
    <t>b4eb593a-51ea-4e1e-9827-94c674063fb9</t>
  </si>
  <si>
    <t>Erica Baldwin</t>
  </si>
  <si>
    <t>35c3062c-e83d-4199-86d4-0051fb6f2e9f</t>
  </si>
  <si>
    <t>Joseph Alvarez</t>
  </si>
  <si>
    <t>03e2ddb4-a984-43be-80a1-904b5b8d3bd6</t>
  </si>
  <si>
    <t>Roger Smith</t>
  </si>
  <si>
    <t>7aaa47a4-3ffd-40fd-adfe-91e8a560a776</t>
  </si>
  <si>
    <t>Stacey Copeland</t>
  </si>
  <si>
    <t>b7ff24e2-991d-4f7d-ae58-c3e156279ead</t>
  </si>
  <si>
    <t>Kevin Fernandez</t>
  </si>
  <si>
    <t>d9057ab5-4bc1-4258-b423-702d5dba4223</t>
  </si>
  <si>
    <t>Kenneth Martin</t>
  </si>
  <si>
    <t>199e9343-b428-484b-afa9-1561631a7d32</t>
  </si>
  <si>
    <t>Michelle Diaz</t>
  </si>
  <si>
    <t>4f52e3d2-734b-41da-af6f-7ecf16bb811e</t>
  </si>
  <si>
    <t>Cassandra Tyler</t>
  </si>
  <si>
    <t>0c16e815-adad-4bc0-b1a7-ae55fdf7a61b</t>
  </si>
  <si>
    <t>Megan Clarke</t>
  </si>
  <si>
    <t>80f944e9-1665-4c39-9845-973100f105c2</t>
  </si>
  <si>
    <t>Teresa Rhodes</t>
  </si>
  <si>
    <t>77fa7234-cd24-407b-acd8-97a58ef3e41c</t>
  </si>
  <si>
    <t>Steven Contreras</t>
  </si>
  <si>
    <t>687d7241-237d-41e2-9c48-8d4a98074e22</t>
  </si>
  <si>
    <t>Valerie Mahoney</t>
  </si>
  <si>
    <t>db05439f-06a0-4118-81fb-3ce30cf06b1d</t>
  </si>
  <si>
    <t>Mark Morrison</t>
  </si>
  <si>
    <t>41158534-62d9-46bb-b37e-2a1747442cdc</t>
  </si>
  <si>
    <t>James Floyd</t>
  </si>
  <si>
    <t>57b86148-576d-4183-a673-d59a0894582f</t>
  </si>
  <si>
    <t>Rebecca Kent DVM</t>
  </si>
  <si>
    <t>7207833f-a1ab-4221-b315-b9356c9f0b14</t>
  </si>
  <si>
    <t>Katherine Reed</t>
  </si>
  <si>
    <t>60926fb9-1854-4bd3-9ce9-ab26480344ea</t>
  </si>
  <si>
    <t>Fernando Tucker</t>
  </si>
  <si>
    <t>b22e86ad-050e-4e4e-97e8-3c8817e86b7d</t>
  </si>
  <si>
    <t>Taylor Anderson</t>
  </si>
  <si>
    <t>32c8db62-0524-4d22-aaad-fbf95aa74496</t>
  </si>
  <si>
    <t>Laura Mccarthy</t>
  </si>
  <si>
    <t>f9016ec8-0184-44f0-bcc8-85f09aa00299</t>
  </si>
  <si>
    <t>Angela Brown</t>
  </si>
  <si>
    <t>e7ab2b52-56ab-4537-8c4b-bbc4564ae1eb</t>
  </si>
  <si>
    <t>Michael Hawkins</t>
  </si>
  <si>
    <t>4832f3c3-2787-4082-8e2d-702c3b4444fa</t>
  </si>
  <si>
    <t>Chad Cruz</t>
  </si>
  <si>
    <t>d33008e2-44a8-4feb-8c5a-ed3d159b04a6</t>
  </si>
  <si>
    <t>Susan Hill</t>
  </si>
  <si>
    <t>c013a0da-9293-4533-be54-8cd0af695563</t>
  </si>
  <si>
    <t>Alicia Long</t>
  </si>
  <si>
    <t>1475619a-b73b-4436-bb7b-dd5cda0ab002</t>
  </si>
  <si>
    <t>ff0599f8-ae4e-45b6-9292-9e1163d955ba</t>
  </si>
  <si>
    <t>Catherine Hudson</t>
  </si>
  <si>
    <t>bf6a4db2-d0e0-46f0-9add-d5cab67af4f9</t>
  </si>
  <si>
    <t>b9e3ff05-5690-4335-ac1b-39a11f6c0aff</t>
  </si>
  <si>
    <t>Julie Tucker</t>
  </si>
  <si>
    <t>f0478f2e-039f-453f-b659-97a2fea56e4b</t>
  </si>
  <si>
    <t>Laura Simmons</t>
  </si>
  <si>
    <t>8ba53286-2a5b-419f-a7b3-ef4682ad0194</t>
  </si>
  <si>
    <t>Johnathan West</t>
  </si>
  <si>
    <t>2e1933a4-f542-4129-a52c-80533bce3798</t>
  </si>
  <si>
    <t>abe0c191-7691-45ae-911f-8137e303a657</t>
  </si>
  <si>
    <t>Sheila Cabrera</t>
  </si>
  <si>
    <t>9687828f-831a-4e78-bfff-8f7c98a4ef63</t>
  </si>
  <si>
    <t>Ariel Brown</t>
  </si>
  <si>
    <t>70dd9b7c-43d3-435f-98af-fcbece8e51b5</t>
  </si>
  <si>
    <t>Patrick Harrell</t>
  </si>
  <si>
    <t>ad7b3311-683c-41d1-b5e9-7f5294acea92</t>
  </si>
  <si>
    <t>Jessica Newman</t>
  </si>
  <si>
    <t>581e29f1-ec2b-4fcf-bf80-f157c5e58e84</t>
  </si>
  <si>
    <t>Nancy Santiago</t>
  </si>
  <si>
    <t>6c8923d9-4823-4979-a2c2-d0f78a823e6b</t>
  </si>
  <si>
    <t>Matthew Olson</t>
  </si>
  <si>
    <t>9f4e1272-7e63-4945-bfce-6f9cea7f5665</t>
  </si>
  <si>
    <t>Christopher Crosby</t>
  </si>
  <si>
    <t>8c2eee54-ccc0-4f1e-8b39-b0d8c5848928</t>
  </si>
  <si>
    <t>Alan Hicks</t>
  </si>
  <si>
    <t>0a7001b3-29b8-430b-9eef-d99401a1c029</t>
  </si>
  <si>
    <t>Sara Blevins</t>
  </si>
  <si>
    <t>32eed573-0df8-4510-b231-25634cc80c72</t>
  </si>
  <si>
    <t>Grant Patel</t>
  </si>
  <si>
    <t>09b3c52d-aa34-48cf-ae65-9d6190b1a50e</t>
  </si>
  <si>
    <t>Veronica Ross</t>
  </si>
  <si>
    <t>c14131b4-043d-4915-bdac-97127ffb50a7</t>
  </si>
  <si>
    <t>Chelsea Schultz</t>
  </si>
  <si>
    <t>36bac42f-666d-4632-9e5a-f601c7958a28</t>
  </si>
  <si>
    <t>Anthony Wong</t>
  </si>
  <si>
    <t>50bd30f4-873d-47e6-bfcf-3d57b660467c</t>
  </si>
  <si>
    <t>Kathleen Hansen</t>
  </si>
  <si>
    <t>6b125f37-de9e-43cc-a28d-ce95c9fff0c1</t>
  </si>
  <si>
    <t>Jason Tucker</t>
  </si>
  <si>
    <t>72e4854c-e5f6-4755-b344-f17da3aceefd</t>
  </si>
  <si>
    <t>Kristin Jenkins</t>
  </si>
  <si>
    <t>a3a15f5e-8788-4314-b447-7a8110076587</t>
  </si>
  <si>
    <t>Brian Taylor</t>
  </si>
  <si>
    <t>58199128-2664-4590-a5e6-4cf6f3842e9c</t>
  </si>
  <si>
    <t>Anthony Vaughn</t>
  </si>
  <si>
    <t>db725983-6bab-44e3-b352-b732a3dd81fe</t>
  </si>
  <si>
    <t>Debra Garcia</t>
  </si>
  <si>
    <t>cd917dee-1830-4017-8d85-9c0850b91bb0</t>
  </si>
  <si>
    <t>Patricia Holmes</t>
  </si>
  <si>
    <t>7b7b2a10-57fa-43b3-b314-b1085662152d</t>
  </si>
  <si>
    <t>Craig Davenport</t>
  </si>
  <si>
    <t>f667afc6-dc0c-4cdb-bdb1-2245a96b3816</t>
  </si>
  <si>
    <t>Bonnie Salinas</t>
  </si>
  <si>
    <t>6f3ed7a4-e7bd-45a7-87f3-370f8479fe2e</t>
  </si>
  <si>
    <t>Tanya Gonzales</t>
  </si>
  <si>
    <t>18a61482-f5bb-4f79-a049-7031d0a32ab4</t>
  </si>
  <si>
    <t>Kimberly Butler</t>
  </si>
  <si>
    <t>4439d694-0b1d-4ff5-b534-b21ecb57264c</t>
  </si>
  <si>
    <t>Tyrone Little</t>
  </si>
  <si>
    <t>bc531b4c-6825-4ad1-8b9d-d5586c1bcfe9</t>
  </si>
  <si>
    <t>f7d52091-ee38-44a4-a559-9b0b6b8e3d53</t>
  </si>
  <si>
    <t>Curtis Brown</t>
  </si>
  <si>
    <t>b891c40c-c9b3-4174-ace7-2e8f220a6f09</t>
  </si>
  <si>
    <t>Mr. Jeffrey Watson DDS</t>
  </si>
  <si>
    <t>b1b11e3b-0922-4db2-8944-86c82c45c6f0</t>
  </si>
  <si>
    <t>Shannon Hammond</t>
  </si>
  <si>
    <t>7f9e2d17-0aa3-453a-a192-7fedb6afb1b1</t>
  </si>
  <si>
    <t>Caitlyn Williamson</t>
  </si>
  <si>
    <t>0e4ed231-382b-43b8-b798-e00a39d02eda</t>
  </si>
  <si>
    <t>Tyler Richardson</t>
  </si>
  <si>
    <t>a285cb66-b940-4487-84f8-8428bebe02c9</t>
  </si>
  <si>
    <t>Katherine Ward</t>
  </si>
  <si>
    <t>bba62b0b-0b23-4815-ae5d-8d90449dafde</t>
  </si>
  <si>
    <t>Shannon Caldwell</t>
  </si>
  <si>
    <t>706fc0c5-818f-416b-9057-3d3c1a8f3644</t>
  </si>
  <si>
    <t>e56bb95b-a08e-40c0-9e94-fecf181bc1f7</t>
  </si>
  <si>
    <t>Jasmine Martin</t>
  </si>
  <si>
    <t>Austin Lang</t>
  </si>
  <si>
    <t>e3eb5315-6c77-4024-9f3a-c5f1e2d3d765</t>
  </si>
  <si>
    <t>31ea0c1f-3917-45a1-b49c-8e41a4d2b4d8</t>
  </si>
  <si>
    <t>Tina Turner</t>
  </si>
  <si>
    <t>a205870f-b190-4a99-8d4f-94a8fb6d12d2</t>
  </si>
  <si>
    <t>Erin Tate</t>
  </si>
  <si>
    <t>8884670a-8091-49cd-b38f-72538e37fd22</t>
  </si>
  <si>
    <t>Amanda Rodgers</t>
  </si>
  <si>
    <t>a0a94c26-92a7-491f-be65-2bcab4213113</t>
  </si>
  <si>
    <t>Karen Anderson</t>
  </si>
  <si>
    <t>396722f7-8d7f-4f20-9e2f-9772e22d9ac4</t>
  </si>
  <si>
    <t>Jamie Wade</t>
  </si>
  <si>
    <t>49762405-ca53-4d7c-bb4a-89d8abc1cfc1</t>
  </si>
  <si>
    <t>Andrew Williams</t>
  </si>
  <si>
    <t>23c56e0d-9af9-4205-bb18-a21a2b9ff3a8</t>
  </si>
  <si>
    <t>95fe6cf4-56cb-4916-a2cc-964a327d84b6</t>
  </si>
  <si>
    <t>Dylan Dawson</t>
  </si>
  <si>
    <t>2d11575c-a0aa-4c39-ae86-68718021bb04</t>
  </si>
  <si>
    <t>0c52bb49-f7b0-4a79-94cf-640b8fb28fda</t>
  </si>
  <si>
    <t>Maxwell Jimenez</t>
  </si>
  <si>
    <t>45020c0a-d787-4c8c-bcbe-b30bff129225</t>
  </si>
  <si>
    <t>Stephanie Butler</t>
  </si>
  <si>
    <t>a04cde2d-64d6-4502-ab66-7b6427219dd1</t>
  </si>
  <si>
    <t>0f89b3c0-437d-4667-8f54-531fd8dd8f83</t>
  </si>
  <si>
    <t>Amanda Mcbride</t>
  </si>
  <si>
    <t>cc974eeb-e1ca-4d72-9140-4d6a45eac03e</t>
  </si>
  <si>
    <t>Mike Garner</t>
  </si>
  <si>
    <t>d0fe59a7-49cd-4ad7-b95b-98469a430a29</t>
  </si>
  <si>
    <t>Donna Thomas</t>
  </si>
  <si>
    <t>be649d2b-dbbc-4ebf-92c1-1a76b0212cf9</t>
  </si>
  <si>
    <t>1586cb08-e1b7-4334-89c0-cabb6915f8c6</t>
  </si>
  <si>
    <t>Ronald Wilson</t>
  </si>
  <si>
    <t>19f39e88-4d30-48cb-806c-7791c3e23c1a</t>
  </si>
  <si>
    <t>Anthony Bennett</t>
  </si>
  <si>
    <t>cecf69ff-3779-4a08-95f7-795f3d869931</t>
  </si>
  <si>
    <t>Troy Barber</t>
  </si>
  <si>
    <t>2d1ae4f4-0333-4ce6-beb8-fa4510c320ed</t>
  </si>
  <si>
    <t>Cynthia Hall</t>
  </si>
  <si>
    <t>fbb13d7c-c256-4e5b-8736-c734d96d4fc3</t>
  </si>
  <si>
    <t>Darren Kelly</t>
  </si>
  <si>
    <t>fa233d26-bd4c-4704-ace4-8411ad721aa6</t>
  </si>
  <si>
    <t>Corey Johns</t>
  </si>
  <si>
    <t>066748ee-863c-456d-9be5-24fd4532c4f3</t>
  </si>
  <si>
    <t>Laura Mccarty</t>
  </si>
  <si>
    <t>f53b2917-5941-4595-a3c0-82dd11c21f7e</t>
  </si>
  <si>
    <t>Antonio Thomas</t>
  </si>
  <si>
    <t>acc1d1e3-2124-4cc0-8c0b-7802c5fb68bc</t>
  </si>
  <si>
    <t>Vincent Hanson</t>
  </si>
  <si>
    <t>86b38420-6853-49c7-8b8d-1aa22363f7b2</t>
  </si>
  <si>
    <t>8ef794e4-e1b4-42a3-960b-b8667516aa84</t>
  </si>
  <si>
    <t>Kristi Brown</t>
  </si>
  <si>
    <t>c9cb96c3-db73-4bc8-9334-d49746a07f94</t>
  </si>
  <si>
    <t>8370e0bd-fe17-4537-a60a-467eddfde58c</t>
  </si>
  <si>
    <t>James Garcia</t>
  </si>
  <si>
    <t>2d8b2fd8-609d-458d-97bb-005df0529138</t>
  </si>
  <si>
    <t>David Johnson</t>
  </si>
  <si>
    <t>984a8f6c-3984-41fc-a720-9e5f57e9e932</t>
  </si>
  <si>
    <t>Alisha Webb</t>
  </si>
  <si>
    <t>c1816378-bba1-4a3f-ab82-ffbb63f4de47</t>
  </si>
  <si>
    <t>Brian Myers</t>
  </si>
  <si>
    <t>05cb8935-0c12-4a43-beaa-baab67a9e990</t>
  </si>
  <si>
    <t>Jeffrey Myers</t>
  </si>
  <si>
    <t>0c1a24be-776a-4fa5-b71f-9213b36d838a</t>
  </si>
  <si>
    <t>Richard Stokes</t>
  </si>
  <si>
    <t>cc57a776-39e1-4272-8cac-446e44e1c833</t>
  </si>
  <si>
    <t>Jasmine Miller</t>
  </si>
  <si>
    <t>637db507-4eb1-4cda-b6f8-f50256ab6c11</t>
  </si>
  <si>
    <t>4905ba04-83fe-483b-b29f-9d71bbe697a6</t>
  </si>
  <si>
    <t>Samantha Odom</t>
  </si>
  <si>
    <t>c0e5f9f9-abb8-4995-bd5b-ccf1de136ad6</t>
  </si>
  <si>
    <t>Jesse Keith</t>
  </si>
  <si>
    <t>82e5c40e-9e4d-43c5-8ecd-f4dd1725d325</t>
  </si>
  <si>
    <t>Austin Glover</t>
  </si>
  <si>
    <t>9d81451f-dd33-4276-aacc-9f902b913d8a</t>
  </si>
  <si>
    <t>Kaitlin Dominguez</t>
  </si>
  <si>
    <t>d3a4c3ac-75a4-4049-a689-264784dab136</t>
  </si>
  <si>
    <t>Brett Cannon</t>
  </si>
  <si>
    <t>02abdfaa-d73d-47d4-9d9b-1998c85b5521</t>
  </si>
  <si>
    <t>Tina Callahan</t>
  </si>
  <si>
    <t>0e63b99c-3983-4087-9f18-02531deac41a</t>
  </si>
  <si>
    <t>Maurice King</t>
  </si>
  <si>
    <t>655f9c13-e1bd-40d5-82d3-35311136d5d2</t>
  </si>
  <si>
    <t>7c858682-5a0c-429f-8094-11937a9e3c78</t>
  </si>
  <si>
    <t>Amanda Hahn</t>
  </si>
  <si>
    <t>c9513eb6-93b3-4295-848a-8adbf4d7a618</t>
  </si>
  <si>
    <t>Michelle Vargas</t>
  </si>
  <si>
    <t>6d1a8e70-3ade-4b9f-aa4d-520a742dc0b8</t>
  </si>
  <si>
    <t>Kimberly Peterson</t>
  </si>
  <si>
    <t>903555da-5487-40d6-81dd-b2291d70d7ae</t>
  </si>
  <si>
    <t>Julie Warner</t>
  </si>
  <si>
    <t>b44d61d5-7686-4b8e-bbc6-43c4d7168293</t>
  </si>
  <si>
    <t>Felicia Smith</t>
  </si>
  <si>
    <t>ca673f88-f74a-479e-9ec7-e3af2cc28374</t>
  </si>
  <si>
    <t>Ann Jensen</t>
  </si>
  <si>
    <t>e66f39ff-7604-41aa-a7df-51fbf541a087</t>
  </si>
  <si>
    <t>Brian Scott</t>
  </si>
  <si>
    <t>c435faf5-fa2c-45a4-a80b-7666fa4788a5</t>
  </si>
  <si>
    <t>Jessica Clark</t>
  </si>
  <si>
    <t>daf94ccf-09db-4689-9d25-fd719d4cf6ae</t>
  </si>
  <si>
    <t>e0d0a7e5-86ea-4499-b7d0-b28dd8368e20</t>
  </si>
  <si>
    <t>Jason Nelson</t>
  </si>
  <si>
    <t>9977a993-4e24-4e61-a296-3c412ee4d89e</t>
  </si>
  <si>
    <t>Wendy Arias</t>
  </si>
  <si>
    <t>e887be08-8adf-4e18-b5f4-4afac242c8ba</t>
  </si>
  <si>
    <t>Sara Robertson</t>
  </si>
  <si>
    <t>d4fd4287-fabb-4489-af59-287ba2ad6834</t>
  </si>
  <si>
    <t>51d68c62-1f68-4129-9352-15ac8903d76d</t>
  </si>
  <si>
    <t>73012d2b-7077-4376-b85c-42aa07792f73</t>
  </si>
  <si>
    <t>Antonio Romero</t>
  </si>
  <si>
    <t>144e58b4-e368-414d-a9f4-2df4bcfffee9</t>
  </si>
  <si>
    <t>Clarence Holloway</t>
  </si>
  <si>
    <t>ab258d32-bcd6-4ed1-8be0-1120bc18a2bb</t>
  </si>
  <si>
    <t>Kathryn Sherman</t>
  </si>
  <si>
    <t>d5d636c9-116e-4209-8cf9-b61021bedbb4</t>
  </si>
  <si>
    <t>47d5b1bf-3a36-4dca-8e1c-abacc0dc8dd2</t>
  </si>
  <si>
    <t>Amanda Castro</t>
  </si>
  <si>
    <t>a62c2608-9918-4518-99aa-37e79238b2af</t>
  </si>
  <si>
    <t>2fd3dd98-b63e-404a-84a1-1399519957d6</t>
  </si>
  <si>
    <t>Ashley Burton</t>
  </si>
  <si>
    <t>0018890d-678e-412f-baef-5dc2494b40e4</t>
  </si>
  <si>
    <t>2a1b7479-6dbb-47b7-92d7-6951df91e0c6</t>
  </si>
  <si>
    <t>Samantha Herman</t>
  </si>
  <si>
    <t>748aaa1d-8be3-429e-af5a-b7e915da0b72</t>
  </si>
  <si>
    <t>Dustin Day</t>
  </si>
  <si>
    <t>dd45e1d7-8c79-4b85-8538-e2b5485ec62a</t>
  </si>
  <si>
    <t>Michael Scott</t>
  </si>
  <si>
    <t>4458395c-9e43-4135-8762-1340569e5dd8</t>
  </si>
  <si>
    <t>Paul Anderson</t>
  </si>
  <si>
    <t>7e25a4c6-0024-4e42-9db6-62a1101680eb</t>
  </si>
  <si>
    <t>Kayla Williams</t>
  </si>
  <si>
    <t>a5c1c1f0-c1ee-476e-8537-22e34f3bd481</t>
  </si>
  <si>
    <t>Beverly Montgomery</t>
  </si>
  <si>
    <t>83b653cd-5279-4808-ba07-7974f2769412</t>
  </si>
  <si>
    <t>Sarah Johnston</t>
  </si>
  <si>
    <t>20a6ddf9-c3dc-4738-a4b4-cd4c74fc13f9</t>
  </si>
  <si>
    <t>Ashley Robinson</t>
  </si>
  <si>
    <t>97983b81-9196-4c71-afed-a8a7dfc2a818</t>
  </si>
  <si>
    <t>David Hernandez</t>
  </si>
  <si>
    <t>b3ece627-90cf-4e29-9514-700aa8db07c6</t>
  </si>
  <si>
    <t>Alexis Houston</t>
  </si>
  <si>
    <t>f4fa8ae1-1228-42ba-bb33-1d32af7217b8</t>
  </si>
  <si>
    <t>Jillian Smith</t>
  </si>
  <si>
    <t>497be220-0117-4654-a997-cd80ca697105</t>
  </si>
  <si>
    <t>Marcus Clark</t>
  </si>
  <si>
    <t>096f643e-70de-4c23-8d2c-64a8d026a038</t>
  </si>
  <si>
    <t>Philip Mcclain</t>
  </si>
  <si>
    <t>7b692dc1-59ff-4597-8c8c-a484572b0438</t>
  </si>
  <si>
    <t>Joshua Williams</t>
  </si>
  <si>
    <t>8c5e54e8-d2ab-4047-846f-f6a1a2f2efca</t>
  </si>
  <si>
    <t>Theresa Smith</t>
  </si>
  <si>
    <t>d1ee1365-0492-4196-a15d-b4419658cc2d</t>
  </si>
  <si>
    <t>Heather Parsons</t>
  </si>
  <si>
    <t>5b320a41-7032-4d3d-b8b8-625786173fde</t>
  </si>
  <si>
    <t>Kimberly Hall</t>
  </si>
  <si>
    <t>2a96ab07-0e4c-4d04-a43f-8ec0061a0291</t>
  </si>
  <si>
    <t>Shawn Cain</t>
  </si>
  <si>
    <t>27c7d290-b7e4-4f7c-8d26-897327c8a4c0</t>
  </si>
  <si>
    <t>Kelly Davies</t>
  </si>
  <si>
    <t>adf68ad4-c1af-46f8-8d0c-e3a2bdddaced</t>
  </si>
  <si>
    <t>Jacqueline Hodges DVM</t>
  </si>
  <si>
    <t>3bdc2058-22cd-48c7-adbe-1502a987d4b1</t>
  </si>
  <si>
    <t>Robin Owen</t>
  </si>
  <si>
    <t>3d08b353-69f3-462d-9acf-fe5693502128</t>
  </si>
  <si>
    <t>Holly Day</t>
  </si>
  <si>
    <t>30b458a6-61a5-4080-9263-6594def1cb4f</t>
  </si>
  <si>
    <t>Douglas Rogers</t>
  </si>
  <si>
    <t>043a9692-6758-41c8-a458-270fc5a88b06</t>
  </si>
  <si>
    <t>Walter Ellis</t>
  </si>
  <si>
    <t>658c3903-fb4e-42fe-8045-6b1aba94096b</t>
  </si>
  <si>
    <t>Suzanne Foster</t>
  </si>
  <si>
    <t>922d137b-3782-44bf-83d6-82d7942c4105</t>
  </si>
  <si>
    <t>Brooke Miller</t>
  </si>
  <si>
    <t>33accb0a-29a0-4957-b516-1dd5370563c5</t>
  </si>
  <si>
    <t>April Ward</t>
  </si>
  <si>
    <t>7073f1e1-2b8b-40b0-b71b-4114c47aa875</t>
  </si>
  <si>
    <t>Lee Taylor</t>
  </si>
  <si>
    <t>2989a83f-9122-4c35-8352-da068c70feb1</t>
  </si>
  <si>
    <t>Michele Harvey</t>
  </si>
  <si>
    <t>8aae3712-9bab-4054-9bad-eb44f2b25591</t>
  </si>
  <si>
    <t>Brittany Aguilar</t>
  </si>
  <si>
    <t>312b179a-6f7c-4b2a-8434-942d442af797</t>
  </si>
  <si>
    <t>5a92ed42-e424-4c60-a06a-6023f3a34984</t>
  </si>
  <si>
    <t>Alexa Bell</t>
  </si>
  <si>
    <t>ea0f30fa-b3c2-425f-9b3b-384207994e34</t>
  </si>
  <si>
    <t>Ashley Martin</t>
  </si>
  <si>
    <t>771866d6-d3bc-41c4-9250-8b62f74aab49</t>
  </si>
  <si>
    <t>9719ffd5-107e-42ea-aa4d-292651dc2296</t>
  </si>
  <si>
    <t>Nichole Douglas</t>
  </si>
  <si>
    <t>f9dbd4cb-27a7-46d0-9729-72b3fe5ee9a2</t>
  </si>
  <si>
    <t>Emily Mccarthy</t>
  </si>
  <si>
    <t>e753a2db-c38d-4e5e-8f9c-287bd48bdd6a</t>
  </si>
  <si>
    <t>Michael Watson</t>
  </si>
  <si>
    <t>cdffd50e-b4ee-4683-a838-dd0c741e9690</t>
  </si>
  <si>
    <t>Patricia Gillespie</t>
  </si>
  <si>
    <t>d217d245-fb5e-46da-afab-b0dbd167de3e</t>
  </si>
  <si>
    <t>Ruth Singleton</t>
  </si>
  <si>
    <t>93194793-d72d-46e5-bf4e-070955e4c465</t>
  </si>
  <si>
    <t>Trevor Fleming</t>
  </si>
  <si>
    <t>1bc8dd59-0b50-42c8-a48c-85675766696f</t>
  </si>
  <si>
    <t>Jake Rocha</t>
  </si>
  <si>
    <t>da385826-3e99-4fd7-82d4-9190f2b24002</t>
  </si>
  <si>
    <t>Lonnie Weaver</t>
  </si>
  <si>
    <t>97aed1bf-85fd-4ba0-992d-1915c86c8e6c</t>
  </si>
  <si>
    <t>Debra Bradley</t>
  </si>
  <si>
    <t>d7b43edc-c1bd-48c0-8a32-441a4f7d5b7b</t>
  </si>
  <si>
    <t>Susan Sullivan</t>
  </si>
  <si>
    <t>6bee7fd5-679b-4e91-b146-1c795dcb98e9</t>
  </si>
  <si>
    <t>Devin Pierce</t>
  </si>
  <si>
    <t>1db508e1-34a3-442c-a327-4ddde9e3bfdd</t>
  </si>
  <si>
    <t>Ian Anderson</t>
  </si>
  <si>
    <t>ececbb9e-65ae-4757-b7fc-8a4bbbadc43f</t>
  </si>
  <si>
    <t>Joel Hernandez</t>
  </si>
  <si>
    <t>32b6b612-3047-47d4-8fe3-18bb4e12b4d7</t>
  </si>
  <si>
    <t>Kevin Collins</t>
  </si>
  <si>
    <t>6fd43060-6282-4549-a00c-61f85bb69706</t>
  </si>
  <si>
    <t>Lucas Watkins</t>
  </si>
  <si>
    <t>6d63e298-75df-48c3-a1a3-dca6dc5f83b0</t>
  </si>
  <si>
    <t>Amy Gomez</t>
  </si>
  <si>
    <t>68b226ad-e752-40cd-a850-6b0ee17a294b</t>
  </si>
  <si>
    <t>Wayne Lewis</t>
  </si>
  <si>
    <t>fb67f2c0-cdf4-455e-ba46-7840eccfe52e</t>
  </si>
  <si>
    <t>Carlos Williams</t>
  </si>
  <si>
    <t>4b6b4e53-d89b-4d27-90fb-93a063da2360</t>
  </si>
  <si>
    <t>68aab880-627f-42c2-a764-2841ceb4864e</t>
  </si>
  <si>
    <t>Jessica Roth</t>
  </si>
  <si>
    <t>024ebdf6-6432-45ea-bfb6-38ef4ff52733</t>
  </si>
  <si>
    <t>Vincent Foster</t>
  </si>
  <si>
    <t>4cb6c325-9b22-480a-b757-707f89d25c98</t>
  </si>
  <si>
    <t>Bruce Nichols</t>
  </si>
  <si>
    <t>faad2265-9ce0-4c48-9f22-bc2676e7f112</t>
  </si>
  <si>
    <t>Martha Hughes</t>
  </si>
  <si>
    <t>499c43d7-f6a6-46a2-a014-bd24f6c2f8fe</t>
  </si>
  <si>
    <t>Melissa Martinez</t>
  </si>
  <si>
    <t>2daeb332-2e1a-4b60-87c8-faf3747488d5</t>
  </si>
  <si>
    <t>Tricia Yang DVM</t>
  </si>
  <si>
    <t>b4f1606a-66bd-4c46-b652-329868c92d42</t>
  </si>
  <si>
    <t>David Jensen</t>
  </si>
  <si>
    <t>8b78f990-7631-4d91-b9bc-9d389f613ede</t>
  </si>
  <si>
    <t>Tammy Williams</t>
  </si>
  <si>
    <t>650b561c-e047-4af3-a306-9174485a4fa4</t>
  </si>
  <si>
    <t>Alyssa Stewart</t>
  </si>
  <si>
    <t>db9a98cc-272f-47e2-8f84-ed55fe11c356</t>
  </si>
  <si>
    <t>Ruth Parks</t>
  </si>
  <si>
    <t>0803af44-092f-4899-a3b6-01bf83ef1f72</t>
  </si>
  <si>
    <t>Seth Jones</t>
  </si>
  <si>
    <t>3194ca62-045f-410a-9db8-4f896271be6f</t>
  </si>
  <si>
    <t>Edward Mckinney</t>
  </si>
  <si>
    <t>3a57bade-55c8-4adc-8582-2ee02082433e</t>
  </si>
  <si>
    <t>Kevin Perry</t>
  </si>
  <si>
    <t>9940d6eb-4fd6-4f84-a7f6-45fac54ae44f</t>
  </si>
  <si>
    <t>Joseph Thornton</t>
  </si>
  <si>
    <t>4aca37a6-6d87-4287-9310-ad485b08c3a7</t>
  </si>
  <si>
    <t>Danielle Heath</t>
  </si>
  <si>
    <t>0f5b93ed-5a06-4745-ba7e-5f9a3fa90a90</t>
  </si>
  <si>
    <t>Rebekah Herrera</t>
  </si>
  <si>
    <t>da63c65d-0c4d-4664-95d0-94d2cca3b303</t>
  </si>
  <si>
    <t>James Gomez</t>
  </si>
  <si>
    <t>f6b19b57-360c-448f-a968-3abfb611046d</t>
  </si>
  <si>
    <t>8e732868-79b7-4eb4-b1d4-5fdcce821520</t>
  </si>
  <si>
    <t>Gregory Davis</t>
  </si>
  <si>
    <t>d714f3cd-734c-4c08-a779-93e828ad29c9</t>
  </si>
  <si>
    <t>Dylan Davis</t>
  </si>
  <si>
    <t>b5b96316-2776-4eb7-8676-baca60aebebd</t>
  </si>
  <si>
    <t>80c22e9a-cd58-4e1b-997c-592454fd4c24</t>
  </si>
  <si>
    <t>Nicholas Fields</t>
  </si>
  <si>
    <t>41333998-c9b2-47f8-a19f-798f1cacd7e1</t>
  </si>
  <si>
    <t>Patrick Hernandez</t>
  </si>
  <si>
    <t>b21f8912-3545-4d6d-9b20-29d9cef59ac4</t>
  </si>
  <si>
    <t>Rodney Blair</t>
  </si>
  <si>
    <t>6e84edea-0613-4d2f-b79a-b2c2f55a1052</t>
  </si>
  <si>
    <t>Mark Osborne</t>
  </si>
  <si>
    <t>ea1d6ce5-cc3a-447a-ab52-5fa0515c62ad</t>
  </si>
  <si>
    <t>Bryan Mcknight</t>
  </si>
  <si>
    <t>7f55d6bc-f75d-4eee-905c-86a271f2a91e</t>
  </si>
  <si>
    <t>Angela Hart</t>
  </si>
  <si>
    <t>12a49dd7-f8df-41f6-b61d-d815b5def435</t>
  </si>
  <si>
    <t>Harold Dixon</t>
  </si>
  <si>
    <t>f20a4748-039e-4925-8721-66987474e553</t>
  </si>
  <si>
    <t>e09c6ff4-06c9-4673-a8a8-8975d6a7f40f</t>
  </si>
  <si>
    <t>Kimberly Ferrell</t>
  </si>
  <si>
    <t>4179134f-0743-4660-9a5b-fff0a8d13d52</t>
  </si>
  <si>
    <t>Victoria Scott</t>
  </si>
  <si>
    <t>85a7eab1-0068-4dc4-be4c-fd6a3795a375</t>
  </si>
  <si>
    <t>Rita Guerra</t>
  </si>
  <si>
    <t>681cf289-353d-402a-be83-3abaad051b50</t>
  </si>
  <si>
    <t>Carla Mason</t>
  </si>
  <si>
    <t>66b34089-93c1-4fef-bdc4-094bfa83ca92</t>
  </si>
  <si>
    <t>Tammy Daugherty</t>
  </si>
  <si>
    <t>Stacey Walters</t>
  </si>
  <si>
    <t>Roger Wiggins</t>
  </si>
  <si>
    <t>3154da91-d12e-4fdb-9d4e-de5e449b657a</t>
  </si>
  <si>
    <t>Timothy Vaughan</t>
  </si>
  <si>
    <t>43fcbd92-db94-4134-8b2e-13372885f38e</t>
  </si>
  <si>
    <t>Susan Wong MD</t>
  </si>
  <si>
    <t>2f71fe4a-ae6b-4891-8dca-c12fa81c1cb8</t>
  </si>
  <si>
    <t>James Gibbs</t>
  </si>
  <si>
    <t>e98b3f5d-9f41-4a87-8a61-198d8eacee29</t>
  </si>
  <si>
    <t>William Hickman</t>
  </si>
  <si>
    <t>601064fc-df84-42ee-8093-ef2c592c9ea6</t>
  </si>
  <si>
    <t>Jennifer Dunn</t>
  </si>
  <si>
    <t>1d7bdab8-b69e-441c-9803-aa62934fd543</t>
  </si>
  <si>
    <t>Johnny Rose</t>
  </si>
  <si>
    <t>09da1739-8e84-4230-bc4a-9f19100ffba3</t>
  </si>
  <si>
    <t>Timothy Gutierrez</t>
  </si>
  <si>
    <t>714b7b52-0357-4cc1-8bea-fbff96ea1cf4</t>
  </si>
  <si>
    <t>Troy Cox</t>
  </si>
  <si>
    <t>6377f0dc-17d8-4d48-8df1-f8a54038f051</t>
  </si>
  <si>
    <t>Brandon Williams</t>
  </si>
  <si>
    <t>0fca268b-6a14-4dd5-9b5c-4fe28d2e50ad</t>
  </si>
  <si>
    <t>Christopher Davis</t>
  </si>
  <si>
    <t>0613f3f8-23c1-4c1e-b976-fdc1e2f43458</t>
  </si>
  <si>
    <t>baf04932-3239-4e01-bd4c-41a898b8bede</t>
  </si>
  <si>
    <t>e34e4b72-2572-4664-83ad-1fc29d468254</t>
  </si>
  <si>
    <t>Ryan Duran</t>
  </si>
  <si>
    <t>232de3c3-3170-44bb-83ae-1ed635a3e329</t>
  </si>
  <si>
    <t>Cynthia Weber</t>
  </si>
  <si>
    <t>19386f00-e64a-4c2d-8419-192dc28c206e</t>
  </si>
  <si>
    <t>Sean Ayala</t>
  </si>
  <si>
    <t>7e2a6f42-9c1d-47ec-8259-465b6dd13e7d</t>
  </si>
  <si>
    <t>Jesus Mercer</t>
  </si>
  <si>
    <t>0a2639e2-47a2-46c8-a9dc-b450ad6abeaf</t>
  </si>
  <si>
    <t>Grant Thomas</t>
  </si>
  <si>
    <t>226c78f1-a2d8-47d0-a928-1ceebb6f6e32</t>
  </si>
  <si>
    <t>Sean Andersen</t>
  </si>
  <si>
    <t>cccb6c2d-3ab5-4a4c-b9ef-827e7cbe0271</t>
  </si>
  <si>
    <t>Stephanie Carpenter</t>
  </si>
  <si>
    <t>f21572b8-9492-48d7-82a3-2c56b7fdaa74</t>
  </si>
  <si>
    <t>Shawn Boyer</t>
  </si>
  <si>
    <t>9994aa1f-824e-4034-8ca3-bc5a2271cf17</t>
  </si>
  <si>
    <t>Douglas Colon</t>
  </si>
  <si>
    <t>8ad514a6-8224-47c9-b230-8973064a4576</t>
  </si>
  <si>
    <t>Matthew Lam</t>
  </si>
  <si>
    <t>7bf9cf60-7a10-428c-96cc-0d1cf1f4ccdf</t>
  </si>
  <si>
    <t>Susan Morris</t>
  </si>
  <si>
    <t>8ab9317f-1cdd-4883-9a39-8871a4341f01</t>
  </si>
  <si>
    <t>Chelsey Perez</t>
  </si>
  <si>
    <t>f7f80f15-532d-459c-82c3-7bee91d2463d</t>
  </si>
  <si>
    <t>Shannon Wood</t>
  </si>
  <si>
    <t>536ff158-c328-4be7-af34-98e4a81bf6b3</t>
  </si>
  <si>
    <t>Calvin Miller</t>
  </si>
  <si>
    <t>4781739b-fd93-4a03-8c62-9a6cf822952f</t>
  </si>
  <si>
    <t>Wesley Swanson</t>
  </si>
  <si>
    <t>797f8037-89c3-454f-82c4-7bda6dc03231</t>
  </si>
  <si>
    <t>Patrick Smith</t>
  </si>
  <si>
    <t>2911d263-da69-412f-93ab-10eb7b565226</t>
  </si>
  <si>
    <t>Deborah Hamilton</t>
  </si>
  <si>
    <t>125c3d61-6407-4f06-a8b3-7c4f01b46bcc</t>
  </si>
  <si>
    <t>Kim Rhodes</t>
  </si>
  <si>
    <t>cad07090-04e0-4206-9fec-a63f4c16daac</t>
  </si>
  <si>
    <t>Monica Hart</t>
  </si>
  <si>
    <t>3f70e823-92a5-4063-ab7b-8e69523f6323</t>
  </si>
  <si>
    <t>Lisa Dyer</t>
  </si>
  <si>
    <t>e25948c2-a150-4f41-b255-057bc659d929</t>
  </si>
  <si>
    <t>Ashley Jones</t>
  </si>
  <si>
    <t>84d96378-59d7-46bd-90aa-4153970cdfb5</t>
  </si>
  <si>
    <t>Samantha Stewart</t>
  </si>
  <si>
    <t>b79d1058-9615-4328-aba5-1f979ccaa05c</t>
  </si>
  <si>
    <t>Connie Mullen</t>
  </si>
  <si>
    <t>7fc793e0-fd71-4182-bf88-a4b3a0928d4e</t>
  </si>
  <si>
    <t>Brenda Mcgee</t>
  </si>
  <si>
    <t>a63cd9be-e693-4bee-854c-b3a7ec3ef0a3</t>
  </si>
  <si>
    <t>Joseph Wolf</t>
  </si>
  <si>
    <t>6d32e210-a0f5-4a8c-893f-a4dbccfc16a4</t>
  </si>
  <si>
    <t>Julie Green</t>
  </si>
  <si>
    <t>a4eb8671-efea-4ea3-bded-66946e7b22b9</t>
  </si>
  <si>
    <t>Frances Casey</t>
  </si>
  <si>
    <t>8f150d13-388c-4f4f-807a-9d5d013bdcb2</t>
  </si>
  <si>
    <t>Angela Petty</t>
  </si>
  <si>
    <t>7a0bfa35-9409-492b-86e0-da56f2e84b21</t>
  </si>
  <si>
    <t>John Schmidt</t>
  </si>
  <si>
    <t>9ebfc0ae-af61-499a-b6e2-337c7dc26688</t>
  </si>
  <si>
    <t>Antonio Barber</t>
  </si>
  <si>
    <t>48fc29e0-9f2c-4508-b61d-5340899ee1ba</t>
  </si>
  <si>
    <t>9a15a1c5-95dd-44a4-8731-257f3886a68d</t>
  </si>
  <si>
    <t>Jessica Harrison</t>
  </si>
  <si>
    <t>007e3c2c-8aba-46cd-8615-344ca946cfd5</t>
  </si>
  <si>
    <t>William Kent</t>
  </si>
  <si>
    <t>e2b3bcda-d9a1-43be-b807-e06f9a3e00ed</t>
  </si>
  <si>
    <t>Jesse Ramirez</t>
  </si>
  <si>
    <t>5cf03e97-c18e-431d-86f5-395ce07701c7</t>
  </si>
  <si>
    <t>Sarah Reeves</t>
  </si>
  <si>
    <t>a0132f61-9a13-4197-af18-50639032133a</t>
  </si>
  <si>
    <t>Paul Fields</t>
  </si>
  <si>
    <t>1125c67b-bf50-420e-a2d8-d5f78f0e9242</t>
  </si>
  <si>
    <t>Tyler Lopez</t>
  </si>
  <si>
    <t>e522b4f3-ad3d-453d-a025-24ed744c0faa</t>
  </si>
  <si>
    <t>Dr. Scott Costa</t>
  </si>
  <si>
    <t>3e12f9e1-bbc3-4aa5-a951-22aede01dbf4</t>
  </si>
  <si>
    <t>Carlos Marquez</t>
  </si>
  <si>
    <t>9d6db3df-0cd8-4a56-8493-97784cd2caf7</t>
  </si>
  <si>
    <t>Brittany Long</t>
  </si>
  <si>
    <t>bf3ea382-89ae-4239-b3d7-9f12b9a997f3</t>
  </si>
  <si>
    <t>af848622-5158-4b3c-a30b-d1a788276669</t>
  </si>
  <si>
    <t>Miss Jennifer Fowler PhD</t>
  </si>
  <si>
    <t>a121f8ae-8abb-408a-861d-580ecf458353</t>
  </si>
  <si>
    <t>Tanya Jones</t>
  </si>
  <si>
    <t>9b23a7ac-7af1-4203-8282-0f337fb836a1</t>
  </si>
  <si>
    <t>Christopher Stafford</t>
  </si>
  <si>
    <t>768869ad-ffdd-4d7a-b454-1c5b888ddaac</t>
  </si>
  <si>
    <t>Deborah Diaz</t>
  </si>
  <si>
    <t>055e8c6d-2aab-4f40-953e-d02bc92b057c</t>
  </si>
  <si>
    <t>b93fbd7f-cb90-4094-8300-8886563a8338</t>
  </si>
  <si>
    <t>Amber Klein</t>
  </si>
  <si>
    <t>c913b959-b923-4c02-9ae5-99612fd0fc76</t>
  </si>
  <si>
    <t>Kaitlyn Evans</t>
  </si>
  <si>
    <t>Edward Anderson</t>
  </si>
  <si>
    <t>d2b32257-2b08-437f-b81e-29a006d3bb54</t>
  </si>
  <si>
    <t>Mr. Thomas Butler</t>
  </si>
  <si>
    <t>f6f55146-e8f0-46f1-a2d2-37878382d4f6</t>
  </si>
  <si>
    <t>Elijah Thomas</t>
  </si>
  <si>
    <t>c69310d3-e5a7-439c-bc55-1fa516462f3e</t>
  </si>
  <si>
    <t>28e90e59-2c0c-4171-a16e-d838108ec9c4</t>
  </si>
  <si>
    <t>Audrey Li</t>
  </si>
  <si>
    <t>0255e778-3f15-441b-b88b-a0d648608d43</t>
  </si>
  <si>
    <t>Chris Mejia</t>
  </si>
  <si>
    <t>7c95dada-2a6a-4777-899d-fff3c785a6ed</t>
  </si>
  <si>
    <t>Kenneth Robles</t>
  </si>
  <si>
    <t>568301d4-d029-433b-9fcd-448c442809b9</t>
  </si>
  <si>
    <t>Stephen Cole</t>
  </si>
  <si>
    <t>a8f83615-e2dc-4db4-b8e2-183da90a7cc6</t>
  </si>
  <si>
    <t>Norman Wall</t>
  </si>
  <si>
    <t>c6fe37ab-dc86-44ea-9045-cbf8aebf98a8</t>
  </si>
  <si>
    <t>Andrew Mckenzie</t>
  </si>
  <si>
    <t>accdc370-0823-465f-b99e-063a8af2372e</t>
  </si>
  <si>
    <t>Joshua Hart</t>
  </si>
  <si>
    <t>260e5e10-0a02-4a9e-88e7-96247e639733</t>
  </si>
  <si>
    <t>Lisa Norman</t>
  </si>
  <si>
    <t>9d511ba2-60d3-4bb9-a010-1d3621d93d60</t>
  </si>
  <si>
    <t>Matthew Ross</t>
  </si>
  <si>
    <t>c5270a02-0a44-46fc-ab2a-c57a84546a94</t>
  </si>
  <si>
    <t>Dana Benjamin</t>
  </si>
  <si>
    <t>598411a6-164f-429f-92f2-3479713124c4</t>
  </si>
  <si>
    <t>Ricky Harmon</t>
  </si>
  <si>
    <t>8c4e6bca-d711-44a7-b792-e448a7dd124d</t>
  </si>
  <si>
    <t>Bryan Andrews</t>
  </si>
  <si>
    <t>79677a78-f088-42ad-b279-26fdcb597869</t>
  </si>
  <si>
    <t>Shannon Ruiz</t>
  </si>
  <si>
    <t>1b9d23d1-315d-49cb-b19a-46fb534ebf14</t>
  </si>
  <si>
    <t>James Gray</t>
  </si>
  <si>
    <t>8f065894-1d0b-4dcb-a4a5-25cd95efcbee</t>
  </si>
  <si>
    <t>Matthew Warren</t>
  </si>
  <si>
    <t>f3c6cb61-74b3-4e18-819d-7eaa526c374a</t>
  </si>
  <si>
    <t>Melissa Allen</t>
  </si>
  <si>
    <t>0ee204f2-58d6-4ccd-bb00-65d0023f3916</t>
  </si>
  <si>
    <t>Dr. Kristen Peterson DDS</t>
  </si>
  <si>
    <t>40e2c160-156e-467c-bf45-ea64876b0d97</t>
  </si>
  <si>
    <t>Adam Stark</t>
  </si>
  <si>
    <t>41ededfe-32ce-442a-8058-51020f2d2ba4</t>
  </si>
  <si>
    <t>Felicia Cox</t>
  </si>
  <si>
    <t>7f315f99-918f-4cad-8f47-0108be338eb6</t>
  </si>
  <si>
    <t>Bernard Taylor</t>
  </si>
  <si>
    <t>dcba2672-0bc4-43fc-8947-0c001891000d</t>
  </si>
  <si>
    <t>Tammy Nicholson</t>
  </si>
  <si>
    <t>f583ca7e-57d2-48da-a5e1-f7d7c405b1e1</t>
  </si>
  <si>
    <t>Jason Stein</t>
  </si>
  <si>
    <t>1cfbdd9d-a8bc-4847-ac4b-e53659f93803</t>
  </si>
  <si>
    <t>Jacqueline Dodson</t>
  </si>
  <si>
    <t>209cdb97-c250-447a-af46-7f5dc865d65d</t>
  </si>
  <si>
    <t>Joshua Hoover</t>
  </si>
  <si>
    <t>2c85d9c0-4b06-405c-b4bc-5b5a000e3513</t>
  </si>
  <si>
    <t>Christina Hayes</t>
  </si>
  <si>
    <t>d2141752-3994-4447-bb8e-bda02cede7bc</t>
  </si>
  <si>
    <t>Sarah Ross</t>
  </si>
  <si>
    <t>7391996c-76d4-4376-9384-a3870d1104dc</t>
  </si>
  <si>
    <t>Sandra Cuevas</t>
  </si>
  <si>
    <t>a0e44dee-5163-4c5e-862f-0e622556911e</t>
  </si>
  <si>
    <t>Reginald Hicks</t>
  </si>
  <si>
    <t>fafa0aab-2db7-4c57-9562-82881f922e55</t>
  </si>
  <si>
    <t>Katie Thomas</t>
  </si>
  <si>
    <t>ff9a4364-34d0-4aa2-9892-3175ed255e1d</t>
  </si>
  <si>
    <t>Stephanie Wright</t>
  </si>
  <si>
    <t>98bb3032-95fa-4d7f-b838-e65b34bb87d6</t>
  </si>
  <si>
    <t>Alan Turner</t>
  </si>
  <si>
    <t>177d5fb3-af8f-400e-97cb-6e2ce9ab1026</t>
  </si>
  <si>
    <t>Nicholas Chapman</t>
  </si>
  <si>
    <t>63632518-d425-41f2-aef8-fff1484582ff</t>
  </si>
  <si>
    <t>Amanda Moore</t>
  </si>
  <si>
    <t>84cb713f-47bb-4486-8a28-b706da19292c</t>
  </si>
  <si>
    <t>Mrs. Donna Carter</t>
  </si>
  <si>
    <t>fc1c1f21-5165-41c9-8417-a45286106eca</t>
  </si>
  <si>
    <t>Connie Mckenzie</t>
  </si>
  <si>
    <t>261ebc54-2f4c-4a4e-8bf6-6b2924f85da4</t>
  </si>
  <si>
    <t>Caroline Wolfe</t>
  </si>
  <si>
    <t>70c6572b-abdf-48c0-9b20-0478f72f699c</t>
  </si>
  <si>
    <t>Tammy Gentry</t>
  </si>
  <si>
    <t>83ec1616-5297-4796-af50-25ba051de0e1</t>
  </si>
  <si>
    <t>Casey Shaw</t>
  </si>
  <si>
    <t>dcc88b94-3ee7-4af6-8fa0-711cb1338fc3</t>
  </si>
  <si>
    <t>Dakota Dennis</t>
  </si>
  <si>
    <t>b126c3ea-9cb6-4f9a-b8a8-6ce080ef1967</t>
  </si>
  <si>
    <t>Tiffany Lang</t>
  </si>
  <si>
    <t>aab85bc2-c012-4066-a4b3-7121e861032a</t>
  </si>
  <si>
    <t>Stacey Kramer</t>
  </si>
  <si>
    <t>8d6ea3b7-c261-4fe3-be46-7b5e051f7057</t>
  </si>
  <si>
    <t>Paul Robertson</t>
  </si>
  <si>
    <t>841be6fd-6ae0-4184-bf0e-0d4ebe29ba05</t>
  </si>
  <si>
    <t>Daniel Rangel</t>
  </si>
  <si>
    <t>0ac6f77f-c471-43df-b25b-3e71084925f7</t>
  </si>
  <si>
    <t>Jeremy Evans</t>
  </si>
  <si>
    <t>38822f24-2806-4a4d-b558-d10c7d3a9e6c</t>
  </si>
  <si>
    <t>Cathy Harris</t>
  </si>
  <si>
    <t>32627393-5a7b-43b9-911f-dd3002555b6d</t>
  </si>
  <si>
    <t>Aaron Tucker</t>
  </si>
  <si>
    <t>b99d7dd0-0488-487a-b78c-95f6152534c5</t>
  </si>
  <si>
    <t>Ariana Knight</t>
  </si>
  <si>
    <t>019b0656-caba-4039-a087-067a5b50fe63</t>
  </si>
  <si>
    <t>Alison Hodges</t>
  </si>
  <si>
    <t>f6ba4cfa-fd43-409c-991a-b4cd935b6239</t>
  </si>
  <si>
    <t>Natalie Long</t>
  </si>
  <si>
    <t>82a65b2b-10e7-4c85-bffb-b39f99e9f26b</t>
  </si>
  <si>
    <t>Alec Edwards</t>
  </si>
  <si>
    <t>a5cc409e-d131-4e1d-9272-252346e0d5ab</t>
  </si>
  <si>
    <t>Lawrence Sanders</t>
  </si>
  <si>
    <t>0feb5526-3ebf-4453-b3de-f9d6b3303e22</t>
  </si>
  <si>
    <t>Maria Howard</t>
  </si>
  <si>
    <t>54b2108e-f4df-425c-8c77-2e3a5deb99e6</t>
  </si>
  <si>
    <t>Henry Stuart</t>
  </si>
  <si>
    <t>51c0b6a5-b518-438d-8d8b-958ad45182e4</t>
  </si>
  <si>
    <t>Gina Moran</t>
  </si>
  <si>
    <t>d8fbc4f2-8f76-45ac-9e74-25ddb1f1a6af</t>
  </si>
  <si>
    <t>Martha Wiley</t>
  </si>
  <si>
    <t>5066537c-c951-4706-b58a-1e75655530c8</t>
  </si>
  <si>
    <t>Joshua Pearson</t>
  </si>
  <si>
    <t>5bd9c416-57f7-4fc3-940f-12733db68e99</t>
  </si>
  <si>
    <t>Laura Whitaker</t>
  </si>
  <si>
    <t>2ce53960-6c63-487e-8196-e1c6b56e2f59</t>
  </si>
  <si>
    <t>Michael Moore</t>
  </si>
  <si>
    <t>9597b058-f35a-453f-a2fa-bea013233473</t>
  </si>
  <si>
    <t>Pam Perez</t>
  </si>
  <si>
    <t>a5a39a3c-2b8f-4380-b255-9c5f9213b5dc</t>
  </si>
  <si>
    <t>Melinda Byrd</t>
  </si>
  <si>
    <t>c3d7b54e-9f88-412d-b3e3-dc3a09de2209</t>
  </si>
  <si>
    <t>Katherine Jones</t>
  </si>
  <si>
    <t>0e1e4e15-181b-4229-b89f-b4c582340d94</t>
  </si>
  <si>
    <t>aa4198df-13b0-4d3e-9aaa-67b8b233f348</t>
  </si>
  <si>
    <t>1f26202e-b367-4326-b561-e1fc7ebe4b3b</t>
  </si>
  <si>
    <t>Joseph Dorsey</t>
  </si>
  <si>
    <t>bcafa9a9-ac7e-44c2-bb95-17dc89ba59da</t>
  </si>
  <si>
    <t>Shannon Owens</t>
  </si>
  <si>
    <t>9a658901-e8e8-4d56-98c6-125b041e3f95</t>
  </si>
  <si>
    <t>Stacey Parker</t>
  </si>
  <si>
    <t>9d93d637-6949-4af3-b384-2a1ce561f54e</t>
  </si>
  <si>
    <t>270c9cf8-d3fe-46fa-8d34-9d7a9a579d63</t>
  </si>
  <si>
    <t>Elaine Larson</t>
  </si>
  <si>
    <t>9ca5961e-6652-4f5e-a8c1-c556ddfb907d</t>
  </si>
  <si>
    <t>Judy Padilla</t>
  </si>
  <si>
    <t>09ee59a8-aca1-4994-abef-3a29a2a2a2cf</t>
  </si>
  <si>
    <t>Jack Schultz</t>
  </si>
  <si>
    <t>d36c18c4-04dd-4087-b13b-4dd931de5f53</t>
  </si>
  <si>
    <t>Mary Wilson</t>
  </si>
  <si>
    <t>6f0de4e1-1ead-41ef-a541-65558a3a96c9</t>
  </si>
  <si>
    <t>Brittany Cline</t>
  </si>
  <si>
    <t>f7fbcf8e-ed9d-4eee-80d6-97be4a935c72</t>
  </si>
  <si>
    <t>501b01f5-16b3-4029-a773-ee5061fb8c09</t>
  </si>
  <si>
    <t>Kimberly Gonzalez</t>
  </si>
  <si>
    <t>ad8693a6-40d2-41da-97ad-720904e9597d</t>
  </si>
  <si>
    <t>19ffe65f-5125-4ba1-9d35-d74c0d4dddf1</t>
  </si>
  <si>
    <t>Charles Martinez</t>
  </si>
  <si>
    <t>1fb4bb35-88a3-4ec7-b18b-09433d029dcc</t>
  </si>
  <si>
    <t>Michael Wells</t>
  </si>
  <si>
    <t>4ee49e46-8e39-4794-94a7-89e3a33a26fa</t>
  </si>
  <si>
    <t>Philip Walls</t>
  </si>
  <si>
    <t>7bc2e7b0-62ae-4c7d-b178-f84aa1181b40</t>
  </si>
  <si>
    <t>Patricia Cooper</t>
  </si>
  <si>
    <t>bc87979d-9898-4f0a-b660-53d9b421ffb0</t>
  </si>
  <si>
    <t>Julia Chan</t>
  </si>
  <si>
    <t>003e913d-7fa3-4ce3-a7d5-e9eb9a444d59</t>
  </si>
  <si>
    <t>Kyle Schultz</t>
  </si>
  <si>
    <t>8c377317-f69e-49fa-8584-23149d00c7cb</t>
  </si>
  <si>
    <t>Marc Robinson</t>
  </si>
  <si>
    <t>dd9ca8d1-ac24-402d-83b8-0df1d57541e0</t>
  </si>
  <si>
    <t>Steven Huber</t>
  </si>
  <si>
    <t>a91cd48e-ceb2-45ca-81c3-26cc0b8c8ff9</t>
  </si>
  <si>
    <t>Mark Carr</t>
  </si>
  <si>
    <t>5b304fb9-d4e5-4891-a425-93ef4ade1434</t>
  </si>
  <si>
    <t>Gregg Burns</t>
  </si>
  <si>
    <t>cdfad421-2330-4038-a835-e23b524f48c2</t>
  </si>
  <si>
    <t>Justin Day</t>
  </si>
  <si>
    <t>9fa651bf-855c-4a2e-bcd7-8b5527b41e10</t>
  </si>
  <si>
    <t>Terry Zimmerman</t>
  </si>
  <si>
    <t>defba02a-8c47-4654-a86c-a71f547d9fe7</t>
  </si>
  <si>
    <t>Allison Vasquez</t>
  </si>
  <si>
    <t>dbcdda11-37c3-45f8-a708-02e1622661f5</t>
  </si>
  <si>
    <t>Michelle Clark</t>
  </si>
  <si>
    <t>67193f89-2d9e-4a86-8577-2213b3851918</t>
  </si>
  <si>
    <t>Paul Houston</t>
  </si>
  <si>
    <t>874583d2-0359-4537-a7e8-33987a9245fe</t>
  </si>
  <si>
    <t>Renee Greer</t>
  </si>
  <si>
    <t>46ffeac6-a0c4-4830-ac64-b7823bcfbdf3</t>
  </si>
  <si>
    <t>Becky Patterson</t>
  </si>
  <si>
    <t>Gregory Kirby</t>
  </si>
  <si>
    <t>469b905e-7765-4ca1-adce-c08ccab3f893</t>
  </si>
  <si>
    <t>Brenda Thornton</t>
  </si>
  <si>
    <t>bd589a46-adb6-473f-8271-cc07e0ed86e2</t>
  </si>
  <si>
    <t>Steven Diaz</t>
  </si>
  <si>
    <t>e5fb0663-3735-4e20-9402-790aaae82420</t>
  </si>
  <si>
    <t>Michael Rice</t>
  </si>
  <si>
    <t>e36b8997-98a9-439f-86e6-4f2cfe1870cf</t>
  </si>
  <si>
    <t>Natasha Robinson</t>
  </si>
  <si>
    <t>7734f015-5896-4535-a50e-5f2f2adf2077</t>
  </si>
  <si>
    <t>Douglas Sanchez</t>
  </si>
  <si>
    <t>dcac3574-8287-4277-824f-4abce93a4d79</t>
  </si>
  <si>
    <t>Ryan Simmons</t>
  </si>
  <si>
    <t>f3f7563f-7927-42d5-80b6-b7993cdb457e</t>
  </si>
  <si>
    <t>Erin Pineda</t>
  </si>
  <si>
    <t>36d41c31-a66c-4a9c-9d55-fe9cec92e148</t>
  </si>
  <si>
    <t>Edwin Washington</t>
  </si>
  <si>
    <t>9dbce9ad-bb0c-4ece-871a-0d1ca1be7599</t>
  </si>
  <si>
    <t>Megan Lam</t>
  </si>
  <si>
    <t>aa7c0421-c613-4073-807d-c290a229656e</t>
  </si>
  <si>
    <t>Tracy George</t>
  </si>
  <si>
    <t>4e128b4b-2921-4dc1-9231-66231fba9335</t>
  </si>
  <si>
    <t>Derek Jones</t>
  </si>
  <si>
    <t>60496d3f-e58a-4d15-92f7-6eada95f1fb1</t>
  </si>
  <si>
    <t>Dale Johnson</t>
  </si>
  <si>
    <t>d29227d5-423a-4503-8164-ec097bd64baa</t>
  </si>
  <si>
    <t>Marisa Ferguson</t>
  </si>
  <si>
    <t>3b8fd3d6-9295-4fea-8b1c-97c837bb83d1</t>
  </si>
  <si>
    <t>Eric Dennis</t>
  </si>
  <si>
    <t>7cc0ff1a-a194-41e6-b14e-0454122491e3</t>
  </si>
  <si>
    <t>Sandra Deleon</t>
  </si>
  <si>
    <t>5d445b3e-cbc9-4903-bce1-8c719f5c8599</t>
  </si>
  <si>
    <t>6bc1c07d-3073-4ccb-b18e-48983c7db1a2</t>
  </si>
  <si>
    <t>Barry Hill</t>
  </si>
  <si>
    <t>dafe320a-7c31-4825-8907-22b957b15c1f</t>
  </si>
  <si>
    <t>Mitchell Smith</t>
  </si>
  <si>
    <t>a674564c-a2ce-4579-9714-c18440a70862</t>
  </si>
  <si>
    <t>Alexander Jones</t>
  </si>
  <si>
    <t>a349df6a-bc6b-4221-9651-c7b6642ca1e3</t>
  </si>
  <si>
    <t>Haley Walsh</t>
  </si>
  <si>
    <t>aaea33ca-60ea-452e-ad86-6d858f2f62cb</t>
  </si>
  <si>
    <t>David Johnson DVM</t>
  </si>
  <si>
    <t>72997ccc-74db-40a6-9641-3d560fc3c56c</t>
  </si>
  <si>
    <t>Tiffany Henderson</t>
  </si>
  <si>
    <t>William Turner</t>
  </si>
  <si>
    <t>ca00b9de-df26-4fbb-acd7-b191e8f7b1b4</t>
  </si>
  <si>
    <t>Nicholas Haynes</t>
  </si>
  <si>
    <t>c4b71037-1adb-484a-bf61-21283d99885a</t>
  </si>
  <si>
    <t>Ronald Curry</t>
  </si>
  <si>
    <t>e9312106-c1d4-4132-abf4-8410de5d1f7a</t>
  </si>
  <si>
    <t>Nicole Thompson</t>
  </si>
  <si>
    <t>12edfb76-26ee-4361-93bc-54165ba24097</t>
  </si>
  <si>
    <t>Gabriel Ramirez</t>
  </si>
  <si>
    <t>0b5e6cba-6eee-40f3-966c-ea52a85659dc</t>
  </si>
  <si>
    <t>Kristin Gonzalez</t>
  </si>
  <si>
    <t>dfe359d5-c95c-472c-a88c-b5ae6e15e2ab</t>
  </si>
  <si>
    <t>Randall Gardner</t>
  </si>
  <si>
    <t>1dc5d41c-dac5-4485-84e1-0d1468bb8183</t>
  </si>
  <si>
    <t>Spencer Willis</t>
  </si>
  <si>
    <t>3b10c98b-6b61-4868-b523-a51fa39b6f67</t>
  </si>
  <si>
    <t>1848cd9b-4383-4223-a16a-f660b0212980</t>
  </si>
  <si>
    <t>a7246ba0-cde9-495f-8ef4-64b05e6b1bb5</t>
  </si>
  <si>
    <t>Kimberly Flores</t>
  </si>
  <si>
    <t>789d0cd6-aea2-46f0-bd63-db97aff295f5</t>
  </si>
  <si>
    <t>Bridget Dillon</t>
  </si>
  <si>
    <t>efb17ef5-ef07-4f18-9611-832aa98f6eb0</t>
  </si>
  <si>
    <t>Brooke Berg</t>
  </si>
  <si>
    <t>067f588e-11d8-49f3-adba-43c4d470d2f1</t>
  </si>
  <si>
    <t>Antonio Gray</t>
  </si>
  <si>
    <t>ddae8ffa-80ae-4b35-8c85-cd3743c1508f</t>
  </si>
  <si>
    <t>Debra Phillips</t>
  </si>
  <si>
    <t>7a16d317-1ba0-48db-a424-dee8c8f23243</t>
  </si>
  <si>
    <t>Stephanie Ruiz</t>
  </si>
  <si>
    <t>178ab18f-4f4a-4d45-9444-f0c96343ac58</t>
  </si>
  <si>
    <t>Brad Ellison</t>
  </si>
  <si>
    <t>c8f3b905-8a0b-455d-82ca-4bdbccfe2984</t>
  </si>
  <si>
    <t>Brian Farmer</t>
  </si>
  <si>
    <t>b5da5990-3873-4430-babd-eef7d4fda9f5</t>
  </si>
  <si>
    <t>Mary Howard</t>
  </si>
  <si>
    <t>0fd204cd-6e2f-4430-9f13-4678fe91269b</t>
  </si>
  <si>
    <t>Kim Meyer</t>
  </si>
  <si>
    <t>8b681840-15d4-4f24-afdc-6bf031deca7d</t>
  </si>
  <si>
    <t>Denise Hines</t>
  </si>
  <si>
    <t>a2c066e0-8dfd-46af-88ff-ff84794df973</t>
  </si>
  <si>
    <t>5d03d63a-5fe8-4d1a-b99b-c3d0ee8c712e</t>
  </si>
  <si>
    <t>Jason Wolfe</t>
  </si>
  <si>
    <t>529374dd-5af9-4992-b59a-c3f24f4a9737</t>
  </si>
  <si>
    <t>Sandra Garcia</t>
  </si>
  <si>
    <t>b65af039-7d82-41e9-89a1-4b4138b2ddcc</t>
  </si>
  <si>
    <t>Mr. Anthony Klein</t>
  </si>
  <si>
    <t>73a13e4e-c82d-4e04-a0a4-b04ba0d48670</t>
  </si>
  <si>
    <t>Alan Murphy</t>
  </si>
  <si>
    <t>758388fa-d99b-466b-b546-5475c5989da2</t>
  </si>
  <si>
    <t>Lori Williams</t>
  </si>
  <si>
    <t>ca4be444-f0f2-4f6c-8bfb-7bbc6d12de51</t>
  </si>
  <si>
    <t>Jason Peterson</t>
  </si>
  <si>
    <t>16e7679b-a7f8-4fdf-a692-7afc88042f95</t>
  </si>
  <si>
    <t>Arthur Lewis</t>
  </si>
  <si>
    <t>fa0f155f-78cd-4e57-ba54-290b827ca51d</t>
  </si>
  <si>
    <t>Lisa Roberts</t>
  </si>
  <si>
    <t>c838f533-d001-4914-b032-23c51d336502</t>
  </si>
  <si>
    <t>Lisa Fleming</t>
  </si>
  <si>
    <t>3dadcc27-8edf-4345-9d44-06bd6ed1e3ca</t>
  </si>
  <si>
    <t>Jeffrey Miller</t>
  </si>
  <si>
    <t>5b77dbe5-02d2-4f3e-b33d-8bf2cd26bd98</t>
  </si>
  <si>
    <t>671527f8-0157-42a0-be52-4e67d9dc0cf4</t>
  </si>
  <si>
    <t>Eric Blackwell</t>
  </si>
  <si>
    <t>484589df-607d-43ae-b06e-9a652bd8b6d4</t>
  </si>
  <si>
    <t>Nicholas Taylor</t>
  </si>
  <si>
    <t>46e30d9c-5a65-436e-b38c-19adb2983c53</t>
  </si>
  <si>
    <t>25ba0425-73d2-4711-ab7f-7c9bd0e8cc77</t>
  </si>
  <si>
    <t>Thomas Jones</t>
  </si>
  <si>
    <t>c340250b-0463-4190-865a-88fcfc0d7372</t>
  </si>
  <si>
    <t>42746fed-e7cd-4620-ae64-99d1acf13193</t>
  </si>
  <si>
    <t>Charles Whitehead</t>
  </si>
  <si>
    <t>33e359b3-15d6-4385-8bbd-138d45002dc6</t>
  </si>
  <si>
    <t>Craig Gordon</t>
  </si>
  <si>
    <t>69fa71de-1930-4129-aee5-278fd72eedb7</t>
  </si>
  <si>
    <t>Brittany Lara</t>
  </si>
  <si>
    <t>66d8b984-e5af-4306-984c-d1b63551fb23</t>
  </si>
  <si>
    <t>Ryan Reyes</t>
  </si>
  <si>
    <t>ce4307d8-7bd3-4ec7-9dd0-0f1853e1d3bd</t>
  </si>
  <si>
    <t>Alicia Sullivan</t>
  </si>
  <si>
    <t>205ddf67-3b78-40a5-8699-02ce3c872492</t>
  </si>
  <si>
    <t>Billy Johnston</t>
  </si>
  <si>
    <t>6bcc82c7-cfa3-4215-9caa-30918bdb9de6</t>
  </si>
  <si>
    <t>Angela Church</t>
  </si>
  <si>
    <t>35094692-8fb8-4a6a-bcac-5c4d0fde1507</t>
  </si>
  <si>
    <t>Robert Garcia</t>
  </si>
  <si>
    <t>e96e62b7-72ab-47f9-bd27-b28172d16c59</t>
  </si>
  <si>
    <t>Sarah Chung</t>
  </si>
  <si>
    <t>de5b0c80-e82c-4c65-a339-2d9c4fcfee57</t>
  </si>
  <si>
    <t>Rebecca Lee</t>
  </si>
  <si>
    <t>4e485138-3c01-4dd9-b661-aab79c34ca33</t>
  </si>
  <si>
    <t>Yesenia Brooks</t>
  </si>
  <si>
    <t>821abfae-8b7c-40e3-afcc-e47a1bd24cb5</t>
  </si>
  <si>
    <t>Rachel Lara</t>
  </si>
  <si>
    <t>ad44ec9f-cb80-4478-82eb-8cf68f0a6ddc</t>
  </si>
  <si>
    <t>Janet Andrade</t>
  </si>
  <si>
    <t>1ad7044c-dc0d-4609-8ae2-8a3fe8faaaaf</t>
  </si>
  <si>
    <t>Julian Schroeder</t>
  </si>
  <si>
    <t>13be6908-7a6a-4634-b16a-03426ac99a22</t>
  </si>
  <si>
    <t>Timothy Hanson</t>
  </si>
  <si>
    <t>3774bd09-0167-44c0-9d66-4548f84d133d</t>
  </si>
  <si>
    <t>Kristina Hodges</t>
  </si>
  <si>
    <t>ab489619-954f-40d2-ba7e-309bc3eda402</t>
  </si>
  <si>
    <t>Olivia Guerrero</t>
  </si>
  <si>
    <t>194fb559-01ca-48d1-84d0-4bc19ebc18ca</t>
  </si>
  <si>
    <t>Sarah Decker</t>
  </si>
  <si>
    <t>394e582e-19ee-47e1-8872-47450befd36d</t>
  </si>
  <si>
    <t>Jodi Walker</t>
  </si>
  <si>
    <t>6cd19d78-f2f6-431f-a02f-11018f2b7863</t>
  </si>
  <si>
    <t>Justin Sanchez</t>
  </si>
  <si>
    <t>9628d099-8a26-4fbb-806c-d45c16de03d2</t>
  </si>
  <si>
    <t>Mr. Austin Lynch Jr.</t>
  </si>
  <si>
    <t>dc90b23e-b7ed-4504-adb5-1dc28d494f71</t>
  </si>
  <si>
    <t>Kenneth Logan</t>
  </si>
  <si>
    <t>6957d037-f1dc-48bf-9735-3c86595a2878</t>
  </si>
  <si>
    <t>Mary Scott</t>
  </si>
  <si>
    <t>d9913bb0-c9e7-4d97-b3d2-8bc986242915</t>
  </si>
  <si>
    <t>Tina Owens</t>
  </si>
  <si>
    <t>a998fe71-0a8e-4160-8d25-a1c7baceb75b</t>
  </si>
  <si>
    <t>Amy Castillo</t>
  </si>
  <si>
    <t>eccfdfa9-58d7-4617-9676-07f188274313</t>
  </si>
  <si>
    <t>Edwin Stephens</t>
  </si>
  <si>
    <t>78076feb-c062-46e4-8693-daa4537fd6e1</t>
  </si>
  <si>
    <t>Noah Curtis</t>
  </si>
  <si>
    <t>dbaa6dea-f4c5-4aef-9708-5485b429be1b</t>
  </si>
  <si>
    <t>Wendy Edwards</t>
  </si>
  <si>
    <t>1246ff3d-431a-4a7f-b0ad-7ae610ae0922</t>
  </si>
  <si>
    <t>Christine Holland</t>
  </si>
  <si>
    <t>e4d9b5ba-b94b-4810-a1fe-ca820454ba30</t>
  </si>
  <si>
    <t>Ariana Garcia DDS</t>
  </si>
  <si>
    <t>de41daef-8ada-47ca-85b2-fb9553c8ea0e</t>
  </si>
  <si>
    <t>Hayley Deleon</t>
  </si>
  <si>
    <t>18806c1c-3229-4bf1-9c7d-6e45bc3b9b5d</t>
  </si>
  <si>
    <t>Travis Gibson</t>
  </si>
  <si>
    <t>4246b744-2597-4f3e-a5cf-93eb09977d27</t>
  </si>
  <si>
    <t>Cheryl Tapia</t>
  </si>
  <si>
    <t>4c39ea0d-6f81-4db0-a6a3-7cfd12c75006</t>
  </si>
  <si>
    <t>Edward Raymond</t>
  </si>
  <si>
    <t>af82ce07-f5ce-4eef-a660-fea2a917acce</t>
  </si>
  <si>
    <t>James Deleon</t>
  </si>
  <si>
    <t>248de26f-5327-4492-8f81-648815d1e58a</t>
  </si>
  <si>
    <t>Jacob Carter</t>
  </si>
  <si>
    <t>cf83487f-e067-4889-be5d-aef55cd737bb</t>
  </si>
  <si>
    <t>Rebecca Gray</t>
  </si>
  <si>
    <t>bf559584-b236-412d-b206-bc19b42713de</t>
  </si>
  <si>
    <t>Dr. Mark Bray</t>
  </si>
  <si>
    <t>b0c6e4f6-bc95-418f-b799-bc95ee723002</t>
  </si>
  <si>
    <t>a7888460-2fa3-4f5b-90e0-1eaea217ec21</t>
  </si>
  <si>
    <t>Frederick Nelson</t>
  </si>
  <si>
    <t>fbd43862-3975-4100-9ff7-1ef649c40fdb</t>
  </si>
  <si>
    <t>Ricky Mcclure</t>
  </si>
  <si>
    <t>2e1a1f64-6043-4e15-a9c8-28823478ee1f</t>
  </si>
  <si>
    <t>Paul Wagner</t>
  </si>
  <si>
    <t>4b4a089c-c933-40af-b973-e21720f83f99</t>
  </si>
  <si>
    <t>Emily Valdez</t>
  </si>
  <si>
    <t>ebaa44b6-3a8c-4954-91a1-b6336c02a685</t>
  </si>
  <si>
    <t>Jill Pierce</t>
  </si>
  <si>
    <t>38835e6c-51e4-4769-bedc-7b09e07e2d3b</t>
  </si>
  <si>
    <t>Dana Stewart</t>
  </si>
  <si>
    <t>874f6fc1-3bad-4207-a45a-ff2f200387ca</t>
  </si>
  <si>
    <t>Frederick Long</t>
  </si>
  <si>
    <t>129616ca-a792-400f-bfa5-2c27acd55a71</t>
  </si>
  <si>
    <t>Patricia Carrillo</t>
  </si>
  <si>
    <t>18018b93-6545-4014-a327-fa00edc925d0</t>
  </si>
  <si>
    <t>Andrea Garcia</t>
  </si>
  <si>
    <t>1da86191-cec7-49ef-bc77-0e5fe2866592</t>
  </si>
  <si>
    <t>Eric Norris</t>
  </si>
  <si>
    <t>64e5cdc8-c15c-4d66-8dc5-1536845aafa4</t>
  </si>
  <si>
    <t>Jeffrey Lee</t>
  </si>
  <si>
    <t>b9d9d93c-c01e-4750-9222-219f40bd7889</t>
  </si>
  <si>
    <t>731749b8-1d3e-456f-b94a-5d53cea02f78</t>
  </si>
  <si>
    <t>Matthew Davis</t>
  </si>
  <si>
    <t>a5085b28-eadd-4920-a7f2-40a62f1f33b1</t>
  </si>
  <si>
    <t>Danny Alvarez</t>
  </si>
  <si>
    <t>d78463dd-23fc-4e70-8b16-156386beb4e8</t>
  </si>
  <si>
    <t>Mark Miller</t>
  </si>
  <si>
    <t>6e9e0654-e536-48df-abdb-e6690bcf87eb</t>
  </si>
  <si>
    <t>Sharon Rodriguez</t>
  </si>
  <si>
    <t>acf85048-7de2-4c5d-8f2a-70d1d13850da</t>
  </si>
  <si>
    <t>Alex Oconnor</t>
  </si>
  <si>
    <t>20c5b566-2576-439e-bd49-35e62e2da0fb</t>
  </si>
  <si>
    <t>William Pena</t>
  </si>
  <si>
    <t>52b6f982-560e-4b90-99b4-6b5201ae941e</t>
  </si>
  <si>
    <t>Brent Sutton</t>
  </si>
  <si>
    <t>4eab1a58-4a1f-4faa-9be1-0f704d10de4f</t>
  </si>
  <si>
    <t>Katie Snyder</t>
  </si>
  <si>
    <t>a88834e6-ae48-4ac0-b74b-51d7ec6abe2e</t>
  </si>
  <si>
    <t>Ryan Alexander</t>
  </si>
  <si>
    <t>60090b8f-d534-440f-83ab-d2183fcf0fee</t>
  </si>
  <si>
    <t>Jason Hodge</t>
  </si>
  <si>
    <t>6ef2a492-882d-4b2f-8bbc-f7a67ec30fcd</t>
  </si>
  <si>
    <t>Fred Li</t>
  </si>
  <si>
    <t>ab760961-72b4-494a-ba6f-1c541c9eb789</t>
  </si>
  <si>
    <t>Eric Robertson</t>
  </si>
  <si>
    <t>e763f7de-5db8-43f0-aeae-86276dd0ec2a</t>
  </si>
  <si>
    <t>Olivia Hood</t>
  </si>
  <si>
    <t>5cdd1516-0eb1-4328-872d-cae8bf9d8460</t>
  </si>
  <si>
    <t>b31a8064-0e87-4904-9ff8-2a33b7b275d5</t>
  </si>
  <si>
    <t>Tammy Hayes</t>
  </si>
  <si>
    <t>aeae5877-bf24-4021-9883-10770100f9a2</t>
  </si>
  <si>
    <t>Lisa Simmons</t>
  </si>
  <si>
    <t>d9bfa62d-4c19-494b-94b7-7f9d21e8c35c</t>
  </si>
  <si>
    <t>Sean Thompson</t>
  </si>
  <si>
    <t>a2703658-ba60-4b83-b128-5c4932e8c128</t>
  </si>
  <si>
    <t>f00b975a-1e54-46d3-a428-bd3cfc3f439f</t>
  </si>
  <si>
    <t>Tiffany Anderson</t>
  </si>
  <si>
    <t>5f0674da-c26c-44e7-afe7-250ccede64cc</t>
  </si>
  <si>
    <t>Robin Love</t>
  </si>
  <si>
    <t>e9266255-130c-4004-bc71-faeb568d3c85</t>
  </si>
  <si>
    <t>Bryan Stephenson</t>
  </si>
  <si>
    <t>d7e81242-be11-4c44-ab39-4e157f8b3728</t>
  </si>
  <si>
    <t>Lisa Wong</t>
  </si>
  <si>
    <t>44165293-b0f8-40e7-a196-d601636d80ec</t>
  </si>
  <si>
    <t>Monica Green</t>
  </si>
  <si>
    <t>8e0e47ce-a346-42f2-b218-1532d6d3f3a8</t>
  </si>
  <si>
    <t>Thomas Weeks</t>
  </si>
  <si>
    <t>3458e815-3730-4d37-be94-fae71e1aafd4</t>
  </si>
  <si>
    <t>Carl Scott</t>
  </si>
  <si>
    <t>3c789b90-9bba-42fa-a4b1-dcace7136ac5</t>
  </si>
  <si>
    <t>Samuel Mays</t>
  </si>
  <si>
    <t>2549928a-57fe-409d-8ae0-9d0e5c503d1f</t>
  </si>
  <si>
    <t>6cfa6dba-cc71-403f-861d-32fa618d940a</t>
  </si>
  <si>
    <t>ac5f3113-93c8-467a-aa7c-972041140f36</t>
  </si>
  <si>
    <t>Sue Herman</t>
  </si>
  <si>
    <t>0d4127b7-a641-491d-9a6f-068194f7af09</t>
  </si>
  <si>
    <t>Kayla Perez</t>
  </si>
  <si>
    <t>20aab663-b354-42ae-a4a3-6815a5efac6c</t>
  </si>
  <si>
    <t>Kathleen Glass</t>
  </si>
  <si>
    <t>afb2b1d1-62f2-4719-9caf-198481fff4f6</t>
  </si>
  <si>
    <t>13a287ec-665c-44dd-9877-9a43668558e2</t>
  </si>
  <si>
    <t>Dean Wyatt</t>
  </si>
  <si>
    <t>52318928-9a76-4cc3-ae1d-a48679adb505</t>
  </si>
  <si>
    <t>Carl Hooper</t>
  </si>
  <si>
    <t>Julie Dunn</t>
  </si>
  <si>
    <t>4784da41-b3b5-4358-ad8c-3dd631a57262</t>
  </si>
  <si>
    <t>9dd0bbdf-7216-4c84-be2e-b3ee5cbe2ce1</t>
  </si>
  <si>
    <t>Andrew Pineda</t>
  </si>
  <si>
    <t>62047b96-80d0-4f10-8254-c4326439b0b8</t>
  </si>
  <si>
    <t>Mariah Cortez</t>
  </si>
  <si>
    <t>1587aceb-778b-4db3-8981-87a83f21e0cc</t>
  </si>
  <si>
    <t>Billy Small</t>
  </si>
  <si>
    <t>0ff1186a-50d9-4219-8c58-66d0e386468a</t>
  </si>
  <si>
    <t>Stephanie Price</t>
  </si>
  <si>
    <t>44e8c10f-cf21-4ca4-a906-dd6bf2515d13</t>
  </si>
  <si>
    <t>Philip Burnett</t>
  </si>
  <si>
    <t>ca66fe52-f18c-472f-a4f1-de15d134dc0e</t>
  </si>
  <si>
    <t>Michael Marshall</t>
  </si>
  <si>
    <t>60c48c48-6d6d-4edd-a095-db9c2594798f</t>
  </si>
  <si>
    <t>Nicholas Deleon</t>
  </si>
  <si>
    <t>9bc9de99-08b8-4209-bd3c-73dbea8bee91</t>
  </si>
  <si>
    <t>Melanie Faulkner</t>
  </si>
  <si>
    <t>157aa2a4-b117-41ba-8969-c74a32e3894e</t>
  </si>
  <si>
    <t>Sarah Valentine</t>
  </si>
  <si>
    <t>38cf865e-6a1c-4381-b596-24361127988b</t>
  </si>
  <si>
    <t>Dean Ross</t>
  </si>
  <si>
    <t>f87aeb6b-5fce-4ec4-b4c9-31c1039c70fc</t>
  </si>
  <si>
    <t>c30818ef-599a-4944-8254-2e3d10cf3d07</t>
  </si>
  <si>
    <t>Michael Chaney</t>
  </si>
  <si>
    <t>cb6df3f8-3005-4322-92f9-855bd8a6ce54</t>
  </si>
  <si>
    <t>Michael Wagner Jr.</t>
  </si>
  <si>
    <t>690cf022-7dbf-4aa6-a088-3277d337334a</t>
  </si>
  <si>
    <t>093c6742-6ba6-4d53-96c5-85dcc86d824a</t>
  </si>
  <si>
    <t>Rhonda Hernandez</t>
  </si>
  <si>
    <t>16c40969-241f-4ba7-803b-1e96bac26838</t>
  </si>
  <si>
    <t>Melanie Luna</t>
  </si>
  <si>
    <t>382aca6a-9fdb-4842-8bb4-efa31a21b92f</t>
  </si>
  <si>
    <t>Hunter Schultz</t>
  </si>
  <si>
    <t>7daca0b6-8118-4281-829e-820290f4dc60</t>
  </si>
  <si>
    <t>Hannah Hess</t>
  </si>
  <si>
    <t>1ab608e5-605a-4c47-9712-64c212975ac8</t>
  </si>
  <si>
    <t>386d5f5b-d934-4757-a7cf-87a2eb0c096c</t>
  </si>
  <si>
    <t>Amanda Ruiz</t>
  </si>
  <si>
    <t>90ac1220-043b-4a69-98b8-8e24c33d3b46</t>
  </si>
  <si>
    <t>Cheryl Garcia</t>
  </si>
  <si>
    <t>39fef1dc-be8c-4007-ab8e-b6301c4b9a92</t>
  </si>
  <si>
    <t>Michael Torres</t>
  </si>
  <si>
    <t>3e396897-2c3a-4da5-8da9-93f8d4afff22</t>
  </si>
  <si>
    <t>Lisa Morris</t>
  </si>
  <si>
    <t>9b94597d-584a-44c9-aa51-4285a97e012d</t>
  </si>
  <si>
    <t>David Miles</t>
  </si>
  <si>
    <t>2ebd9c82-bee4-4a5f-85ed-3b93ba76ff35</t>
  </si>
  <si>
    <t>Nathan Murphy</t>
  </si>
  <si>
    <t>3268fde0-a111-486b-ad31-9396f9302a59</t>
  </si>
  <si>
    <t>Lisa Gonzalez</t>
  </si>
  <si>
    <t>7914672b-738e-4d2b-b700-275d8a6ad865</t>
  </si>
  <si>
    <t>Gabriel Robinson</t>
  </si>
  <si>
    <t>3997b760-033e-419e-952d-ff6aef721fd5</t>
  </si>
  <si>
    <t>Mark Mitchell</t>
  </si>
  <si>
    <t>e2994948-82f3-47c0-a789-f16cd114184f</t>
  </si>
  <si>
    <t>Luke Caldwell</t>
  </si>
  <si>
    <t>c966d319-6daf-4931-9625-4b883fd4a154</t>
  </si>
  <si>
    <t>Eric Patterson</t>
  </si>
  <si>
    <t>4bc8f26f-8028-4912-ac04-65472684617c</t>
  </si>
  <si>
    <t>Leah Hunt</t>
  </si>
  <si>
    <t>2eafdd98-48fa-410b-86d6-0b7d0e56165c</t>
  </si>
  <si>
    <t>Melanie Kelly</t>
  </si>
  <si>
    <t>8d6f1671-86ee-4620-ad41-e5f55b78b33d</t>
  </si>
  <si>
    <t>50316dcc-1a86-407b-a97e-4a48bc0814d6</t>
  </si>
  <si>
    <t>Connie Benson</t>
  </si>
  <si>
    <t>959803d7-2bfc-40f4-b8ed-759260bfc392</t>
  </si>
  <si>
    <t>William Mack</t>
  </si>
  <si>
    <t>7b318543-b898-446b-851a-78a1bfd4a2e0</t>
  </si>
  <si>
    <t>Daniel Rush</t>
  </si>
  <si>
    <t>1904434e-4f7f-41db-a691-c7a5bc1a3ef7</t>
  </si>
  <si>
    <t>950e8e3b-501d-4ce4-bff1-85b0a0af29d8</t>
  </si>
  <si>
    <t>Mary Conner</t>
  </si>
  <si>
    <t>Month Name</t>
  </si>
  <si>
    <t>Month - Year</t>
  </si>
  <si>
    <t>Unknown</t>
  </si>
  <si>
    <t>Total Revenue</t>
  </si>
  <si>
    <t>Total Profit</t>
  </si>
  <si>
    <t>Avg. Order Value</t>
  </si>
  <si>
    <t>Sum of Revenue</t>
  </si>
  <si>
    <t>Row Labels</t>
  </si>
  <si>
    <t>April</t>
  </si>
  <si>
    <t>August</t>
  </si>
  <si>
    <t>December</t>
  </si>
  <si>
    <t>February</t>
  </si>
  <si>
    <t>January</t>
  </si>
  <si>
    <t>July</t>
  </si>
  <si>
    <t>June</t>
  </si>
  <si>
    <t>March</t>
  </si>
  <si>
    <t>May</t>
  </si>
  <si>
    <t>November</t>
  </si>
  <si>
    <t>October</t>
  </si>
  <si>
    <t>September</t>
  </si>
  <si>
    <t>Contribution %</t>
  </si>
  <si>
    <t>Profit %</t>
  </si>
  <si>
    <t>Sales</t>
  </si>
  <si>
    <t>Year</t>
  </si>
  <si>
    <t>2023</t>
  </si>
  <si>
    <t>2024</t>
  </si>
  <si>
    <t>2025</t>
  </si>
  <si>
    <t>Items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</si>
</sst>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yyyy\-mm\-dd"/>
    <numFmt numFmtId="165" formatCode="&quot;$&quot;0.00,,&quot;M&quot;"/>
    <numFmt numFmtId="166" formatCode="_(* #,##0_);_(* \(#,##0\);_(* &quot;-&quot;??_);_(@_)"/>
    <numFmt numFmtId="177" formatCode="_(&quot;$&quot;* #,##0_);_(&quot;$&quot;* \(#,##0\);_(&quot;$&quot;*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4F6F7"/>
        <bgColor indexed="64"/>
      </patternFill>
    </fill>
  </fills>
  <borders count="2">
    <border>
      <left/>
      <right/>
      <top/>
      <bottom/>
      <diagonal/>
    </border>
    <border>
      <left style="thin">
        <color auto="1"/>
      </left>
      <right style="thin">
        <color auto="1"/>
      </right>
      <top/>
      <bottom style="thin">
        <color auto="1"/>
      </bottom>
      <diagonal/>
    </border>
  </borders>
  <cellStyleXfs count="2">
    <xf numFmtId="0" fontId="0" fillId="0" borderId="0"/>
    <xf numFmtId="44" fontId="2" fillId="0" borderId="0" applyFont="0" applyFill="0" applyBorder="0" applyAlignment="0" applyProtection="0"/>
  </cellStyleXfs>
  <cellXfs count="14">
    <xf numFmtId="0" fontId="0" fillId="0" borderId="0" xfId="0"/>
    <xf numFmtId="164" fontId="0" fillId="0" borderId="0" xfId="0" applyNumberFormat="1"/>
    <xf numFmtId="2" fontId="0" fillId="0" borderId="0" xfId="0" applyNumberFormat="1"/>
    <xf numFmtId="1" fontId="0" fillId="0" borderId="0" xfId="0" applyNumberFormat="1"/>
    <xf numFmtId="0" fontId="1" fillId="0" borderId="1" xfId="0" applyFont="1" applyBorder="1" applyAlignment="1">
      <alignment horizontal="center" vertical="top"/>
    </xf>
    <xf numFmtId="2" fontId="1" fillId="0" borderId="1" xfId="0" applyNumberFormat="1" applyFont="1" applyBorder="1" applyAlignment="1">
      <alignment horizontal="center" vertical="top"/>
    </xf>
    <xf numFmtId="165" fontId="0" fillId="0" borderId="0" xfId="0" applyNumberFormat="1"/>
    <xf numFmtId="166"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2" borderId="0" xfId="0" applyFill="1"/>
    <xf numFmtId="177" fontId="0" fillId="0" borderId="0" xfId="0" applyNumberFormat="1"/>
    <xf numFmtId="177" fontId="0" fillId="0" borderId="0" xfId="1" applyNumberFormat="1" applyFont="1"/>
  </cellXfs>
  <cellStyles count="2">
    <cellStyle name="Currency" xfId="1" builtinId="4"/>
    <cellStyle name="Normal" xfId="0" builtinId="0"/>
  </cellStyles>
  <dxfs count="22">
    <dxf>
      <numFmt numFmtId="177" formatCode="_(&quot;$&quot;* #,##0_);_(&quot;$&quot;* \(#,##0\);_(&quot;$&quot;* &quot;-&quot;??_);_(@_)"/>
    </dxf>
    <dxf>
      <numFmt numFmtId="166" formatCode="_(* #,##0_);_(* \(#,##0\);_(* &quot;-&quot;??_);_(@_)"/>
    </dxf>
    <dxf>
      <numFmt numFmtId="165" formatCode="&quot;$&quot;0.00,,&quot;M&quot;"/>
    </dxf>
    <dxf>
      <numFmt numFmtId="165" formatCode="&quot;$&quot;0.00,,&quot;M&quot;"/>
    </dxf>
    <dxf>
      <fill>
        <patternFill>
          <bgColor rgb="FF82E0AA"/>
        </patternFill>
      </fill>
    </dxf>
    <dxf>
      <numFmt numFmtId="166" formatCode="_(* #,##0_);_(* \(#,##0\);_(* &quot;-&quot;??_);_(@_)"/>
    </dxf>
    <dxf>
      <numFmt numFmtId="177" formatCode="_(&quot;$&quot;* #,##0_);_(&quot;$&quot;* \(#,##0\);_(&quot;$&quot;* &quot;-&quot;??_);_(@_)"/>
    </dxf>
    <dxf>
      <numFmt numFmtId="165" formatCode="&quot;$&quot;0.00,,&quot;M&quot;"/>
    </dxf>
    <dxf>
      <numFmt numFmtId="165" formatCode="&quot;$&quot;0.00,,&quot;M&quot;"/>
    </dxf>
    <dxf>
      <numFmt numFmtId="164" formatCode="yyyy\-mm\-dd"/>
    </dxf>
    <dxf>
      <numFmt numFmtId="165" formatCode="&quot;$&quot;0.00,,&quot;M&quot;"/>
    </dxf>
    <dxf>
      <numFmt numFmtId="165" formatCode="&quot;$&quot;0.00,,&quot;M&quot;"/>
    </dxf>
    <dxf>
      <numFmt numFmtId="1" formatCode="0"/>
    </dxf>
    <dxf>
      <numFmt numFmtId="1" formatCode="0"/>
    </dxf>
    <dxf>
      <numFmt numFmtId="2" formatCode="0.00"/>
    </dxf>
    <dxf>
      <numFmt numFmtId="2" formatCode="0.00"/>
    </dxf>
    <dxf>
      <numFmt numFmtId="164" formatCode="yyyy\-mm\-dd"/>
    </dxf>
    <dxf>
      <numFmt numFmtId="164" formatCode="yyyy\-mm\-dd"/>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1" defaultTableStyle="TableStyleMedium2" defaultPivotStyle="PivotStyleLight16">
    <tableStyle name="Slicer Style 1" pivot="0" table="0" count="1" xr9:uid="{6D2929EA-F44C-49C9-B2F3-4ADDD2B5B13F}">
      <tableStyleElement type="wholeTable" dxfId="4"/>
    </tableStyle>
  </tableStyles>
  <colors>
    <mruColors>
      <color rgb="FF9B59B6"/>
      <color rgb="FFF4F6F7"/>
      <color rgb="FF82E0AA"/>
      <color rgb="FFF23EC7"/>
      <color rgb="FFBDC3C7"/>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sharedStrings" Target="sharedStrings.xml"/><Relationship Id="rId39" Type="http://schemas.openxmlformats.org/officeDocument/2006/relationships/customXml" Target="../customXml/item11.xml"/><Relationship Id="rId3" Type="http://schemas.openxmlformats.org/officeDocument/2006/relationships/worksheet" Target="worksheets/sheet3.xml"/><Relationship Id="rId21" Type="http://schemas.microsoft.com/office/2007/relationships/slicerCache" Target="slicerCaches/slicerCache2.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microsoft.com/office/2007/relationships/slicerCache" Target="slicerCaches/slicerCache1.xml"/><Relationship Id="rId29" Type="http://schemas.openxmlformats.org/officeDocument/2006/relationships/customXml" Target="../customXml/item1.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pivotCacheDefinition" Target="pivotCache/pivotCacheDefinition6.xml"/><Relationship Id="rId19" Type="http://schemas.openxmlformats.org/officeDocument/2006/relationships/pivotCacheDefinition" Target="pivotCache/pivotCacheDefinition15.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microsoft.com/office/2007/relationships/slicerCache" Target="slicerCaches/slicerCache3.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Dashboard.xlsx]Visualizations!Column</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Trend over Months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Visualizations!$A$2:$A$13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Visualizations!$B$2:$B$13</c:f>
              <c:numCache>
                <c:formatCode>"$"0.00,,"M"</c:formatCode>
                <c:ptCount val="12"/>
                <c:pt idx="0">
                  <c:v>1988038.58</c:v>
                </c:pt>
                <c:pt idx="1">
                  <c:v>2012137.06</c:v>
                </c:pt>
                <c:pt idx="2">
                  <c:v>2120980.25</c:v>
                </c:pt>
                <c:pt idx="3">
                  <c:v>1932277.43</c:v>
                </c:pt>
                <c:pt idx="4">
                  <c:v>2060293.42</c:v>
                </c:pt>
                <c:pt idx="5">
                  <c:v>2035991.18</c:v>
                </c:pt>
                <c:pt idx="6">
                  <c:v>1986188.12</c:v>
                </c:pt>
                <c:pt idx="7">
                  <c:v>2117311.37</c:v>
                </c:pt>
                <c:pt idx="8">
                  <c:v>1848681.16</c:v>
                </c:pt>
                <c:pt idx="9">
                  <c:v>2093950.72</c:v>
                </c:pt>
                <c:pt idx="10">
                  <c:v>2214614.4</c:v>
                </c:pt>
                <c:pt idx="11">
                  <c:v>2022223.28</c:v>
                </c:pt>
              </c:numCache>
            </c:numRef>
          </c:val>
          <c:extLst>
            <c:ext xmlns:c16="http://schemas.microsoft.com/office/drawing/2014/chart" uri="{C3380CC4-5D6E-409C-BE32-E72D297353CC}">
              <c16:uniqueId val="{00000000-7046-45DB-8759-82DF835E5ACE}"/>
            </c:ext>
          </c:extLst>
        </c:ser>
        <c:dLbls>
          <c:dLblPos val="outEnd"/>
          <c:showLegendKey val="0"/>
          <c:showVal val="1"/>
          <c:showCatName val="0"/>
          <c:showSerName val="0"/>
          <c:showPercent val="0"/>
          <c:showBubbleSize val="0"/>
        </c:dLbls>
        <c:gapWidth val="219"/>
        <c:overlap val="-27"/>
        <c:axId val="624815272"/>
        <c:axId val="624815632"/>
      </c:barChart>
      <c:catAx>
        <c:axId val="624815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24815632"/>
        <c:crosses val="autoZero"/>
        <c:auto val="1"/>
        <c:lblAlgn val="ctr"/>
        <c:lblOffset val="100"/>
        <c:noMultiLvlLbl val="0"/>
      </c:catAx>
      <c:valAx>
        <c:axId val="624815632"/>
        <c:scaling>
          <c:orientation val="minMax"/>
        </c:scaling>
        <c:delete val="1"/>
        <c:axPos val="l"/>
        <c:numFmt formatCode="&quot;$&quot;0.00,,&quot;M&quot;" sourceLinked="1"/>
        <c:majorTickMark val="none"/>
        <c:minorTickMark val="none"/>
        <c:tickLblPos val="nextTo"/>
        <c:crossAx val="624815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Dashboard.xlsx]Visualizations!Combo</c:name>
    <c:fmtId val="1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Monthly Sales &amp; Profit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Visualizations!$W$2</c:f>
              <c:strCache>
                <c:ptCount val="1"/>
                <c:pt idx="0">
                  <c:v>Sales</c:v>
                </c:pt>
              </c:strCache>
            </c:strRef>
          </c:tx>
          <c:spPr>
            <a:solidFill>
              <a:schemeClr val="accent1"/>
            </a:solidFill>
            <a:ln>
              <a:noFill/>
            </a:ln>
            <a:effectLst/>
          </c:spPr>
          <c:invertIfNegative val="0"/>
          <c:cat>
            <c:strRef>
              <c:f>Visualizations!$V$3:$V$14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Visualizations!$W$3:$W$14</c:f>
              <c:numCache>
                <c:formatCode>"$"0.00,,"M"</c:formatCode>
                <c:ptCount val="12"/>
                <c:pt idx="0">
                  <c:v>1988038.5800000019</c:v>
                </c:pt>
                <c:pt idx="1">
                  <c:v>2012137.0599999998</c:v>
                </c:pt>
                <c:pt idx="2">
                  <c:v>2120980.2499999986</c:v>
                </c:pt>
                <c:pt idx="3">
                  <c:v>1932277.43</c:v>
                </c:pt>
                <c:pt idx="4">
                  <c:v>2060293.4199999976</c:v>
                </c:pt>
                <c:pt idx="5">
                  <c:v>2035991.1799999992</c:v>
                </c:pt>
                <c:pt idx="6">
                  <c:v>1986188.1199999992</c:v>
                </c:pt>
                <c:pt idx="7">
                  <c:v>2117311.3699999978</c:v>
                </c:pt>
                <c:pt idx="8">
                  <c:v>1848681.1599999997</c:v>
                </c:pt>
                <c:pt idx="9">
                  <c:v>2093950.7199999983</c:v>
                </c:pt>
                <c:pt idx="10">
                  <c:v>2214614.4000000004</c:v>
                </c:pt>
                <c:pt idx="11">
                  <c:v>2022223.280000001</c:v>
                </c:pt>
              </c:numCache>
            </c:numRef>
          </c:val>
          <c:extLst>
            <c:ext xmlns:c16="http://schemas.microsoft.com/office/drawing/2014/chart" uri="{C3380CC4-5D6E-409C-BE32-E72D297353CC}">
              <c16:uniqueId val="{00000000-8B12-4006-87B8-DCA796E7E756}"/>
            </c:ext>
          </c:extLst>
        </c:ser>
        <c:dLbls>
          <c:showLegendKey val="0"/>
          <c:showVal val="0"/>
          <c:showCatName val="0"/>
          <c:showSerName val="0"/>
          <c:showPercent val="0"/>
          <c:showBubbleSize val="0"/>
        </c:dLbls>
        <c:gapWidth val="219"/>
        <c:overlap val="-27"/>
        <c:axId val="620974776"/>
        <c:axId val="363498528"/>
      </c:barChart>
      <c:lineChart>
        <c:grouping val="standard"/>
        <c:varyColors val="0"/>
        <c:ser>
          <c:idx val="1"/>
          <c:order val="1"/>
          <c:tx>
            <c:strRef>
              <c:f>Visualizations!$X$2</c:f>
              <c:strCache>
                <c:ptCount val="1"/>
                <c:pt idx="0">
                  <c:v>Profit %</c:v>
                </c:pt>
              </c:strCache>
            </c:strRef>
          </c:tx>
          <c:spPr>
            <a:ln w="28575" cap="rnd">
              <a:solidFill>
                <a:schemeClr val="accent2"/>
              </a:solidFill>
              <a:round/>
            </a:ln>
            <a:effectLst/>
          </c:spPr>
          <c:marker>
            <c:symbol val="none"/>
          </c:marker>
          <c:cat>
            <c:strRef>
              <c:f>Visualizations!$V$3:$V$14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Visualizations!$X$3:$X$14</c:f>
              <c:numCache>
                <c:formatCode>0.00%</c:formatCode>
                <c:ptCount val="12"/>
                <c:pt idx="0">
                  <c:v>8.6191769797551096E-2</c:v>
                </c:pt>
                <c:pt idx="1">
                  <c:v>8.0908875442817121E-2</c:v>
                </c:pt>
                <c:pt idx="2">
                  <c:v>8.1144674647998322E-2</c:v>
                </c:pt>
                <c:pt idx="3">
                  <c:v>7.8971773695066888E-2</c:v>
                </c:pt>
                <c:pt idx="4">
                  <c:v>9.3232713229431399E-2</c:v>
                </c:pt>
                <c:pt idx="5">
                  <c:v>8.1543179194590892E-2</c:v>
                </c:pt>
                <c:pt idx="6">
                  <c:v>7.862669095816549E-2</c:v>
                </c:pt>
                <c:pt idx="7">
                  <c:v>9.088767533416213E-2</c:v>
                </c:pt>
                <c:pt idx="8">
                  <c:v>7.7300173308066558E-2</c:v>
                </c:pt>
                <c:pt idx="9">
                  <c:v>8.0510673902785865E-2</c:v>
                </c:pt>
                <c:pt idx="10">
                  <c:v>8.5211103669596194E-2</c:v>
                </c:pt>
                <c:pt idx="11">
                  <c:v>8.5470696819764755E-2</c:v>
                </c:pt>
              </c:numCache>
            </c:numRef>
          </c:val>
          <c:smooth val="0"/>
          <c:extLst>
            <c:ext xmlns:c16="http://schemas.microsoft.com/office/drawing/2014/chart" uri="{C3380CC4-5D6E-409C-BE32-E72D297353CC}">
              <c16:uniqueId val="{00000001-8B12-4006-87B8-DCA796E7E756}"/>
            </c:ext>
          </c:extLst>
        </c:ser>
        <c:dLbls>
          <c:showLegendKey val="0"/>
          <c:showVal val="0"/>
          <c:showCatName val="0"/>
          <c:showSerName val="0"/>
          <c:showPercent val="0"/>
          <c:showBubbleSize val="0"/>
        </c:dLbls>
        <c:marker val="1"/>
        <c:smooth val="0"/>
        <c:axId val="899509632"/>
        <c:axId val="899500272"/>
      </c:lineChart>
      <c:catAx>
        <c:axId val="620974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63498528"/>
        <c:crosses val="autoZero"/>
        <c:auto val="1"/>
        <c:lblAlgn val="ctr"/>
        <c:lblOffset val="100"/>
        <c:noMultiLvlLbl val="0"/>
      </c:catAx>
      <c:valAx>
        <c:axId val="363498528"/>
        <c:scaling>
          <c:orientation val="minMax"/>
        </c:scaling>
        <c:delete val="0"/>
        <c:axPos val="l"/>
        <c:numFmt formatCode="&quot;$&quot;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20974776"/>
        <c:crosses val="autoZero"/>
        <c:crossBetween val="between"/>
      </c:valAx>
      <c:valAx>
        <c:axId val="89950027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9509632"/>
        <c:crosses val="max"/>
        <c:crossBetween val="between"/>
      </c:valAx>
      <c:catAx>
        <c:axId val="899509632"/>
        <c:scaling>
          <c:orientation val="minMax"/>
        </c:scaling>
        <c:delete val="1"/>
        <c:axPos val="b"/>
        <c:numFmt formatCode="General" sourceLinked="1"/>
        <c:majorTickMark val="out"/>
        <c:minorTickMark val="none"/>
        <c:tickLblPos val="nextTo"/>
        <c:crossAx val="899500272"/>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6F7"/>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Dashboard.xlsx]Visualizations!Donut</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 Category Performance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5277777777777779"/>
              <c:y val="-0.115740740740740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0.14444444444444435"/>
              <c:y val="9.25925925925925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19050">
            <a:solidFill>
              <a:schemeClr val="lt1"/>
            </a:solidFill>
          </a:ln>
          <a:effectLst/>
        </c:spPr>
        <c:dLbl>
          <c:idx val="0"/>
          <c:layout>
            <c:manualLayout>
              <c:x val="-0.19166666666666668"/>
              <c:y val="-4.62962962962954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5"/>
          </a:solidFill>
          <a:ln w="19050">
            <a:solidFill>
              <a:schemeClr val="lt1"/>
            </a:solidFill>
          </a:ln>
          <a:effectLst/>
        </c:spPr>
        <c:dLbl>
          <c:idx val="0"/>
          <c:layout>
            <c:manualLayout>
              <c:x val="-0.17222222222222222"/>
              <c:y val="-0.1157407407407407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3"/>
          </a:solidFill>
          <a:ln w="19050">
            <a:solidFill>
              <a:schemeClr val="lt1"/>
            </a:solidFill>
          </a:ln>
          <a:effectLst/>
        </c:spPr>
        <c:dLbl>
          <c:idx val="0"/>
          <c:layout>
            <c:manualLayout>
              <c:x val="-9.999999999999995E-2"/>
              <c:y val="0.12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5277777777777779"/>
              <c:y val="-0.115740740740740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4444444444444435"/>
              <c:y val="9.25925925925925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9.999999999999995E-2"/>
              <c:y val="0.12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0.19166666666666668"/>
              <c:y val="-4.62962962962954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7222222222222222"/>
              <c:y val="-0.1157407407407407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noFill/>
          </a:ln>
          <a:effectLst/>
        </c:spPr>
        <c:dLbl>
          <c:idx val="0"/>
          <c:layout>
            <c:manualLayout>
              <c:x val="0.15277777777777779"/>
              <c:y val="-0.115740740740740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noFill/>
          </a:ln>
          <a:effectLst/>
        </c:spPr>
        <c:dLbl>
          <c:idx val="0"/>
          <c:layout>
            <c:manualLayout>
              <c:x val="0.14444444444444435"/>
              <c:y val="9.25925925925925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6">
              <a:lumMod val="75000"/>
            </a:schemeClr>
          </a:solidFill>
          <a:ln w="19050">
            <a:noFill/>
          </a:ln>
          <a:effectLst/>
        </c:spPr>
        <c:dLbl>
          <c:idx val="0"/>
          <c:layout>
            <c:manualLayout>
              <c:x val="-9.999999999999995E-2"/>
              <c:y val="0.12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noFill/>
          </a:ln>
          <a:effectLst/>
        </c:spPr>
        <c:dLbl>
          <c:idx val="0"/>
          <c:layout>
            <c:manualLayout>
              <c:x val="-0.19166666666666668"/>
              <c:y val="-4.62962962962954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rgbClr val="F23EC7"/>
          </a:solidFill>
          <a:ln w="19050">
            <a:noFill/>
          </a:ln>
          <a:effectLst/>
        </c:spPr>
        <c:dLbl>
          <c:idx val="0"/>
          <c:layout>
            <c:manualLayout>
              <c:x val="-0.17222222222222222"/>
              <c:y val="-0.1157407407407407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Visualizations!$M$1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8897-49EE-A9F8-068EEA441262}"/>
              </c:ext>
            </c:extLst>
          </c:dPt>
          <c:dPt>
            <c:idx val="1"/>
            <c:bubble3D val="0"/>
            <c:spPr>
              <a:solidFill>
                <a:schemeClr val="accent2"/>
              </a:solidFill>
              <a:ln w="19050">
                <a:noFill/>
              </a:ln>
              <a:effectLst/>
            </c:spPr>
            <c:extLst>
              <c:ext xmlns:c16="http://schemas.microsoft.com/office/drawing/2014/chart" uri="{C3380CC4-5D6E-409C-BE32-E72D297353CC}">
                <c16:uniqueId val="{00000003-8897-49EE-A9F8-068EEA441262}"/>
              </c:ext>
            </c:extLst>
          </c:dPt>
          <c:dPt>
            <c:idx val="2"/>
            <c:bubble3D val="0"/>
            <c:spPr>
              <a:solidFill>
                <a:schemeClr val="accent6">
                  <a:lumMod val="75000"/>
                </a:schemeClr>
              </a:solidFill>
              <a:ln w="19050">
                <a:noFill/>
              </a:ln>
              <a:effectLst/>
            </c:spPr>
            <c:extLst>
              <c:ext xmlns:c16="http://schemas.microsoft.com/office/drawing/2014/chart" uri="{C3380CC4-5D6E-409C-BE32-E72D297353CC}">
                <c16:uniqueId val="{00000005-8897-49EE-A9F8-068EEA441262}"/>
              </c:ext>
            </c:extLst>
          </c:dPt>
          <c:dPt>
            <c:idx val="3"/>
            <c:bubble3D val="0"/>
            <c:spPr>
              <a:solidFill>
                <a:schemeClr val="accent4"/>
              </a:solidFill>
              <a:ln w="19050">
                <a:noFill/>
              </a:ln>
              <a:effectLst/>
            </c:spPr>
            <c:extLst>
              <c:ext xmlns:c16="http://schemas.microsoft.com/office/drawing/2014/chart" uri="{C3380CC4-5D6E-409C-BE32-E72D297353CC}">
                <c16:uniqueId val="{00000007-8897-49EE-A9F8-068EEA441262}"/>
              </c:ext>
            </c:extLst>
          </c:dPt>
          <c:dPt>
            <c:idx val="4"/>
            <c:bubble3D val="0"/>
            <c:spPr>
              <a:solidFill>
                <a:srgbClr val="F23EC7"/>
              </a:solidFill>
              <a:ln w="19050">
                <a:noFill/>
              </a:ln>
              <a:effectLst/>
            </c:spPr>
            <c:extLst>
              <c:ext xmlns:c16="http://schemas.microsoft.com/office/drawing/2014/chart" uri="{C3380CC4-5D6E-409C-BE32-E72D297353CC}">
                <c16:uniqueId val="{00000009-8897-49EE-A9F8-068EEA441262}"/>
              </c:ext>
            </c:extLst>
          </c:dPt>
          <c:dLbls>
            <c:dLbl>
              <c:idx val="0"/>
              <c:layout>
                <c:manualLayout>
                  <c:x val="0.15277777777777779"/>
                  <c:y val="-0.1157407407407408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897-49EE-A9F8-068EEA441262}"/>
                </c:ext>
              </c:extLst>
            </c:dLbl>
            <c:dLbl>
              <c:idx val="1"/>
              <c:layout>
                <c:manualLayout>
                  <c:x val="0.14444444444444435"/>
                  <c:y val="9.259259259259250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897-49EE-A9F8-068EEA441262}"/>
                </c:ext>
              </c:extLst>
            </c:dLbl>
            <c:dLbl>
              <c:idx val="2"/>
              <c:layout>
                <c:manualLayout>
                  <c:x val="-9.999999999999995E-2"/>
                  <c:y val="0.12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897-49EE-A9F8-068EEA441262}"/>
                </c:ext>
              </c:extLst>
            </c:dLbl>
            <c:dLbl>
              <c:idx val="3"/>
              <c:layout>
                <c:manualLayout>
                  <c:x val="-0.19166666666666668"/>
                  <c:y val="-4.629629629629544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897-49EE-A9F8-068EEA441262}"/>
                </c:ext>
              </c:extLst>
            </c:dLbl>
            <c:dLbl>
              <c:idx val="4"/>
              <c:layout>
                <c:manualLayout>
                  <c:x val="-0.17222222222222222"/>
                  <c:y val="-0.1157407407407407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897-49EE-A9F8-068EEA441262}"/>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Visualizations!$L$2:$L$6</c:f>
              <c:strCache>
                <c:ptCount val="5"/>
                <c:pt idx="0">
                  <c:v>Automobile</c:v>
                </c:pt>
                <c:pt idx="1">
                  <c:v>Electronics</c:v>
                </c:pt>
                <c:pt idx="2">
                  <c:v>Fashion</c:v>
                </c:pt>
                <c:pt idx="3">
                  <c:v>Furniture</c:v>
                </c:pt>
                <c:pt idx="4">
                  <c:v>Grocery</c:v>
                </c:pt>
              </c:strCache>
            </c:strRef>
          </c:cat>
          <c:val>
            <c:numRef>
              <c:f>Visualizations!$M$2:$M$6</c:f>
              <c:numCache>
                <c:formatCode>0.00%</c:formatCode>
                <c:ptCount val="5"/>
                <c:pt idx="0">
                  <c:v>0.15484882218011733</c:v>
                </c:pt>
                <c:pt idx="1">
                  <c:v>0.28368241194717853</c:v>
                </c:pt>
                <c:pt idx="2">
                  <c:v>0.13611553056294898</c:v>
                </c:pt>
                <c:pt idx="3">
                  <c:v>0.2779425049867939</c:v>
                </c:pt>
                <c:pt idx="4">
                  <c:v>0.14741073032296129</c:v>
                </c:pt>
              </c:numCache>
            </c:numRef>
          </c:val>
          <c:extLst>
            <c:ext xmlns:c16="http://schemas.microsoft.com/office/drawing/2014/chart" uri="{C3380CC4-5D6E-409C-BE32-E72D297353CC}">
              <c16:uniqueId val="{0000000A-8897-49EE-A9F8-068EEA441262}"/>
            </c:ext>
          </c:extLst>
        </c:ser>
        <c:dLbls>
          <c:showLegendKey val="0"/>
          <c:showVal val="0"/>
          <c:showCatName val="0"/>
          <c:showSerName val="0"/>
          <c:showPercent val="0"/>
          <c:showBubbleSize val="0"/>
          <c:showLeaderLines val="0"/>
        </c:dLbls>
        <c:firstSliceAng val="28"/>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6F7"/>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Dashboard.xlsx]Visualizations!Line</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 Trend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tx1">
                <a:lumMod val="95000"/>
                <a:lumOff val="5000"/>
              </a:schemeClr>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lumMod val="50000"/>
              </a:schemeClr>
            </a:solidFill>
            <a:round/>
          </a:ln>
          <a:effectLst/>
        </c:spPr>
        <c:marker>
          <c:symbol val="circle"/>
          <c:size val="5"/>
          <c:spPr>
            <a:solidFill>
              <a:schemeClr val="tx1">
                <a:lumMod val="95000"/>
                <a:lumOff val="5000"/>
              </a:schemeClr>
            </a:solidFill>
            <a:ln w="9525">
              <a:solidFill>
                <a:schemeClr val="tx1"/>
              </a:solidFill>
            </a:ln>
            <a:effectLst/>
          </c:spPr>
        </c:marker>
      </c:pivotFmt>
      <c:pivotFmt>
        <c:idx val="4"/>
        <c:spPr>
          <a:ln w="28575" cap="rnd">
            <a:solidFill>
              <a:schemeClr val="accent1"/>
            </a:solidFill>
            <a:round/>
          </a:ln>
          <a:effectLst/>
        </c:spPr>
        <c:marker>
          <c:symbol val="circle"/>
          <c:size val="5"/>
          <c:spPr>
            <a:solidFill>
              <a:schemeClr val="tx1">
                <a:lumMod val="95000"/>
                <a:lumOff val="5000"/>
              </a:schemeClr>
            </a:solidFill>
            <a:ln w="9525">
              <a:solidFill>
                <a:schemeClr val="tx1"/>
              </a:solidFill>
            </a:ln>
            <a:effectLst/>
          </c:spPr>
        </c:marker>
      </c:pivotFmt>
      <c:pivotFmt>
        <c:idx val="5"/>
        <c:spPr>
          <a:ln w="28575" cap="rnd">
            <a:solidFill>
              <a:schemeClr val="accent2">
                <a:lumMod val="50000"/>
              </a:schemeClr>
            </a:solidFill>
            <a:round/>
          </a:ln>
          <a:effectLst/>
        </c:spPr>
        <c:marker>
          <c:symbol val="circle"/>
          <c:size val="5"/>
          <c:spPr>
            <a:solidFill>
              <a:schemeClr val="tx1">
                <a:lumMod val="95000"/>
                <a:lumOff val="5000"/>
              </a:schemeClr>
            </a:solidFill>
            <a:ln w="9525">
              <a:solidFill>
                <a:schemeClr val="tx1"/>
              </a:solidFill>
            </a:ln>
            <a:effectLst/>
          </c:spPr>
        </c:marker>
      </c:pivotFmt>
    </c:pivotFmts>
    <c:plotArea>
      <c:layout/>
      <c:lineChart>
        <c:grouping val="standard"/>
        <c:varyColors val="0"/>
        <c:ser>
          <c:idx val="0"/>
          <c:order val="0"/>
          <c:tx>
            <c:strRef>
              <c:f>Visualizations!$W$19</c:f>
              <c:strCache>
                <c:ptCount val="1"/>
                <c:pt idx="0">
                  <c:v>Total</c:v>
                </c:pt>
              </c:strCache>
            </c:strRef>
          </c:tx>
          <c:spPr>
            <a:ln w="28575" cap="rnd">
              <a:solidFill>
                <a:schemeClr val="accent1"/>
              </a:solidFill>
              <a:round/>
            </a:ln>
            <a:effectLst/>
          </c:spPr>
          <c:marker>
            <c:symbol val="circle"/>
            <c:size val="5"/>
            <c:spPr>
              <a:solidFill>
                <a:schemeClr val="tx1">
                  <a:lumMod val="95000"/>
                  <a:lumOff val="5000"/>
                </a:schemeClr>
              </a:solidFill>
              <a:ln w="9525">
                <a:solidFill>
                  <a:schemeClr val="tx1"/>
                </a:solidFill>
              </a:ln>
              <a:effectLst/>
            </c:spPr>
          </c:marker>
          <c:dPt>
            <c:idx val="1"/>
            <c:marker>
              <c:symbol val="circle"/>
              <c:size val="5"/>
              <c:spPr>
                <a:solidFill>
                  <a:schemeClr val="tx1">
                    <a:lumMod val="95000"/>
                    <a:lumOff val="5000"/>
                  </a:schemeClr>
                </a:solidFill>
                <a:ln w="9525">
                  <a:solidFill>
                    <a:schemeClr val="tx1"/>
                  </a:solidFill>
                </a:ln>
                <a:effectLst/>
              </c:spPr>
            </c:marker>
            <c:bubble3D val="0"/>
            <c:spPr>
              <a:ln w="28575" cap="rnd">
                <a:solidFill>
                  <a:schemeClr val="accent2">
                    <a:lumMod val="50000"/>
                  </a:schemeClr>
                </a:solidFill>
                <a:round/>
              </a:ln>
              <a:effectLst/>
            </c:spPr>
            <c:extLst>
              <c:ext xmlns:c16="http://schemas.microsoft.com/office/drawing/2014/chart" uri="{C3380CC4-5D6E-409C-BE32-E72D297353CC}">
                <c16:uniqueId val="{00000001-850E-47C8-AF47-D5B8AB5F776B}"/>
              </c:ext>
            </c:extLst>
          </c:dPt>
          <c:dPt>
            <c:idx val="2"/>
            <c:marker>
              <c:symbol val="circle"/>
              <c:size val="5"/>
              <c:spPr>
                <a:solidFill>
                  <a:schemeClr val="tx1">
                    <a:lumMod val="95000"/>
                    <a:lumOff val="5000"/>
                  </a:schemeClr>
                </a:solidFill>
                <a:ln w="9525">
                  <a:solidFill>
                    <a:schemeClr val="tx1"/>
                  </a:solidFill>
                </a:ln>
                <a:effectLst/>
              </c:spPr>
            </c:marker>
            <c:bubble3D val="0"/>
            <c:spPr>
              <a:ln w="28575" cap="rnd">
                <a:solidFill>
                  <a:schemeClr val="accent2">
                    <a:lumMod val="50000"/>
                  </a:schemeClr>
                </a:solidFill>
                <a:round/>
              </a:ln>
              <a:effectLst/>
            </c:spPr>
            <c:extLst>
              <c:ext xmlns:c16="http://schemas.microsoft.com/office/drawing/2014/chart" uri="{C3380CC4-5D6E-409C-BE32-E72D297353CC}">
                <c16:uniqueId val="{00000003-850E-47C8-AF47-D5B8AB5F776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Visualizations!$V$20:$V$22</c:f>
              <c:strCache>
                <c:ptCount val="3"/>
                <c:pt idx="0">
                  <c:v>2023</c:v>
                </c:pt>
                <c:pt idx="1">
                  <c:v>2024</c:v>
                </c:pt>
                <c:pt idx="2">
                  <c:v>2025</c:v>
                </c:pt>
              </c:strCache>
            </c:strRef>
          </c:cat>
          <c:val>
            <c:numRef>
              <c:f>Visualizations!$W$20:$W$22</c:f>
              <c:numCache>
                <c:formatCode>"$"0.00,,"M"</c:formatCode>
                <c:ptCount val="3"/>
                <c:pt idx="0">
                  <c:v>4813933.6100000003</c:v>
                </c:pt>
                <c:pt idx="1">
                  <c:v>5896194.2300000004</c:v>
                </c:pt>
                <c:pt idx="2">
                  <c:v>1269810.76</c:v>
                </c:pt>
              </c:numCache>
            </c:numRef>
          </c:val>
          <c:smooth val="0"/>
          <c:extLst>
            <c:ext xmlns:c16="http://schemas.microsoft.com/office/drawing/2014/chart" uri="{C3380CC4-5D6E-409C-BE32-E72D297353CC}">
              <c16:uniqueId val="{00000000-850E-47C8-AF47-D5B8AB5F776B}"/>
            </c:ext>
          </c:extLst>
        </c:ser>
        <c:dLbls>
          <c:dLblPos val="t"/>
          <c:showLegendKey val="0"/>
          <c:showVal val="1"/>
          <c:showCatName val="0"/>
          <c:showSerName val="0"/>
          <c:showPercent val="0"/>
          <c:showBubbleSize val="0"/>
        </c:dLbls>
        <c:marker val="1"/>
        <c:smooth val="0"/>
        <c:axId val="396894976"/>
        <c:axId val="396895336"/>
      </c:lineChart>
      <c:catAx>
        <c:axId val="39689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96895336"/>
        <c:crosses val="autoZero"/>
        <c:auto val="1"/>
        <c:lblAlgn val="ctr"/>
        <c:lblOffset val="100"/>
        <c:noMultiLvlLbl val="0"/>
      </c:catAx>
      <c:valAx>
        <c:axId val="396895336"/>
        <c:scaling>
          <c:orientation val="minMax"/>
        </c:scaling>
        <c:delete val="1"/>
        <c:axPos val="l"/>
        <c:numFmt formatCode="&quot;$&quot;0.00,,&quot;M&quot;" sourceLinked="1"/>
        <c:majorTickMark val="none"/>
        <c:minorTickMark val="none"/>
        <c:tickLblPos val="nextTo"/>
        <c:crossAx val="396894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6F7"/>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Dashboard.xlsx]Visualizations!Stacked_Column</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 vs. Sales by Region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Visualizations!$B$15</c:f>
              <c:strCache>
                <c:ptCount val="1"/>
                <c:pt idx="0">
                  <c:v>Revenue</c:v>
                </c:pt>
              </c:strCache>
            </c:strRef>
          </c:tx>
          <c:spPr>
            <a:solidFill>
              <a:schemeClr val="accent1"/>
            </a:solidFill>
            <a:ln>
              <a:noFill/>
            </a:ln>
            <a:effectLst/>
          </c:spPr>
          <c:invertIfNegative val="0"/>
          <c:dLbls>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Visualizations!$A$16:$A$20</c:f>
              <c:strCache>
                <c:ptCount val="5"/>
                <c:pt idx="0">
                  <c:v>East</c:v>
                </c:pt>
                <c:pt idx="1">
                  <c:v>North</c:v>
                </c:pt>
                <c:pt idx="2">
                  <c:v>South</c:v>
                </c:pt>
                <c:pt idx="3">
                  <c:v>Unknown</c:v>
                </c:pt>
                <c:pt idx="4">
                  <c:v>West</c:v>
                </c:pt>
              </c:strCache>
            </c:strRef>
          </c:cat>
          <c:val>
            <c:numRef>
              <c:f>Visualizations!$B$16:$B$20</c:f>
              <c:numCache>
                <c:formatCode>"$"0.00,,"M"</c:formatCode>
                <c:ptCount val="5"/>
                <c:pt idx="0">
                  <c:v>3667256.47</c:v>
                </c:pt>
                <c:pt idx="1">
                  <c:v>6819714.4900000002</c:v>
                </c:pt>
                <c:pt idx="2">
                  <c:v>6983672.5499999998</c:v>
                </c:pt>
                <c:pt idx="3">
                  <c:v>3438123.66</c:v>
                </c:pt>
                <c:pt idx="4">
                  <c:v>3523919.8</c:v>
                </c:pt>
              </c:numCache>
            </c:numRef>
          </c:val>
          <c:extLst>
            <c:ext xmlns:c16="http://schemas.microsoft.com/office/drawing/2014/chart" uri="{C3380CC4-5D6E-409C-BE32-E72D297353CC}">
              <c16:uniqueId val="{00000000-EC6F-4923-8CCD-EE2DC863C0D3}"/>
            </c:ext>
          </c:extLst>
        </c:ser>
        <c:ser>
          <c:idx val="1"/>
          <c:order val="1"/>
          <c:tx>
            <c:strRef>
              <c:f>Visualizations!$C$15</c:f>
              <c:strCache>
                <c:ptCount val="1"/>
                <c:pt idx="0">
                  <c:v>Profit</c:v>
                </c:pt>
              </c:strCache>
            </c:strRef>
          </c:tx>
          <c:spPr>
            <a:solidFill>
              <a:schemeClr val="accent2"/>
            </a:solidFill>
            <a:ln>
              <a:noFill/>
            </a:ln>
            <a:effectLst/>
          </c:spPr>
          <c:invertIfNegative val="0"/>
          <c:dLbls>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Visualizations!$A$16:$A$20</c:f>
              <c:strCache>
                <c:ptCount val="5"/>
                <c:pt idx="0">
                  <c:v>East</c:v>
                </c:pt>
                <c:pt idx="1">
                  <c:v>North</c:v>
                </c:pt>
                <c:pt idx="2">
                  <c:v>South</c:v>
                </c:pt>
                <c:pt idx="3">
                  <c:v>Unknown</c:v>
                </c:pt>
                <c:pt idx="4">
                  <c:v>West</c:v>
                </c:pt>
              </c:strCache>
            </c:strRef>
          </c:cat>
          <c:val>
            <c:numRef>
              <c:f>Visualizations!$C$16:$C$20</c:f>
              <c:numCache>
                <c:formatCode>"$"0.00,,"M"</c:formatCode>
                <c:ptCount val="5"/>
                <c:pt idx="0">
                  <c:v>1860770</c:v>
                </c:pt>
                <c:pt idx="1">
                  <c:v>3307264.6</c:v>
                </c:pt>
                <c:pt idx="2">
                  <c:v>3421318.91</c:v>
                </c:pt>
                <c:pt idx="3">
                  <c:v>1693828.47</c:v>
                </c:pt>
                <c:pt idx="4">
                  <c:v>1696756.62</c:v>
                </c:pt>
              </c:numCache>
            </c:numRef>
          </c:val>
          <c:extLst>
            <c:ext xmlns:c16="http://schemas.microsoft.com/office/drawing/2014/chart" uri="{C3380CC4-5D6E-409C-BE32-E72D297353CC}">
              <c16:uniqueId val="{00000001-EC6F-4923-8CCD-EE2DC863C0D3}"/>
            </c:ext>
          </c:extLst>
        </c:ser>
        <c:dLbls>
          <c:dLblPos val="outEnd"/>
          <c:showLegendKey val="0"/>
          <c:showVal val="1"/>
          <c:showCatName val="0"/>
          <c:showSerName val="0"/>
          <c:showPercent val="0"/>
          <c:showBubbleSize val="0"/>
        </c:dLbls>
        <c:gapWidth val="219"/>
        <c:axId val="356386784"/>
        <c:axId val="356390744"/>
      </c:barChart>
      <c:catAx>
        <c:axId val="35638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6390744"/>
        <c:crosses val="autoZero"/>
        <c:auto val="1"/>
        <c:lblAlgn val="ctr"/>
        <c:lblOffset val="100"/>
        <c:noMultiLvlLbl val="0"/>
      </c:catAx>
      <c:valAx>
        <c:axId val="356390744"/>
        <c:scaling>
          <c:orientation val="minMax"/>
        </c:scaling>
        <c:delete val="1"/>
        <c:axPos val="l"/>
        <c:numFmt formatCode="&quot;$&quot;0.00,,&quot;M&quot;" sourceLinked="1"/>
        <c:majorTickMark val="none"/>
        <c:minorTickMark val="none"/>
        <c:tickLblPos val="nextTo"/>
        <c:crossAx val="356386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Dashboard.xlsx]Visualizations!Donut</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Product Category Performance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5277777777777779"/>
              <c:y val="-0.1157407407407408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0.14444444444444435"/>
              <c:y val="9.2592592592592504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19050">
            <a:solidFill>
              <a:schemeClr val="lt1"/>
            </a:solidFill>
          </a:ln>
          <a:effectLst/>
        </c:spPr>
        <c:dLbl>
          <c:idx val="0"/>
          <c:layout>
            <c:manualLayout>
              <c:x val="-0.19166666666666668"/>
              <c:y val="-4.629629629629544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5"/>
          </a:solidFill>
          <a:ln w="19050">
            <a:solidFill>
              <a:schemeClr val="lt1"/>
            </a:solidFill>
          </a:ln>
          <a:effectLst/>
        </c:spPr>
        <c:dLbl>
          <c:idx val="0"/>
          <c:layout>
            <c:manualLayout>
              <c:x val="-0.17222222222222222"/>
              <c:y val="-0.11574074074074074"/>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3"/>
          </a:solidFill>
          <a:ln w="19050">
            <a:solidFill>
              <a:schemeClr val="lt1"/>
            </a:solidFill>
          </a:ln>
          <a:effectLst/>
        </c:spPr>
        <c:dLbl>
          <c:idx val="0"/>
          <c:layout>
            <c:manualLayout>
              <c:x val="-9.999999999999995E-2"/>
              <c:y val="0.125"/>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Visualizations!$M$1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BB9-41E6-94EF-CB29F59B69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B9-41E6-94EF-CB29F59B694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6-CBB9-41E6-94EF-CB29F59B694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CBB9-41E6-94EF-CB29F59B694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5-CBB9-41E6-94EF-CB29F59B6948}"/>
              </c:ext>
            </c:extLst>
          </c:dPt>
          <c:dLbls>
            <c:dLbl>
              <c:idx val="0"/>
              <c:layout>
                <c:manualLayout>
                  <c:x val="0.15277777777777779"/>
                  <c:y val="-0.1157407407407408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BB9-41E6-94EF-CB29F59B6948}"/>
                </c:ext>
              </c:extLst>
            </c:dLbl>
            <c:dLbl>
              <c:idx val="1"/>
              <c:layout>
                <c:manualLayout>
                  <c:x val="0.14444444444444435"/>
                  <c:y val="9.259259259259250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BB9-41E6-94EF-CB29F59B6948}"/>
                </c:ext>
              </c:extLst>
            </c:dLbl>
            <c:dLbl>
              <c:idx val="2"/>
              <c:layout>
                <c:manualLayout>
                  <c:x val="-9.999999999999995E-2"/>
                  <c:y val="0.12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CBB9-41E6-94EF-CB29F59B6948}"/>
                </c:ext>
              </c:extLst>
            </c:dLbl>
            <c:dLbl>
              <c:idx val="3"/>
              <c:layout>
                <c:manualLayout>
                  <c:x val="-0.19166666666666668"/>
                  <c:y val="-4.629629629629544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BB9-41E6-94EF-CB29F59B6948}"/>
                </c:ext>
              </c:extLst>
            </c:dLbl>
            <c:dLbl>
              <c:idx val="4"/>
              <c:layout>
                <c:manualLayout>
                  <c:x val="-0.17222222222222222"/>
                  <c:y val="-0.11574074074074074"/>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BB9-41E6-94EF-CB29F59B694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Visualizations!$L$2:$L$6</c:f>
              <c:strCache>
                <c:ptCount val="5"/>
                <c:pt idx="0">
                  <c:v>Automobile</c:v>
                </c:pt>
                <c:pt idx="1">
                  <c:v>Electronics</c:v>
                </c:pt>
                <c:pt idx="2">
                  <c:v>Fashion</c:v>
                </c:pt>
                <c:pt idx="3">
                  <c:v>Furniture</c:v>
                </c:pt>
                <c:pt idx="4">
                  <c:v>Grocery</c:v>
                </c:pt>
              </c:strCache>
            </c:strRef>
          </c:cat>
          <c:val>
            <c:numRef>
              <c:f>Visualizations!$M$2:$M$6</c:f>
              <c:numCache>
                <c:formatCode>0.00%</c:formatCode>
                <c:ptCount val="5"/>
                <c:pt idx="0">
                  <c:v>0.15484882218011733</c:v>
                </c:pt>
                <c:pt idx="1">
                  <c:v>0.28368241194717853</c:v>
                </c:pt>
                <c:pt idx="2">
                  <c:v>0.13611553056294898</c:v>
                </c:pt>
                <c:pt idx="3">
                  <c:v>0.2779425049867939</c:v>
                </c:pt>
                <c:pt idx="4">
                  <c:v>0.14741073032296129</c:v>
                </c:pt>
              </c:numCache>
            </c:numRef>
          </c:val>
          <c:extLst>
            <c:ext xmlns:c16="http://schemas.microsoft.com/office/drawing/2014/chart" uri="{C3380CC4-5D6E-409C-BE32-E72D297353CC}">
              <c16:uniqueId val="{00000000-CBB9-41E6-94EF-CB29F59B6948}"/>
            </c:ext>
          </c:extLst>
        </c:ser>
        <c:dLbls>
          <c:showLegendKey val="0"/>
          <c:showVal val="0"/>
          <c:showCatName val="0"/>
          <c:showSerName val="0"/>
          <c:showPercent val="0"/>
          <c:showBubbleSize val="0"/>
          <c:showLeaderLines val="0"/>
        </c:dLbls>
        <c:firstSliceAng val="28"/>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Dashboard.xlsx]Visualizations!Bar</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Visualizations!$M$18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Visualizations!$L$19:$L$23</c:f>
              <c:strCache>
                <c:ptCount val="5"/>
                <c:pt idx="0">
                  <c:v>Julia Garcia</c:v>
                </c:pt>
                <c:pt idx="1">
                  <c:v>Kimberly Williams</c:v>
                </c:pt>
                <c:pt idx="2">
                  <c:v>Timothy Miller</c:v>
                </c:pt>
                <c:pt idx="3">
                  <c:v>Christopher Smith</c:v>
                </c:pt>
                <c:pt idx="4">
                  <c:v>Unknown</c:v>
                </c:pt>
              </c:strCache>
            </c:strRef>
          </c:cat>
          <c:val>
            <c:numRef>
              <c:f>Visualizations!$M$19:$M$23</c:f>
              <c:numCache>
                <c:formatCode>"$"0.00,,"M"</c:formatCode>
                <c:ptCount val="5"/>
                <c:pt idx="0">
                  <c:v>19500.38</c:v>
                </c:pt>
                <c:pt idx="1">
                  <c:v>20357.759999999998</c:v>
                </c:pt>
                <c:pt idx="2">
                  <c:v>20376.769999999997</c:v>
                </c:pt>
                <c:pt idx="3">
                  <c:v>32501.140000000007</c:v>
                </c:pt>
                <c:pt idx="4">
                  <c:v>1322683.6899999995</c:v>
                </c:pt>
              </c:numCache>
            </c:numRef>
          </c:val>
          <c:extLst>
            <c:ext xmlns:c16="http://schemas.microsoft.com/office/drawing/2014/chart" uri="{C3380CC4-5D6E-409C-BE32-E72D297353CC}">
              <c16:uniqueId val="{00000000-CE24-4CA7-A4BE-0789C1463698}"/>
            </c:ext>
          </c:extLst>
        </c:ser>
        <c:dLbls>
          <c:dLblPos val="outEnd"/>
          <c:showLegendKey val="0"/>
          <c:showVal val="1"/>
          <c:showCatName val="0"/>
          <c:showSerName val="0"/>
          <c:showPercent val="0"/>
          <c:showBubbleSize val="0"/>
        </c:dLbls>
        <c:gapWidth val="182"/>
        <c:axId val="722843336"/>
        <c:axId val="722852336"/>
      </c:barChart>
      <c:catAx>
        <c:axId val="722843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22852336"/>
        <c:crosses val="autoZero"/>
        <c:auto val="1"/>
        <c:lblAlgn val="ctr"/>
        <c:lblOffset val="100"/>
        <c:noMultiLvlLbl val="0"/>
      </c:catAx>
      <c:valAx>
        <c:axId val="722852336"/>
        <c:scaling>
          <c:orientation val="minMax"/>
        </c:scaling>
        <c:delete val="1"/>
        <c:axPos val="b"/>
        <c:numFmt formatCode="&quot;$&quot;0.00,,&quot;M&quot;" sourceLinked="1"/>
        <c:majorTickMark val="none"/>
        <c:minorTickMark val="none"/>
        <c:tickLblPos val="nextTo"/>
        <c:crossAx val="722843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Dashboard.xlsx]Visualizations!Line</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 Trend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Visualizations!$W$19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Visualizations!$V$20:$V$22</c:f>
              <c:strCache>
                <c:ptCount val="3"/>
                <c:pt idx="0">
                  <c:v>2023</c:v>
                </c:pt>
                <c:pt idx="1">
                  <c:v>2024</c:v>
                </c:pt>
                <c:pt idx="2">
                  <c:v>2025</c:v>
                </c:pt>
              </c:strCache>
            </c:strRef>
          </c:cat>
          <c:val>
            <c:numRef>
              <c:f>Visualizations!$W$20:$W$22</c:f>
              <c:numCache>
                <c:formatCode>"$"0.00,,"M"</c:formatCode>
                <c:ptCount val="3"/>
                <c:pt idx="0">
                  <c:v>4813933.6100000003</c:v>
                </c:pt>
                <c:pt idx="1">
                  <c:v>5896194.2300000004</c:v>
                </c:pt>
                <c:pt idx="2">
                  <c:v>1269810.76</c:v>
                </c:pt>
              </c:numCache>
            </c:numRef>
          </c:val>
          <c:smooth val="0"/>
          <c:extLst>
            <c:ext xmlns:c16="http://schemas.microsoft.com/office/drawing/2014/chart" uri="{C3380CC4-5D6E-409C-BE32-E72D297353CC}">
              <c16:uniqueId val="{00000000-68B0-45EF-B27F-9262FDE6AAC4}"/>
            </c:ext>
          </c:extLst>
        </c:ser>
        <c:dLbls>
          <c:dLblPos val="t"/>
          <c:showLegendKey val="0"/>
          <c:showVal val="1"/>
          <c:showCatName val="0"/>
          <c:showSerName val="0"/>
          <c:showPercent val="0"/>
          <c:showBubbleSize val="0"/>
        </c:dLbls>
        <c:marker val="1"/>
        <c:smooth val="0"/>
        <c:axId val="396894976"/>
        <c:axId val="396895336"/>
      </c:lineChart>
      <c:catAx>
        <c:axId val="396894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96895336"/>
        <c:crosses val="autoZero"/>
        <c:auto val="1"/>
        <c:lblAlgn val="ctr"/>
        <c:lblOffset val="100"/>
        <c:noMultiLvlLbl val="0"/>
      </c:catAx>
      <c:valAx>
        <c:axId val="396895336"/>
        <c:scaling>
          <c:orientation val="minMax"/>
        </c:scaling>
        <c:delete val="1"/>
        <c:axPos val="l"/>
        <c:numFmt formatCode="&quot;$&quot;0.00,,&quot;M&quot;" sourceLinked="1"/>
        <c:majorTickMark val="none"/>
        <c:minorTickMark val="none"/>
        <c:tickLblPos val="nextTo"/>
        <c:crossAx val="396894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Dashboard.xlsx]Visualizations!Combo</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Monthly Sales &amp; Profit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Visualizations!$W$2</c:f>
              <c:strCache>
                <c:ptCount val="1"/>
                <c:pt idx="0">
                  <c:v>Sales</c:v>
                </c:pt>
              </c:strCache>
            </c:strRef>
          </c:tx>
          <c:spPr>
            <a:solidFill>
              <a:schemeClr val="accent1"/>
            </a:solidFill>
            <a:ln>
              <a:noFill/>
            </a:ln>
            <a:effectLst/>
          </c:spPr>
          <c:invertIfNegative val="0"/>
          <c:cat>
            <c:strRef>
              <c:f>Visualizations!$V$3:$V$14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Visualizations!$W$3:$W$14</c:f>
              <c:numCache>
                <c:formatCode>"$"0.00,,"M"</c:formatCode>
                <c:ptCount val="12"/>
                <c:pt idx="0">
                  <c:v>1988038.5800000019</c:v>
                </c:pt>
                <c:pt idx="1">
                  <c:v>2012137.0599999998</c:v>
                </c:pt>
                <c:pt idx="2">
                  <c:v>2120980.2499999986</c:v>
                </c:pt>
                <c:pt idx="3">
                  <c:v>1932277.43</c:v>
                </c:pt>
                <c:pt idx="4">
                  <c:v>2060293.4199999976</c:v>
                </c:pt>
                <c:pt idx="5">
                  <c:v>2035991.1799999992</c:v>
                </c:pt>
                <c:pt idx="6">
                  <c:v>1986188.1199999992</c:v>
                </c:pt>
                <c:pt idx="7">
                  <c:v>2117311.3699999978</c:v>
                </c:pt>
                <c:pt idx="8">
                  <c:v>1848681.1599999997</c:v>
                </c:pt>
                <c:pt idx="9">
                  <c:v>2093950.7199999983</c:v>
                </c:pt>
                <c:pt idx="10">
                  <c:v>2214614.4000000004</c:v>
                </c:pt>
                <c:pt idx="11">
                  <c:v>2022223.280000001</c:v>
                </c:pt>
              </c:numCache>
            </c:numRef>
          </c:val>
          <c:extLst>
            <c:ext xmlns:c16="http://schemas.microsoft.com/office/drawing/2014/chart" uri="{C3380CC4-5D6E-409C-BE32-E72D297353CC}">
              <c16:uniqueId val="{00000000-C12A-48C0-AC8C-891471004C78}"/>
            </c:ext>
          </c:extLst>
        </c:ser>
        <c:dLbls>
          <c:showLegendKey val="0"/>
          <c:showVal val="0"/>
          <c:showCatName val="0"/>
          <c:showSerName val="0"/>
          <c:showPercent val="0"/>
          <c:showBubbleSize val="0"/>
        </c:dLbls>
        <c:gapWidth val="219"/>
        <c:overlap val="-27"/>
        <c:axId val="620974776"/>
        <c:axId val="363498528"/>
      </c:barChart>
      <c:lineChart>
        <c:grouping val="standard"/>
        <c:varyColors val="0"/>
        <c:ser>
          <c:idx val="1"/>
          <c:order val="1"/>
          <c:tx>
            <c:strRef>
              <c:f>Visualizations!$X$2</c:f>
              <c:strCache>
                <c:ptCount val="1"/>
                <c:pt idx="0">
                  <c:v>Profit %</c:v>
                </c:pt>
              </c:strCache>
            </c:strRef>
          </c:tx>
          <c:spPr>
            <a:ln w="28575" cap="rnd">
              <a:solidFill>
                <a:schemeClr val="accent2"/>
              </a:solidFill>
              <a:round/>
            </a:ln>
            <a:effectLst/>
          </c:spPr>
          <c:marker>
            <c:symbol val="none"/>
          </c:marker>
          <c:cat>
            <c:strRef>
              <c:f>Visualizations!$V$3:$V$14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Visualizations!$X$3:$X$14</c:f>
              <c:numCache>
                <c:formatCode>0.00%</c:formatCode>
                <c:ptCount val="12"/>
                <c:pt idx="0">
                  <c:v>8.6191769797551096E-2</c:v>
                </c:pt>
                <c:pt idx="1">
                  <c:v>8.0908875442817121E-2</c:v>
                </c:pt>
                <c:pt idx="2">
                  <c:v>8.1144674647998322E-2</c:v>
                </c:pt>
                <c:pt idx="3">
                  <c:v>7.8971773695066888E-2</c:v>
                </c:pt>
                <c:pt idx="4">
                  <c:v>9.3232713229431399E-2</c:v>
                </c:pt>
                <c:pt idx="5">
                  <c:v>8.1543179194590892E-2</c:v>
                </c:pt>
                <c:pt idx="6">
                  <c:v>7.862669095816549E-2</c:v>
                </c:pt>
                <c:pt idx="7">
                  <c:v>9.088767533416213E-2</c:v>
                </c:pt>
                <c:pt idx="8">
                  <c:v>7.7300173308066558E-2</c:v>
                </c:pt>
                <c:pt idx="9">
                  <c:v>8.0510673902785865E-2</c:v>
                </c:pt>
                <c:pt idx="10">
                  <c:v>8.5211103669596194E-2</c:v>
                </c:pt>
                <c:pt idx="11">
                  <c:v>8.5470696819764755E-2</c:v>
                </c:pt>
              </c:numCache>
            </c:numRef>
          </c:val>
          <c:smooth val="0"/>
          <c:extLst>
            <c:ext xmlns:c16="http://schemas.microsoft.com/office/drawing/2014/chart" uri="{C3380CC4-5D6E-409C-BE32-E72D297353CC}">
              <c16:uniqueId val="{00000001-C12A-48C0-AC8C-891471004C78}"/>
            </c:ext>
          </c:extLst>
        </c:ser>
        <c:dLbls>
          <c:showLegendKey val="0"/>
          <c:showVal val="0"/>
          <c:showCatName val="0"/>
          <c:showSerName val="0"/>
          <c:showPercent val="0"/>
          <c:showBubbleSize val="0"/>
        </c:dLbls>
        <c:marker val="1"/>
        <c:smooth val="0"/>
        <c:axId val="899509632"/>
        <c:axId val="899500272"/>
      </c:lineChart>
      <c:catAx>
        <c:axId val="620974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63498528"/>
        <c:crosses val="autoZero"/>
        <c:auto val="1"/>
        <c:lblAlgn val="ctr"/>
        <c:lblOffset val="100"/>
        <c:noMultiLvlLbl val="0"/>
      </c:catAx>
      <c:valAx>
        <c:axId val="363498528"/>
        <c:scaling>
          <c:orientation val="minMax"/>
        </c:scaling>
        <c:delete val="0"/>
        <c:axPos val="l"/>
        <c:numFmt formatCode="&quot;$&quot;0.00,,&quot;M&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20974776"/>
        <c:crosses val="autoZero"/>
        <c:crossBetween val="between"/>
      </c:valAx>
      <c:valAx>
        <c:axId val="89950027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9509632"/>
        <c:crosses val="max"/>
        <c:crossBetween val="between"/>
      </c:valAx>
      <c:catAx>
        <c:axId val="899509632"/>
        <c:scaling>
          <c:orientation val="minMax"/>
        </c:scaling>
        <c:delete val="1"/>
        <c:axPos val="b"/>
        <c:numFmt formatCode="General" sourceLinked="1"/>
        <c:majorTickMark val="out"/>
        <c:minorTickMark val="none"/>
        <c:tickLblPos val="nextTo"/>
        <c:crossAx val="899500272"/>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Dashboard.xlsx]Visualizations!Column</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 Trend over Months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Visualizations!$B$1</c:f>
              <c:strCache>
                <c:ptCount val="1"/>
                <c:pt idx="0">
                  <c:v>Total</c:v>
                </c:pt>
              </c:strCache>
            </c:strRef>
          </c:tx>
          <c:spPr>
            <a:solidFill>
              <a:schemeClr val="accent4">
                <a:lumMod val="60000"/>
                <a:lumOff val="40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Visualizations!$A$2:$A$13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Visualizations!$B$2:$B$13</c:f>
              <c:numCache>
                <c:formatCode>"$"0.00,,"M"</c:formatCode>
                <c:ptCount val="12"/>
                <c:pt idx="0">
                  <c:v>1988038.58</c:v>
                </c:pt>
                <c:pt idx="1">
                  <c:v>2012137.06</c:v>
                </c:pt>
                <c:pt idx="2">
                  <c:v>2120980.25</c:v>
                </c:pt>
                <c:pt idx="3">
                  <c:v>1932277.43</c:v>
                </c:pt>
                <c:pt idx="4">
                  <c:v>2060293.42</c:v>
                </c:pt>
                <c:pt idx="5">
                  <c:v>2035991.18</c:v>
                </c:pt>
                <c:pt idx="6">
                  <c:v>1986188.12</c:v>
                </c:pt>
                <c:pt idx="7">
                  <c:v>2117311.37</c:v>
                </c:pt>
                <c:pt idx="8">
                  <c:v>1848681.16</c:v>
                </c:pt>
                <c:pt idx="9">
                  <c:v>2093950.72</c:v>
                </c:pt>
                <c:pt idx="10">
                  <c:v>2214614.4</c:v>
                </c:pt>
                <c:pt idx="11">
                  <c:v>2022223.28</c:v>
                </c:pt>
              </c:numCache>
            </c:numRef>
          </c:val>
          <c:extLst>
            <c:ext xmlns:c16="http://schemas.microsoft.com/office/drawing/2014/chart" uri="{C3380CC4-5D6E-409C-BE32-E72D297353CC}">
              <c16:uniqueId val="{00000000-678E-4190-BD5B-8DBFC492F6B4}"/>
            </c:ext>
          </c:extLst>
        </c:ser>
        <c:dLbls>
          <c:dLblPos val="outEnd"/>
          <c:showLegendKey val="0"/>
          <c:showVal val="1"/>
          <c:showCatName val="0"/>
          <c:showSerName val="0"/>
          <c:showPercent val="0"/>
          <c:showBubbleSize val="0"/>
        </c:dLbls>
        <c:gapWidth val="219"/>
        <c:overlap val="-27"/>
        <c:axId val="624815272"/>
        <c:axId val="624815632"/>
      </c:barChart>
      <c:catAx>
        <c:axId val="624815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24815632"/>
        <c:crosses val="autoZero"/>
        <c:auto val="1"/>
        <c:lblAlgn val="ctr"/>
        <c:lblOffset val="100"/>
        <c:noMultiLvlLbl val="0"/>
      </c:catAx>
      <c:valAx>
        <c:axId val="624815632"/>
        <c:scaling>
          <c:orientation val="minMax"/>
        </c:scaling>
        <c:delete val="1"/>
        <c:axPos val="l"/>
        <c:numFmt formatCode="&quot;$&quot;0.00,,&quot;M&quot;" sourceLinked="1"/>
        <c:majorTickMark val="none"/>
        <c:minorTickMark val="none"/>
        <c:tickLblPos val="nextTo"/>
        <c:crossAx val="624815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6F7"/>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Dashboard.xlsx]Visualizations!Stacked_Column</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Profit vs. Sales by Region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solidFill>
              <a:schemeClr val="tx1"/>
            </a:solidFill>
          </a:ln>
          <a:effectLst/>
        </c:spPr>
        <c:marker>
          <c:symbol val="none"/>
        </c:marker>
        <c:dLbl>
          <c:idx val="0"/>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50000"/>
            </a:schemeClr>
          </a:solidFill>
          <a:ln>
            <a:solidFill>
              <a:schemeClr val="tx1"/>
            </a:solidFill>
          </a:ln>
          <a:effectLst/>
        </c:spPr>
        <c:marker>
          <c:symbol val="none"/>
        </c:marker>
        <c:dLbl>
          <c:idx val="0"/>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Visualizations!$B$15</c:f>
              <c:strCache>
                <c:ptCount val="1"/>
                <c:pt idx="0">
                  <c:v>Revenue</c:v>
                </c:pt>
              </c:strCache>
            </c:strRef>
          </c:tx>
          <c:spPr>
            <a:solidFill>
              <a:srgbClr val="FF0000"/>
            </a:solidFill>
            <a:ln>
              <a:solidFill>
                <a:schemeClr val="tx1"/>
              </a:solidFill>
            </a:ln>
            <a:effectLst/>
          </c:spPr>
          <c:invertIfNegative val="0"/>
          <c:dLbls>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Visualizations!$A$16:$A$20</c:f>
              <c:strCache>
                <c:ptCount val="5"/>
                <c:pt idx="0">
                  <c:v>East</c:v>
                </c:pt>
                <c:pt idx="1">
                  <c:v>North</c:v>
                </c:pt>
                <c:pt idx="2">
                  <c:v>South</c:v>
                </c:pt>
                <c:pt idx="3">
                  <c:v>Unknown</c:v>
                </c:pt>
                <c:pt idx="4">
                  <c:v>West</c:v>
                </c:pt>
              </c:strCache>
            </c:strRef>
          </c:cat>
          <c:val>
            <c:numRef>
              <c:f>Visualizations!$B$16:$B$20</c:f>
              <c:numCache>
                <c:formatCode>"$"0.00,,"M"</c:formatCode>
                <c:ptCount val="5"/>
                <c:pt idx="0">
                  <c:v>3667256.47</c:v>
                </c:pt>
                <c:pt idx="1">
                  <c:v>6819714.4900000002</c:v>
                </c:pt>
                <c:pt idx="2">
                  <c:v>6983672.5499999998</c:v>
                </c:pt>
                <c:pt idx="3">
                  <c:v>3438123.66</c:v>
                </c:pt>
                <c:pt idx="4">
                  <c:v>3523919.8</c:v>
                </c:pt>
              </c:numCache>
            </c:numRef>
          </c:val>
          <c:extLst>
            <c:ext xmlns:c16="http://schemas.microsoft.com/office/drawing/2014/chart" uri="{C3380CC4-5D6E-409C-BE32-E72D297353CC}">
              <c16:uniqueId val="{00000000-7274-46AE-912C-FDBFFDB35A39}"/>
            </c:ext>
          </c:extLst>
        </c:ser>
        <c:ser>
          <c:idx val="1"/>
          <c:order val="1"/>
          <c:tx>
            <c:strRef>
              <c:f>Visualizations!$C$15</c:f>
              <c:strCache>
                <c:ptCount val="1"/>
                <c:pt idx="0">
                  <c:v>Profit</c:v>
                </c:pt>
              </c:strCache>
            </c:strRef>
          </c:tx>
          <c:spPr>
            <a:solidFill>
              <a:schemeClr val="bg2">
                <a:lumMod val="50000"/>
              </a:schemeClr>
            </a:solidFill>
            <a:ln>
              <a:solidFill>
                <a:schemeClr val="tx1"/>
              </a:solidFill>
            </a:ln>
            <a:effectLst/>
          </c:spPr>
          <c:invertIfNegative val="0"/>
          <c:dLbls>
            <c:numFmt formatCode="&quot;$&quot;0.00,,&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Visualizations!$A$16:$A$20</c:f>
              <c:strCache>
                <c:ptCount val="5"/>
                <c:pt idx="0">
                  <c:v>East</c:v>
                </c:pt>
                <c:pt idx="1">
                  <c:v>North</c:v>
                </c:pt>
                <c:pt idx="2">
                  <c:v>South</c:v>
                </c:pt>
                <c:pt idx="3">
                  <c:v>Unknown</c:v>
                </c:pt>
                <c:pt idx="4">
                  <c:v>West</c:v>
                </c:pt>
              </c:strCache>
            </c:strRef>
          </c:cat>
          <c:val>
            <c:numRef>
              <c:f>Visualizations!$C$16:$C$20</c:f>
              <c:numCache>
                <c:formatCode>"$"0.00,,"M"</c:formatCode>
                <c:ptCount val="5"/>
                <c:pt idx="0">
                  <c:v>1860770</c:v>
                </c:pt>
                <c:pt idx="1">
                  <c:v>3307264.6</c:v>
                </c:pt>
                <c:pt idx="2">
                  <c:v>3421318.91</c:v>
                </c:pt>
                <c:pt idx="3">
                  <c:v>1693828.47</c:v>
                </c:pt>
                <c:pt idx="4">
                  <c:v>1696756.62</c:v>
                </c:pt>
              </c:numCache>
            </c:numRef>
          </c:val>
          <c:extLst>
            <c:ext xmlns:c16="http://schemas.microsoft.com/office/drawing/2014/chart" uri="{C3380CC4-5D6E-409C-BE32-E72D297353CC}">
              <c16:uniqueId val="{00000001-7274-46AE-912C-FDBFFDB35A39}"/>
            </c:ext>
          </c:extLst>
        </c:ser>
        <c:dLbls>
          <c:dLblPos val="outEnd"/>
          <c:showLegendKey val="0"/>
          <c:showVal val="1"/>
          <c:showCatName val="0"/>
          <c:showSerName val="0"/>
          <c:showPercent val="0"/>
          <c:showBubbleSize val="0"/>
        </c:dLbls>
        <c:gapWidth val="219"/>
        <c:axId val="356386784"/>
        <c:axId val="356390744"/>
      </c:barChart>
      <c:catAx>
        <c:axId val="35638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56390744"/>
        <c:crosses val="autoZero"/>
        <c:auto val="1"/>
        <c:lblAlgn val="ctr"/>
        <c:lblOffset val="100"/>
        <c:noMultiLvlLbl val="0"/>
      </c:catAx>
      <c:valAx>
        <c:axId val="356390744"/>
        <c:scaling>
          <c:orientation val="minMax"/>
        </c:scaling>
        <c:delete val="1"/>
        <c:axPos val="l"/>
        <c:numFmt formatCode="&quot;$&quot;0.00,,&quot;M&quot;" sourceLinked="1"/>
        <c:majorTickMark val="none"/>
        <c:minorTickMark val="none"/>
        <c:tickLblPos val="nextTo"/>
        <c:crossAx val="356386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6F7"/>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Dashboard.xlsx]Visualizations!Bar</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B59B6"/>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Visualizations!$M$18</c:f>
              <c:strCache>
                <c:ptCount val="1"/>
                <c:pt idx="0">
                  <c:v>Total</c:v>
                </c:pt>
              </c:strCache>
            </c:strRef>
          </c:tx>
          <c:spPr>
            <a:solidFill>
              <a:srgbClr val="9B59B6"/>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Visualizations!$L$19:$L$23</c:f>
              <c:strCache>
                <c:ptCount val="5"/>
                <c:pt idx="0">
                  <c:v>Julia Garcia</c:v>
                </c:pt>
                <c:pt idx="1">
                  <c:v>Kimberly Williams</c:v>
                </c:pt>
                <c:pt idx="2">
                  <c:v>Timothy Miller</c:v>
                </c:pt>
                <c:pt idx="3">
                  <c:v>Christopher Smith</c:v>
                </c:pt>
                <c:pt idx="4">
                  <c:v>Unknown</c:v>
                </c:pt>
              </c:strCache>
            </c:strRef>
          </c:cat>
          <c:val>
            <c:numRef>
              <c:f>Visualizations!$M$19:$M$23</c:f>
              <c:numCache>
                <c:formatCode>"$"0.00,,"M"</c:formatCode>
                <c:ptCount val="5"/>
                <c:pt idx="0">
                  <c:v>19500.38</c:v>
                </c:pt>
                <c:pt idx="1">
                  <c:v>20357.759999999998</c:v>
                </c:pt>
                <c:pt idx="2">
                  <c:v>20376.769999999997</c:v>
                </c:pt>
                <c:pt idx="3">
                  <c:v>32501.140000000007</c:v>
                </c:pt>
                <c:pt idx="4">
                  <c:v>1322683.6899999995</c:v>
                </c:pt>
              </c:numCache>
            </c:numRef>
          </c:val>
          <c:extLst>
            <c:ext xmlns:c16="http://schemas.microsoft.com/office/drawing/2014/chart" uri="{C3380CC4-5D6E-409C-BE32-E72D297353CC}">
              <c16:uniqueId val="{00000000-F493-4C56-9AE7-6B77AA263F98}"/>
            </c:ext>
          </c:extLst>
        </c:ser>
        <c:dLbls>
          <c:dLblPos val="outEnd"/>
          <c:showLegendKey val="0"/>
          <c:showVal val="1"/>
          <c:showCatName val="0"/>
          <c:showSerName val="0"/>
          <c:showPercent val="0"/>
          <c:showBubbleSize val="0"/>
        </c:dLbls>
        <c:gapWidth val="182"/>
        <c:axId val="722843336"/>
        <c:axId val="722852336"/>
      </c:barChart>
      <c:catAx>
        <c:axId val="722843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22852336"/>
        <c:crosses val="autoZero"/>
        <c:auto val="1"/>
        <c:lblAlgn val="ctr"/>
        <c:lblOffset val="100"/>
        <c:noMultiLvlLbl val="0"/>
      </c:catAx>
      <c:valAx>
        <c:axId val="722852336"/>
        <c:scaling>
          <c:orientation val="minMax"/>
        </c:scaling>
        <c:delete val="1"/>
        <c:axPos val="b"/>
        <c:numFmt formatCode="&quot;$&quot;0.00,,&quot;M&quot;" sourceLinked="1"/>
        <c:majorTickMark val="none"/>
        <c:minorTickMark val="none"/>
        <c:tickLblPos val="nextTo"/>
        <c:crossAx val="722843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F6F7"/>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10</xdr:col>
      <xdr:colOff>426720</xdr:colOff>
      <xdr:row>1</xdr:row>
      <xdr:rowOff>15240</xdr:rowOff>
    </xdr:from>
    <xdr:to>
      <xdr:col>13</xdr:col>
      <xdr:colOff>426720</xdr:colOff>
      <xdr:row>10</xdr:row>
      <xdr:rowOff>83819</xdr:rowOff>
    </xdr:to>
    <mc:AlternateContent xmlns:mc="http://schemas.openxmlformats.org/markup-compatibility/2006">
      <mc:Choice xmlns:a14="http://schemas.microsoft.com/office/drawing/2010/main" Requires="a14">
        <xdr:graphicFrame macro="">
          <xdr:nvGraphicFramePr>
            <xdr:cNvPr id="2" name="Region 2">
              <a:extLst>
                <a:ext uri="{FF2B5EF4-FFF2-40B4-BE49-F238E27FC236}">
                  <a16:creationId xmlns:a16="http://schemas.microsoft.com/office/drawing/2014/main" id="{5C7D78AC-6E0E-B86B-48CD-6D7D3A775296}"/>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7597140" y="198120"/>
              <a:ext cx="182880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213360</xdr:colOff>
      <xdr:row>0</xdr:row>
      <xdr:rowOff>175261</xdr:rowOff>
    </xdr:from>
    <xdr:to>
      <xdr:col>10</xdr:col>
      <xdr:colOff>213360</xdr:colOff>
      <xdr:row>10</xdr:row>
      <xdr:rowOff>60961</xdr:rowOff>
    </xdr:to>
    <mc:AlternateContent xmlns:mc="http://schemas.openxmlformats.org/markup-compatibility/2006">
      <mc:Choice xmlns:a14="http://schemas.microsoft.com/office/drawing/2010/main" Requires="a14">
        <xdr:graphicFrame macro="">
          <xdr:nvGraphicFramePr>
            <xdr:cNvPr id="3" name="Product Category 2">
              <a:extLst>
                <a:ext uri="{FF2B5EF4-FFF2-40B4-BE49-F238E27FC236}">
                  <a16:creationId xmlns:a16="http://schemas.microsoft.com/office/drawing/2014/main" id="{A019D6E5-7F95-6494-3659-055E2B107FDC}"/>
                </a:ext>
              </a:extLst>
            </xdr:cNvPr>
            <xdr:cNvGraphicFramePr/>
          </xdr:nvGraphicFramePr>
          <xdr:xfrm>
            <a:off x="0" y="0"/>
            <a:ext cx="0" cy="0"/>
          </xdr:xfrm>
          <a:graphic>
            <a:graphicData uri="http://schemas.microsoft.com/office/drawing/2010/slicer">
              <sle:slicer xmlns:sle="http://schemas.microsoft.com/office/drawing/2010/slicer" name="Product Category 2"/>
            </a:graphicData>
          </a:graphic>
        </xdr:graphicFrame>
      </mc:Choice>
      <mc:Fallback>
        <xdr:sp macro="" textlink="">
          <xdr:nvSpPr>
            <xdr:cNvPr id="0" name=""/>
            <xdr:cNvSpPr>
              <a:spLocks noTextEdit="1"/>
            </xdr:cNvSpPr>
          </xdr:nvSpPr>
          <xdr:spPr>
            <a:xfrm>
              <a:off x="5554980" y="17526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68580</xdr:colOff>
      <xdr:row>1</xdr:row>
      <xdr:rowOff>68580</xdr:rowOff>
    </xdr:from>
    <xdr:to>
      <xdr:col>17</xdr:col>
      <xdr:colOff>68580</xdr:colOff>
      <xdr:row>14</xdr:row>
      <xdr:rowOff>158115</xdr:rowOff>
    </xdr:to>
    <mc:AlternateContent xmlns:mc="http://schemas.openxmlformats.org/markup-compatibility/2006">
      <mc:Choice xmlns:a14="http://schemas.microsoft.com/office/drawing/2010/main" Requires="a14">
        <xdr:graphicFrame macro="">
          <xdr:nvGraphicFramePr>
            <xdr:cNvPr id="6" name="Month - Year">
              <a:extLst>
                <a:ext uri="{FF2B5EF4-FFF2-40B4-BE49-F238E27FC236}">
                  <a16:creationId xmlns:a16="http://schemas.microsoft.com/office/drawing/2014/main" id="{61E1657A-ACED-7C12-79B4-DA15FA0F14FC}"/>
                </a:ext>
              </a:extLst>
            </xdr:cNvPr>
            <xdr:cNvGraphicFramePr/>
          </xdr:nvGraphicFramePr>
          <xdr:xfrm>
            <a:off x="0" y="0"/>
            <a:ext cx="0" cy="0"/>
          </xdr:xfrm>
          <a:graphic>
            <a:graphicData uri="http://schemas.microsoft.com/office/drawing/2010/slicer">
              <sle:slicer xmlns:sle="http://schemas.microsoft.com/office/drawing/2010/slicer" name="Month - Year"/>
            </a:graphicData>
          </a:graphic>
        </xdr:graphicFrame>
      </mc:Choice>
      <mc:Fallback>
        <xdr:sp macro="" textlink="">
          <xdr:nvSpPr>
            <xdr:cNvPr id="0" name=""/>
            <xdr:cNvSpPr>
              <a:spLocks noTextEdit="1"/>
            </xdr:cNvSpPr>
          </xdr:nvSpPr>
          <xdr:spPr>
            <a:xfrm>
              <a:off x="9677400" y="2514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0</xdr:row>
      <xdr:rowOff>80010</xdr:rowOff>
    </xdr:from>
    <xdr:to>
      <xdr:col>10</xdr:col>
      <xdr:colOff>381000</xdr:colOff>
      <xdr:row>15</xdr:row>
      <xdr:rowOff>80010</xdr:rowOff>
    </xdr:to>
    <xdr:graphicFrame macro="">
      <xdr:nvGraphicFramePr>
        <xdr:cNvPr id="2" name="Chart 1">
          <a:extLst>
            <a:ext uri="{FF2B5EF4-FFF2-40B4-BE49-F238E27FC236}">
              <a16:creationId xmlns:a16="http://schemas.microsoft.com/office/drawing/2014/main" id="{585017F1-1C4E-D850-808F-38B19428C5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160020</xdr:colOff>
      <xdr:row>16</xdr:row>
      <xdr:rowOff>19050</xdr:rowOff>
    </xdr:from>
    <xdr:to>
      <xdr:col>10</xdr:col>
      <xdr:colOff>464820</xdr:colOff>
      <xdr:row>31</xdr:row>
      <xdr:rowOff>19050</xdr:rowOff>
    </xdr:to>
    <xdr:graphicFrame macro="">
      <xdr:nvGraphicFramePr>
        <xdr:cNvPr id="3" name="Chart 2">
          <a:extLst>
            <a:ext uri="{FF2B5EF4-FFF2-40B4-BE49-F238E27FC236}">
              <a16:creationId xmlns:a16="http://schemas.microsoft.com/office/drawing/2014/main" id="{4E79DD82-ACD0-0B22-FD63-C92613DB4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388620</xdr:colOff>
      <xdr:row>0</xdr:row>
      <xdr:rowOff>110490</xdr:rowOff>
    </xdr:from>
    <xdr:to>
      <xdr:col>20</xdr:col>
      <xdr:colOff>220980</xdr:colOff>
      <xdr:row>15</xdr:row>
      <xdr:rowOff>45720</xdr:rowOff>
    </xdr:to>
    <xdr:graphicFrame macro="">
      <xdr:nvGraphicFramePr>
        <xdr:cNvPr id="4" name="Chart 3">
          <a:extLst>
            <a:ext uri="{FF2B5EF4-FFF2-40B4-BE49-F238E27FC236}">
              <a16:creationId xmlns:a16="http://schemas.microsoft.com/office/drawing/2014/main" id="{B0899F40-20A4-FBA1-4295-B5D799759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121920</xdr:colOff>
      <xdr:row>16</xdr:row>
      <xdr:rowOff>133350</xdr:rowOff>
    </xdr:from>
    <xdr:to>
      <xdr:col>20</xdr:col>
      <xdr:colOff>426720</xdr:colOff>
      <xdr:row>31</xdr:row>
      <xdr:rowOff>133350</xdr:rowOff>
    </xdr:to>
    <xdr:graphicFrame macro="">
      <xdr:nvGraphicFramePr>
        <xdr:cNvPr id="5" name="Chart 4">
          <a:extLst>
            <a:ext uri="{FF2B5EF4-FFF2-40B4-BE49-F238E27FC236}">
              <a16:creationId xmlns:a16="http://schemas.microsoft.com/office/drawing/2014/main" id="{BD425036-3277-23E9-3874-846E41A85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419100</xdr:colOff>
      <xdr:row>17</xdr:row>
      <xdr:rowOff>72390</xdr:rowOff>
    </xdr:from>
    <xdr:to>
      <xdr:col>30</xdr:col>
      <xdr:colOff>144780</xdr:colOff>
      <xdr:row>32</xdr:row>
      <xdr:rowOff>72390</xdr:rowOff>
    </xdr:to>
    <xdr:graphicFrame macro="">
      <xdr:nvGraphicFramePr>
        <xdr:cNvPr id="8" name="Chart 7">
          <a:extLst>
            <a:ext uri="{FF2B5EF4-FFF2-40B4-BE49-F238E27FC236}">
              <a16:creationId xmlns:a16="http://schemas.microsoft.com/office/drawing/2014/main" id="{BA933AD0-28C0-7782-1081-06ABC3A1FE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198120</xdr:colOff>
      <xdr:row>1</xdr:row>
      <xdr:rowOff>41910</xdr:rowOff>
    </xdr:from>
    <xdr:to>
      <xdr:col>31</xdr:col>
      <xdr:colOff>502920</xdr:colOff>
      <xdr:row>16</xdr:row>
      <xdr:rowOff>41910</xdr:rowOff>
    </xdr:to>
    <xdr:graphicFrame macro="">
      <xdr:nvGraphicFramePr>
        <xdr:cNvPr id="9" name="Chart 8">
          <a:extLst>
            <a:ext uri="{FF2B5EF4-FFF2-40B4-BE49-F238E27FC236}">
              <a16:creationId xmlns:a16="http://schemas.microsoft.com/office/drawing/2014/main" id="{DA510B73-D966-1B24-F15A-4E83BFA931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60960</xdr:colOff>
      <xdr:row>0</xdr:row>
      <xdr:rowOff>53340</xdr:rowOff>
    </xdr:from>
    <xdr:to>
      <xdr:col>9</xdr:col>
      <xdr:colOff>137160</xdr:colOff>
      <xdr:row>3</xdr:row>
      <xdr:rowOff>99060</xdr:rowOff>
    </xdr:to>
    <xdr:sp macro="" textlink="">
      <xdr:nvSpPr>
        <xdr:cNvPr id="2" name="Rectangle 1">
          <a:extLst>
            <a:ext uri="{FF2B5EF4-FFF2-40B4-BE49-F238E27FC236}">
              <a16:creationId xmlns:a16="http://schemas.microsoft.com/office/drawing/2014/main" id="{21CC190B-8E28-BB3E-C40E-7DC9AF66E7D1}"/>
            </a:ext>
          </a:extLst>
        </xdr:cNvPr>
        <xdr:cNvSpPr/>
      </xdr:nvSpPr>
      <xdr:spPr>
        <a:xfrm>
          <a:off x="60960" y="53340"/>
          <a:ext cx="5562600" cy="594360"/>
        </a:xfrm>
        <a:prstGeom prst="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4000" b="1">
              <a:solidFill>
                <a:srgbClr val="9B59B6"/>
              </a:solidFill>
              <a:latin typeface="+mn-lt"/>
            </a:rPr>
            <a:t>Sales Analysis</a:t>
          </a:r>
          <a:r>
            <a:rPr lang="en-US" sz="4000" b="1" baseline="0">
              <a:solidFill>
                <a:srgbClr val="9B59B6"/>
              </a:solidFill>
              <a:latin typeface="+mn-lt"/>
            </a:rPr>
            <a:t> Dashboard</a:t>
          </a:r>
          <a:endParaRPr lang="en-US" sz="4000" b="1">
            <a:solidFill>
              <a:srgbClr val="9B59B6"/>
            </a:solidFill>
            <a:latin typeface="+mn-lt"/>
          </a:endParaRPr>
        </a:p>
      </xdr:txBody>
    </xdr:sp>
    <xdr:clientData/>
  </xdr:twoCellAnchor>
  <xdr:twoCellAnchor>
    <xdr:from>
      <xdr:col>9</xdr:col>
      <xdr:colOff>220980</xdr:colOff>
      <xdr:row>0</xdr:row>
      <xdr:rowOff>45720</xdr:rowOff>
    </xdr:from>
    <xdr:to>
      <xdr:col>23</xdr:col>
      <xdr:colOff>60960</xdr:colOff>
      <xdr:row>3</xdr:row>
      <xdr:rowOff>99060</xdr:rowOff>
    </xdr:to>
    <xdr:sp macro="" textlink="">
      <xdr:nvSpPr>
        <xdr:cNvPr id="4" name="Rectangle 3">
          <a:extLst>
            <a:ext uri="{FF2B5EF4-FFF2-40B4-BE49-F238E27FC236}">
              <a16:creationId xmlns:a16="http://schemas.microsoft.com/office/drawing/2014/main" id="{4C26838B-5C3D-490F-67B6-B698CF5FB2BC}"/>
            </a:ext>
          </a:extLst>
        </xdr:cNvPr>
        <xdr:cNvSpPr/>
      </xdr:nvSpPr>
      <xdr:spPr>
        <a:xfrm>
          <a:off x="5707380" y="45720"/>
          <a:ext cx="8374380" cy="601980"/>
        </a:xfrm>
        <a:prstGeom prst="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endParaRPr lang="en-US" sz="4000" b="1">
            <a:solidFill>
              <a:srgbClr val="9B59B6"/>
            </a:solidFill>
            <a:latin typeface="+mn-lt"/>
            <a:ea typeface="+mn-ea"/>
            <a:cs typeface="+mn-cs"/>
          </a:endParaRPr>
        </a:p>
      </xdr:txBody>
    </xdr:sp>
    <xdr:clientData/>
  </xdr:twoCellAnchor>
  <xdr:twoCellAnchor>
    <xdr:from>
      <xdr:col>0</xdr:col>
      <xdr:colOff>60960</xdr:colOff>
      <xdr:row>3</xdr:row>
      <xdr:rowOff>152400</xdr:rowOff>
    </xdr:from>
    <xdr:to>
      <xdr:col>3</xdr:col>
      <xdr:colOff>167640</xdr:colOff>
      <xdr:row>26</xdr:row>
      <xdr:rowOff>30480</xdr:rowOff>
    </xdr:to>
    <xdr:sp macro="" textlink="">
      <xdr:nvSpPr>
        <xdr:cNvPr id="5" name="Rectangle 4">
          <a:extLst>
            <a:ext uri="{FF2B5EF4-FFF2-40B4-BE49-F238E27FC236}">
              <a16:creationId xmlns:a16="http://schemas.microsoft.com/office/drawing/2014/main" id="{8B6D7C92-777E-AF6D-FBCE-2108C9CA5B92}"/>
            </a:ext>
          </a:extLst>
        </xdr:cNvPr>
        <xdr:cNvSpPr/>
      </xdr:nvSpPr>
      <xdr:spPr>
        <a:xfrm>
          <a:off x="60960" y="701040"/>
          <a:ext cx="1935480" cy="4084320"/>
        </a:xfrm>
        <a:prstGeom prst="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endParaRPr lang="en-US" sz="4000" b="1">
            <a:solidFill>
              <a:srgbClr val="9B59B6"/>
            </a:solidFill>
            <a:latin typeface="+mn-lt"/>
            <a:ea typeface="+mn-ea"/>
            <a:cs typeface="+mn-cs"/>
          </a:endParaRPr>
        </a:p>
      </xdr:txBody>
    </xdr:sp>
    <xdr:clientData/>
  </xdr:twoCellAnchor>
  <xdr:twoCellAnchor>
    <xdr:from>
      <xdr:col>3</xdr:col>
      <xdr:colOff>228600</xdr:colOff>
      <xdr:row>3</xdr:row>
      <xdr:rowOff>160020</xdr:rowOff>
    </xdr:from>
    <xdr:to>
      <xdr:col>23</xdr:col>
      <xdr:colOff>60960</xdr:colOff>
      <xdr:row>26</xdr:row>
      <xdr:rowOff>22860</xdr:rowOff>
    </xdr:to>
    <xdr:sp macro="" textlink="">
      <xdr:nvSpPr>
        <xdr:cNvPr id="9" name="Rectangle 8">
          <a:extLst>
            <a:ext uri="{FF2B5EF4-FFF2-40B4-BE49-F238E27FC236}">
              <a16:creationId xmlns:a16="http://schemas.microsoft.com/office/drawing/2014/main" id="{9EB025DE-3D83-0E43-853B-C9E9C8B64CD7}"/>
            </a:ext>
          </a:extLst>
        </xdr:cNvPr>
        <xdr:cNvSpPr/>
      </xdr:nvSpPr>
      <xdr:spPr>
        <a:xfrm>
          <a:off x="2057400" y="708660"/>
          <a:ext cx="12024360" cy="4069080"/>
        </a:xfrm>
        <a:prstGeom prst="rect">
          <a:avLst/>
        </a:prstGeom>
        <a:solidFill>
          <a:schemeClr val="bg2">
            <a:lumMod val="9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l"/>
          <a:endParaRPr lang="en-US" sz="4000" b="1">
            <a:solidFill>
              <a:srgbClr val="9B59B6"/>
            </a:solidFill>
            <a:latin typeface="+mn-lt"/>
            <a:ea typeface="+mn-ea"/>
            <a:cs typeface="+mn-cs"/>
          </a:endParaRPr>
        </a:p>
      </xdr:txBody>
    </xdr:sp>
    <xdr:clientData/>
  </xdr:twoCellAnchor>
  <xdr:twoCellAnchor>
    <xdr:from>
      <xdr:col>3</xdr:col>
      <xdr:colOff>259080</xdr:colOff>
      <xdr:row>4</xdr:row>
      <xdr:rowOff>7620</xdr:rowOff>
    </xdr:from>
    <xdr:to>
      <xdr:col>9</xdr:col>
      <xdr:colOff>601980</xdr:colOff>
      <xdr:row>14</xdr:row>
      <xdr:rowOff>129540</xdr:rowOff>
    </xdr:to>
    <xdr:graphicFrame macro="">
      <xdr:nvGraphicFramePr>
        <xdr:cNvPr id="10" name="Chart 9">
          <a:extLst>
            <a:ext uri="{FF2B5EF4-FFF2-40B4-BE49-F238E27FC236}">
              <a16:creationId xmlns:a16="http://schemas.microsoft.com/office/drawing/2014/main" id="{BAB5641B-7B28-4386-9CDA-7A7D6F9BB9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xdr:colOff>
      <xdr:row>4</xdr:row>
      <xdr:rowOff>7620</xdr:rowOff>
    </xdr:from>
    <xdr:to>
      <xdr:col>16</xdr:col>
      <xdr:colOff>281940</xdr:colOff>
      <xdr:row>14</xdr:row>
      <xdr:rowOff>137160</xdr:rowOff>
    </xdr:to>
    <xdr:graphicFrame macro="">
      <xdr:nvGraphicFramePr>
        <xdr:cNvPr id="11" name="Chart 10">
          <a:extLst>
            <a:ext uri="{FF2B5EF4-FFF2-40B4-BE49-F238E27FC236}">
              <a16:creationId xmlns:a16="http://schemas.microsoft.com/office/drawing/2014/main" id="{3BD3161F-19E3-4281-868D-4F70863E29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342900</xdr:colOff>
      <xdr:row>4</xdr:row>
      <xdr:rowOff>15240</xdr:rowOff>
    </xdr:from>
    <xdr:to>
      <xdr:col>23</xdr:col>
      <xdr:colOff>15240</xdr:colOff>
      <xdr:row>14</xdr:row>
      <xdr:rowOff>137160</xdr:rowOff>
    </xdr:to>
    <xdr:graphicFrame macro="">
      <xdr:nvGraphicFramePr>
        <xdr:cNvPr id="12" name="Chart 11">
          <a:extLst>
            <a:ext uri="{FF2B5EF4-FFF2-40B4-BE49-F238E27FC236}">
              <a16:creationId xmlns:a16="http://schemas.microsoft.com/office/drawing/2014/main" id="{A6FD76E0-B98B-4722-AE97-813BD7711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259080</xdr:colOff>
      <xdr:row>14</xdr:row>
      <xdr:rowOff>175260</xdr:rowOff>
    </xdr:from>
    <xdr:to>
      <xdr:col>9</xdr:col>
      <xdr:colOff>601980</xdr:colOff>
      <xdr:row>25</xdr:row>
      <xdr:rowOff>167640</xdr:rowOff>
    </xdr:to>
    <xdr:graphicFrame macro="">
      <xdr:nvGraphicFramePr>
        <xdr:cNvPr id="13" name="Chart 12">
          <a:extLst>
            <a:ext uri="{FF2B5EF4-FFF2-40B4-BE49-F238E27FC236}">
              <a16:creationId xmlns:a16="http://schemas.microsoft.com/office/drawing/2014/main" id="{A07026F7-9873-48EF-98E1-223828D8E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30480</xdr:colOff>
      <xdr:row>14</xdr:row>
      <xdr:rowOff>175260</xdr:rowOff>
    </xdr:from>
    <xdr:to>
      <xdr:col>16</xdr:col>
      <xdr:colOff>281940</xdr:colOff>
      <xdr:row>25</xdr:row>
      <xdr:rowOff>156210</xdr:rowOff>
    </xdr:to>
    <xdr:graphicFrame macro="">
      <xdr:nvGraphicFramePr>
        <xdr:cNvPr id="14" name="Chart 13">
          <a:extLst>
            <a:ext uri="{FF2B5EF4-FFF2-40B4-BE49-F238E27FC236}">
              <a16:creationId xmlns:a16="http://schemas.microsoft.com/office/drawing/2014/main" id="{F93948B8-37E0-4191-BE76-960766AE8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342900</xdr:colOff>
      <xdr:row>14</xdr:row>
      <xdr:rowOff>175260</xdr:rowOff>
    </xdr:from>
    <xdr:to>
      <xdr:col>23</xdr:col>
      <xdr:colOff>7620</xdr:colOff>
      <xdr:row>25</xdr:row>
      <xdr:rowOff>129540</xdr:rowOff>
    </xdr:to>
    <xdr:graphicFrame macro="">
      <xdr:nvGraphicFramePr>
        <xdr:cNvPr id="15" name="Chart 14">
          <a:extLst>
            <a:ext uri="{FF2B5EF4-FFF2-40B4-BE49-F238E27FC236}">
              <a16:creationId xmlns:a16="http://schemas.microsoft.com/office/drawing/2014/main" id="{5491480A-541E-425F-B56A-55AF6F84D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114300</xdr:colOff>
      <xdr:row>4</xdr:row>
      <xdr:rowOff>15241</xdr:rowOff>
    </xdr:from>
    <xdr:to>
      <xdr:col>3</xdr:col>
      <xdr:colOff>114300</xdr:colOff>
      <xdr:row>10</xdr:row>
      <xdr:rowOff>91440</xdr:rowOff>
    </xdr:to>
    <mc:AlternateContent xmlns:mc="http://schemas.openxmlformats.org/markup-compatibility/2006">
      <mc:Choice xmlns:a14="http://schemas.microsoft.com/office/drawing/2010/main" Requires="a14">
        <xdr:graphicFrame macro="">
          <xdr:nvGraphicFramePr>
            <xdr:cNvPr id="17" name="Region 3">
              <a:extLst>
                <a:ext uri="{FF2B5EF4-FFF2-40B4-BE49-F238E27FC236}">
                  <a16:creationId xmlns:a16="http://schemas.microsoft.com/office/drawing/2014/main" id="{71D5FF5D-4C0E-4F1F-8E2D-CDE54568805D}"/>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114300" y="746761"/>
              <a:ext cx="1828800" cy="1173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10</xdr:row>
      <xdr:rowOff>91440</xdr:rowOff>
    </xdr:from>
    <xdr:to>
      <xdr:col>3</xdr:col>
      <xdr:colOff>114300</xdr:colOff>
      <xdr:row>17</xdr:row>
      <xdr:rowOff>0</xdr:rowOff>
    </xdr:to>
    <mc:AlternateContent xmlns:mc="http://schemas.openxmlformats.org/markup-compatibility/2006">
      <mc:Choice xmlns:a14="http://schemas.microsoft.com/office/drawing/2010/main" Requires="a14">
        <xdr:graphicFrame macro="">
          <xdr:nvGraphicFramePr>
            <xdr:cNvPr id="18" name="Product Category 3">
              <a:extLst>
                <a:ext uri="{FF2B5EF4-FFF2-40B4-BE49-F238E27FC236}">
                  <a16:creationId xmlns:a16="http://schemas.microsoft.com/office/drawing/2014/main" id="{F2149FCC-701C-4B38-851F-C9FEA9E37831}"/>
                </a:ext>
              </a:extLst>
            </xdr:cNvPr>
            <xdr:cNvGraphicFramePr/>
          </xdr:nvGraphicFramePr>
          <xdr:xfrm>
            <a:off x="0" y="0"/>
            <a:ext cx="0" cy="0"/>
          </xdr:xfrm>
          <a:graphic>
            <a:graphicData uri="http://schemas.microsoft.com/office/drawing/2010/slicer">
              <sle:slicer xmlns:sle="http://schemas.microsoft.com/office/drawing/2010/slicer" name="Product Category 3"/>
            </a:graphicData>
          </a:graphic>
        </xdr:graphicFrame>
      </mc:Choice>
      <mc:Fallback>
        <xdr:sp macro="" textlink="">
          <xdr:nvSpPr>
            <xdr:cNvPr id="0" name=""/>
            <xdr:cNvSpPr>
              <a:spLocks noTextEdit="1"/>
            </xdr:cNvSpPr>
          </xdr:nvSpPr>
          <xdr:spPr>
            <a:xfrm>
              <a:off x="114300" y="1920240"/>
              <a:ext cx="182880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16</xdr:row>
      <xdr:rowOff>175260</xdr:rowOff>
    </xdr:from>
    <xdr:to>
      <xdr:col>3</xdr:col>
      <xdr:colOff>121920</xdr:colOff>
      <xdr:row>26</xdr:row>
      <xdr:rowOff>5715</xdr:rowOff>
    </xdr:to>
    <mc:AlternateContent xmlns:mc="http://schemas.openxmlformats.org/markup-compatibility/2006">
      <mc:Choice xmlns:a14="http://schemas.microsoft.com/office/drawing/2010/main" Requires="a14">
        <xdr:graphicFrame macro="">
          <xdr:nvGraphicFramePr>
            <xdr:cNvPr id="20" name="Month - Year 1">
              <a:extLst>
                <a:ext uri="{FF2B5EF4-FFF2-40B4-BE49-F238E27FC236}">
                  <a16:creationId xmlns:a16="http://schemas.microsoft.com/office/drawing/2014/main" id="{00AC45F3-8BC5-486E-A9C4-05800DBB90F3}"/>
                </a:ext>
              </a:extLst>
            </xdr:cNvPr>
            <xdr:cNvGraphicFramePr/>
          </xdr:nvGraphicFramePr>
          <xdr:xfrm>
            <a:off x="0" y="0"/>
            <a:ext cx="0" cy="0"/>
          </xdr:xfrm>
          <a:graphic>
            <a:graphicData uri="http://schemas.microsoft.com/office/drawing/2010/slicer">
              <sle:slicer xmlns:sle="http://schemas.microsoft.com/office/drawing/2010/slicer" name="Month - Year 1"/>
            </a:graphicData>
          </a:graphic>
        </xdr:graphicFrame>
      </mc:Choice>
      <mc:Fallback>
        <xdr:sp macro="" textlink="">
          <xdr:nvSpPr>
            <xdr:cNvPr id="0" name=""/>
            <xdr:cNvSpPr>
              <a:spLocks noTextEdit="1"/>
            </xdr:cNvSpPr>
          </xdr:nvSpPr>
          <xdr:spPr>
            <a:xfrm>
              <a:off x="121920" y="3101340"/>
              <a:ext cx="1828800" cy="16592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601980</xdr:colOff>
      <xdr:row>0</xdr:row>
      <xdr:rowOff>99060</xdr:rowOff>
    </xdr:from>
    <xdr:to>
      <xdr:col>16</xdr:col>
      <xdr:colOff>38100</xdr:colOff>
      <xdr:row>1</xdr:row>
      <xdr:rowOff>160020</xdr:rowOff>
    </xdr:to>
    <xdr:sp macro="" textlink="Pivot_KPI!C6">
      <xdr:nvSpPr>
        <xdr:cNvPr id="25" name="Rectangle: Rounded Corners 24">
          <a:extLst>
            <a:ext uri="{FF2B5EF4-FFF2-40B4-BE49-F238E27FC236}">
              <a16:creationId xmlns:a16="http://schemas.microsoft.com/office/drawing/2014/main" id="{EC6B552A-9009-43E1-BEE9-4C7BE6F8554B}"/>
            </a:ext>
          </a:extLst>
        </xdr:cNvPr>
        <xdr:cNvSpPr/>
      </xdr:nvSpPr>
      <xdr:spPr>
        <a:xfrm>
          <a:off x="7917180" y="99060"/>
          <a:ext cx="1874520" cy="243840"/>
        </a:xfrm>
        <a:prstGeom prst="roundRect">
          <a:avLst/>
        </a:prstGeom>
        <a:solidFill>
          <a:srgbClr val="F4F6F7"/>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5B866C13-C5B0-409A-B719-C9C9B0E3E51B}" type="TxLink">
            <a:rPr lang="en-US" sz="1400" b="1" i="0" u="none" strike="noStrike">
              <a:solidFill>
                <a:srgbClr val="9B59B6"/>
              </a:solidFill>
              <a:latin typeface="Calibri"/>
              <a:ea typeface="Calibri"/>
              <a:cs typeface="Calibri"/>
            </a:rPr>
            <a:pPr marL="0" indent="0" algn="ctr"/>
            <a:t>Total Profit</a:t>
          </a:fld>
          <a:endParaRPr lang="en-US" sz="1400" b="1" i="0" u="none" strike="noStrike">
            <a:solidFill>
              <a:srgbClr val="9B59B6"/>
            </a:solidFill>
            <a:latin typeface="Calibri"/>
            <a:ea typeface="Calibri"/>
            <a:cs typeface="Calibri"/>
          </a:endParaRPr>
        </a:p>
      </xdr:txBody>
    </xdr:sp>
    <xdr:clientData/>
  </xdr:twoCellAnchor>
  <xdr:twoCellAnchor>
    <xdr:from>
      <xdr:col>9</xdr:col>
      <xdr:colOff>320040</xdr:colOff>
      <xdr:row>0</xdr:row>
      <xdr:rowOff>106680</xdr:rowOff>
    </xdr:from>
    <xdr:to>
      <xdr:col>12</xdr:col>
      <xdr:colOff>365760</xdr:colOff>
      <xdr:row>1</xdr:row>
      <xdr:rowOff>175260</xdr:rowOff>
    </xdr:to>
    <xdr:sp macro="" textlink="Pivot_KPI!A6">
      <xdr:nvSpPr>
        <xdr:cNvPr id="29" name="Rectangle: Rounded Corners 28">
          <a:extLst>
            <a:ext uri="{FF2B5EF4-FFF2-40B4-BE49-F238E27FC236}">
              <a16:creationId xmlns:a16="http://schemas.microsoft.com/office/drawing/2014/main" id="{D907B639-B9AD-45DE-B40A-5CEF029DA9C2}"/>
            </a:ext>
          </a:extLst>
        </xdr:cNvPr>
        <xdr:cNvSpPr/>
      </xdr:nvSpPr>
      <xdr:spPr>
        <a:xfrm>
          <a:off x="5806440" y="106680"/>
          <a:ext cx="1874520" cy="251460"/>
        </a:xfrm>
        <a:prstGeom prst="roundRect">
          <a:avLst/>
        </a:prstGeom>
        <a:solidFill>
          <a:srgbClr val="F4F6F7"/>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B5DF51B-574A-4A09-ACD9-579F09E63B71}" type="TxLink">
            <a:rPr lang="en-US" sz="1400" b="1" i="0" u="none" strike="noStrike">
              <a:solidFill>
                <a:srgbClr val="9B59B6"/>
              </a:solidFill>
              <a:latin typeface="Calibri"/>
              <a:ea typeface="Calibri"/>
              <a:cs typeface="Calibri"/>
            </a:rPr>
            <a:pPr algn="ctr"/>
            <a:t>Total Revenue</a:t>
          </a:fld>
          <a:endParaRPr lang="en-US" sz="1400" b="1">
            <a:solidFill>
              <a:srgbClr val="9B59B6"/>
            </a:solidFill>
          </a:endParaRPr>
        </a:p>
      </xdr:txBody>
    </xdr:sp>
    <xdr:clientData/>
  </xdr:twoCellAnchor>
  <xdr:twoCellAnchor>
    <xdr:from>
      <xdr:col>9</xdr:col>
      <xdr:colOff>320040</xdr:colOff>
      <xdr:row>1</xdr:row>
      <xdr:rowOff>175260</xdr:rowOff>
    </xdr:from>
    <xdr:to>
      <xdr:col>12</xdr:col>
      <xdr:colOff>365760</xdr:colOff>
      <xdr:row>3</xdr:row>
      <xdr:rowOff>60960</xdr:rowOff>
    </xdr:to>
    <xdr:sp macro="" textlink="Pivot_KPI!A7">
      <xdr:nvSpPr>
        <xdr:cNvPr id="30" name="Rectangle: Rounded Corners 29">
          <a:extLst>
            <a:ext uri="{FF2B5EF4-FFF2-40B4-BE49-F238E27FC236}">
              <a16:creationId xmlns:a16="http://schemas.microsoft.com/office/drawing/2014/main" id="{14C73EC0-32BD-42B3-B7A9-C74BE49E47ED}"/>
            </a:ext>
          </a:extLst>
        </xdr:cNvPr>
        <xdr:cNvSpPr/>
      </xdr:nvSpPr>
      <xdr:spPr>
        <a:xfrm>
          <a:off x="5806440" y="358140"/>
          <a:ext cx="1874520" cy="251460"/>
        </a:xfrm>
        <a:prstGeom prst="roundRect">
          <a:avLst/>
        </a:prstGeom>
        <a:solidFill>
          <a:srgbClr val="F4F6F7"/>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C016CFDD-0DB3-4A88-B9D6-4B10F9D17815}" type="TxLink">
            <a:rPr lang="en-US" sz="1400" b="1" i="0" u="none" strike="noStrike">
              <a:solidFill>
                <a:srgbClr val="9B59B6"/>
              </a:solidFill>
              <a:latin typeface="Calibri"/>
              <a:ea typeface="Calibri"/>
              <a:cs typeface="Calibri"/>
            </a:rPr>
            <a:pPr marL="0" indent="0" algn="ctr"/>
            <a:t>$24.43M</a:t>
          </a:fld>
          <a:endParaRPr lang="en-US" sz="1400" b="1" i="0" u="none" strike="noStrike">
            <a:solidFill>
              <a:srgbClr val="9B59B6"/>
            </a:solidFill>
            <a:latin typeface="Calibri"/>
            <a:ea typeface="Calibri"/>
            <a:cs typeface="Calibri"/>
          </a:endParaRPr>
        </a:p>
      </xdr:txBody>
    </xdr:sp>
    <xdr:clientData/>
  </xdr:twoCellAnchor>
  <xdr:twoCellAnchor>
    <xdr:from>
      <xdr:col>13</xdr:col>
      <xdr:colOff>0</xdr:colOff>
      <xdr:row>1</xdr:row>
      <xdr:rowOff>160020</xdr:rowOff>
    </xdr:from>
    <xdr:to>
      <xdr:col>16</xdr:col>
      <xdr:colOff>45720</xdr:colOff>
      <xdr:row>3</xdr:row>
      <xdr:rowOff>45720</xdr:rowOff>
    </xdr:to>
    <xdr:sp macro="" textlink="Pivot_KPI!C7">
      <xdr:nvSpPr>
        <xdr:cNvPr id="31" name="Rectangle: Rounded Corners 30">
          <a:extLst>
            <a:ext uri="{FF2B5EF4-FFF2-40B4-BE49-F238E27FC236}">
              <a16:creationId xmlns:a16="http://schemas.microsoft.com/office/drawing/2014/main" id="{44982296-558D-4AE3-BDD3-502B1FE2AF97}"/>
            </a:ext>
          </a:extLst>
        </xdr:cNvPr>
        <xdr:cNvSpPr/>
      </xdr:nvSpPr>
      <xdr:spPr>
        <a:xfrm>
          <a:off x="7924800" y="342900"/>
          <a:ext cx="1874520" cy="251460"/>
        </a:xfrm>
        <a:prstGeom prst="roundRect">
          <a:avLst/>
        </a:prstGeom>
        <a:solidFill>
          <a:srgbClr val="F4F6F7"/>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3854DEA-8693-4E71-8C15-7F838A29EE04}" type="TxLink">
            <a:rPr lang="en-US" sz="1400" b="1" i="0" u="none" strike="noStrike">
              <a:solidFill>
                <a:srgbClr val="9B59B6"/>
              </a:solidFill>
              <a:latin typeface="Calibri"/>
              <a:ea typeface="Calibri"/>
              <a:cs typeface="Calibri"/>
            </a:rPr>
            <a:pPr marL="0" indent="0" algn="ctr"/>
            <a:t>$11.98M</a:t>
          </a:fld>
          <a:endParaRPr lang="en-US" sz="1400" b="1" i="0" u="none" strike="noStrike">
            <a:solidFill>
              <a:srgbClr val="9B59B6"/>
            </a:solidFill>
            <a:latin typeface="Calibri"/>
            <a:ea typeface="Calibri"/>
            <a:cs typeface="Calibri"/>
          </a:endParaRPr>
        </a:p>
      </xdr:txBody>
    </xdr:sp>
    <xdr:clientData/>
  </xdr:twoCellAnchor>
  <xdr:twoCellAnchor>
    <xdr:from>
      <xdr:col>16</xdr:col>
      <xdr:colOff>259080</xdr:colOff>
      <xdr:row>0</xdr:row>
      <xdr:rowOff>99060</xdr:rowOff>
    </xdr:from>
    <xdr:to>
      <xdr:col>19</xdr:col>
      <xdr:colOff>304800</xdr:colOff>
      <xdr:row>1</xdr:row>
      <xdr:rowOff>152400</xdr:rowOff>
    </xdr:to>
    <xdr:sp macro="" textlink="Pivot_KPI!E6">
      <xdr:nvSpPr>
        <xdr:cNvPr id="32" name="Rectangle: Rounded Corners 31">
          <a:extLst>
            <a:ext uri="{FF2B5EF4-FFF2-40B4-BE49-F238E27FC236}">
              <a16:creationId xmlns:a16="http://schemas.microsoft.com/office/drawing/2014/main" id="{28408619-DBAF-418D-8CCC-8DA6EB9D19F0}"/>
            </a:ext>
          </a:extLst>
        </xdr:cNvPr>
        <xdr:cNvSpPr/>
      </xdr:nvSpPr>
      <xdr:spPr>
        <a:xfrm>
          <a:off x="10012680" y="99060"/>
          <a:ext cx="1874520" cy="236220"/>
        </a:xfrm>
        <a:prstGeom prst="roundRect">
          <a:avLst/>
        </a:prstGeom>
        <a:solidFill>
          <a:srgbClr val="F4F6F7"/>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85E3B533-2D67-4B81-98F1-6F2A3AC80664}" type="TxLink">
            <a:rPr lang="en-US" sz="1400" b="1" i="0" u="none" strike="noStrike">
              <a:solidFill>
                <a:srgbClr val="9B59B6"/>
              </a:solidFill>
              <a:latin typeface="Calibri"/>
              <a:ea typeface="Calibri"/>
              <a:cs typeface="Calibri"/>
            </a:rPr>
            <a:pPr marL="0" indent="0" algn="ctr"/>
            <a:t>Items Sold</a:t>
          </a:fld>
          <a:endParaRPr lang="en-US" sz="1400" b="1" i="0" u="none" strike="noStrike">
            <a:solidFill>
              <a:srgbClr val="9B59B6"/>
            </a:solidFill>
            <a:latin typeface="Calibri"/>
            <a:ea typeface="Calibri"/>
            <a:cs typeface="Calibri"/>
          </a:endParaRPr>
        </a:p>
      </xdr:txBody>
    </xdr:sp>
    <xdr:clientData/>
  </xdr:twoCellAnchor>
  <xdr:twoCellAnchor>
    <xdr:from>
      <xdr:col>19</xdr:col>
      <xdr:colOff>518160</xdr:colOff>
      <xdr:row>0</xdr:row>
      <xdr:rowOff>99060</xdr:rowOff>
    </xdr:from>
    <xdr:to>
      <xdr:col>22</xdr:col>
      <xdr:colOff>563880</xdr:colOff>
      <xdr:row>1</xdr:row>
      <xdr:rowOff>144780</xdr:rowOff>
    </xdr:to>
    <xdr:sp macro="" textlink="Pivot_KPI!G6">
      <xdr:nvSpPr>
        <xdr:cNvPr id="33" name="Rectangle: Rounded Corners 32">
          <a:extLst>
            <a:ext uri="{FF2B5EF4-FFF2-40B4-BE49-F238E27FC236}">
              <a16:creationId xmlns:a16="http://schemas.microsoft.com/office/drawing/2014/main" id="{05B9F4B6-ADF7-44E3-B0BE-322EE09C74DC}"/>
            </a:ext>
          </a:extLst>
        </xdr:cNvPr>
        <xdr:cNvSpPr/>
      </xdr:nvSpPr>
      <xdr:spPr>
        <a:xfrm>
          <a:off x="12100560" y="99060"/>
          <a:ext cx="1874520" cy="228600"/>
        </a:xfrm>
        <a:prstGeom prst="roundRect">
          <a:avLst/>
        </a:prstGeom>
        <a:solidFill>
          <a:srgbClr val="F4F6F7"/>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C6FCF661-96ED-49A9-863F-9BDFE3E81BBE}" type="TxLink">
            <a:rPr lang="en-US" sz="1400" b="1" i="0" u="none" strike="noStrike">
              <a:solidFill>
                <a:srgbClr val="9B59B6"/>
              </a:solidFill>
              <a:latin typeface="Calibri"/>
              <a:ea typeface="Calibri"/>
              <a:cs typeface="Calibri"/>
            </a:rPr>
            <a:pPr marL="0" indent="0" algn="ctr"/>
            <a:t>Avg. Order Value</a:t>
          </a:fld>
          <a:endParaRPr lang="en-US" sz="1400" b="1" i="0" u="none" strike="noStrike">
            <a:solidFill>
              <a:srgbClr val="9B59B6"/>
            </a:solidFill>
            <a:latin typeface="Calibri"/>
            <a:ea typeface="Calibri"/>
            <a:cs typeface="Calibri"/>
          </a:endParaRPr>
        </a:p>
      </xdr:txBody>
    </xdr:sp>
    <xdr:clientData/>
  </xdr:twoCellAnchor>
  <xdr:twoCellAnchor>
    <xdr:from>
      <xdr:col>16</xdr:col>
      <xdr:colOff>259080</xdr:colOff>
      <xdr:row>1</xdr:row>
      <xdr:rowOff>160020</xdr:rowOff>
    </xdr:from>
    <xdr:to>
      <xdr:col>19</xdr:col>
      <xdr:colOff>304800</xdr:colOff>
      <xdr:row>3</xdr:row>
      <xdr:rowOff>38100</xdr:rowOff>
    </xdr:to>
    <xdr:sp macro="" textlink="Pivot_KPI!E7">
      <xdr:nvSpPr>
        <xdr:cNvPr id="34" name="Rectangle: Rounded Corners 33">
          <a:extLst>
            <a:ext uri="{FF2B5EF4-FFF2-40B4-BE49-F238E27FC236}">
              <a16:creationId xmlns:a16="http://schemas.microsoft.com/office/drawing/2014/main" id="{90D73528-9307-4A66-9089-294CC3E9A923}"/>
            </a:ext>
          </a:extLst>
        </xdr:cNvPr>
        <xdr:cNvSpPr/>
      </xdr:nvSpPr>
      <xdr:spPr>
        <a:xfrm>
          <a:off x="10012680" y="342900"/>
          <a:ext cx="1874520" cy="243840"/>
        </a:xfrm>
        <a:prstGeom prst="roundRect">
          <a:avLst/>
        </a:prstGeom>
        <a:solidFill>
          <a:srgbClr val="F4F6F7"/>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ADC1ED0-2447-4DC6-9FD9-3EBF58013C57}" type="TxLink">
            <a:rPr lang="en-US" sz="1400" b="1" i="0" u="none" strike="noStrike">
              <a:solidFill>
                <a:srgbClr val="9B59B6"/>
              </a:solidFill>
              <a:latin typeface="Calibri"/>
              <a:ea typeface="Calibri"/>
              <a:cs typeface="Calibri"/>
            </a:rPr>
            <a:pPr marL="0" indent="0" algn="ctr"/>
            <a:t> 4,983 </a:t>
          </a:fld>
          <a:endParaRPr lang="en-US" sz="1400" b="1" i="0" u="none" strike="noStrike">
            <a:solidFill>
              <a:srgbClr val="9B59B6"/>
            </a:solidFill>
            <a:latin typeface="Calibri"/>
            <a:ea typeface="Calibri"/>
            <a:cs typeface="Calibri"/>
          </a:endParaRPr>
        </a:p>
      </xdr:txBody>
    </xdr:sp>
    <xdr:clientData/>
  </xdr:twoCellAnchor>
  <xdr:twoCellAnchor>
    <xdr:from>
      <xdr:col>19</xdr:col>
      <xdr:colOff>518160</xdr:colOff>
      <xdr:row>1</xdr:row>
      <xdr:rowOff>152400</xdr:rowOff>
    </xdr:from>
    <xdr:to>
      <xdr:col>22</xdr:col>
      <xdr:colOff>563880</xdr:colOff>
      <xdr:row>3</xdr:row>
      <xdr:rowOff>38100</xdr:rowOff>
    </xdr:to>
    <xdr:sp macro="" textlink="Pivot_KPI!G7">
      <xdr:nvSpPr>
        <xdr:cNvPr id="35" name="Rectangle: Rounded Corners 34">
          <a:extLst>
            <a:ext uri="{FF2B5EF4-FFF2-40B4-BE49-F238E27FC236}">
              <a16:creationId xmlns:a16="http://schemas.microsoft.com/office/drawing/2014/main" id="{7DD319CC-05BF-4145-AD88-C0DA91795896}"/>
            </a:ext>
          </a:extLst>
        </xdr:cNvPr>
        <xdr:cNvSpPr/>
      </xdr:nvSpPr>
      <xdr:spPr>
        <a:xfrm>
          <a:off x="12100560" y="335280"/>
          <a:ext cx="1874520" cy="251460"/>
        </a:xfrm>
        <a:prstGeom prst="roundRect">
          <a:avLst/>
        </a:prstGeom>
        <a:solidFill>
          <a:srgbClr val="F4F6F7"/>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D95BB95-2C13-484B-A340-63B783A694D5}" type="TxLink">
            <a:rPr lang="en-US" sz="1400" b="1" i="0" u="none" strike="noStrike">
              <a:solidFill>
                <a:srgbClr val="9B59B6"/>
              </a:solidFill>
              <a:latin typeface="Calibri"/>
              <a:ea typeface="Calibri"/>
              <a:cs typeface="Calibri"/>
            </a:rPr>
            <a:pPr marL="0" indent="0" algn="ctr"/>
            <a:t> $4,903 </a:t>
          </a:fld>
          <a:endParaRPr lang="en-US" sz="1400" b="1" i="0" u="none" strike="noStrike">
            <a:solidFill>
              <a:srgbClr val="9B59B6"/>
            </a:solidFill>
            <a:latin typeface="Calibri"/>
            <a:ea typeface="Calibri"/>
            <a:cs typeface="Calibri"/>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3.707542476855" backgroundQuery="1" createdVersion="8" refreshedVersion="8" minRefreshableVersion="3" recordCount="0" supportSubquery="1" supportAdvancedDrill="1" xr:uid="{966BBE25-ABE1-4752-91B0-4D37BC4131AA}">
  <cacheSource type="external" connectionId="1"/>
  <cacheFields count="1">
    <cacheField name="[Measures].[Total Revenue]" caption="Total Revenue" numFmtId="0" hierarchy="31" level="32767"/>
  </cacheFields>
  <cacheHierarchies count="38">
    <cacheHierarchy uniqueName="[Range].[Order ID]" caption="Order ID" attribute="1" defaultMemberUniqueName="[Range].[Order ID].[All]" allUniqueName="[Range].[Order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 Name]" caption="Month Name" attribute="1" defaultMemberUniqueName="[Range].[Month Name].[All]" allUniqueName="[Range].[Month Name].[All]" dimensionUniqueName="[Range]" displayFolder="" count="0" memberValueDatatype="130" unbalanced="0"/>
    <cacheHierarchy uniqueName="[Range].[Month - Year]" caption="Month - Year" attribute="1" defaultMemberUniqueName="[Range].[Month - Year].[All]" allUniqueName="[Range].[Month - Year].[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Revenue]" caption="Revenue" attribute="1" defaultMemberUniqueName="[Range].[Revenue].[All]" allUniqueName="[Range].[Revenue].[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Discount]" caption="Discount" attribute="1" defaultMemberUniqueName="[Range].[Discount].[All]" allUniqueName="[Range].[Discount].[All]" dimensionUniqueName="[Range]" displayFolder="" count="0" memberValueDatatype="20" unbalanced="0"/>
    <cacheHierarchy uniqueName="[Range].[Quantity Sold]" caption="Quantity Sold" attribute="1" defaultMemberUniqueName="[Range].[Quantity Sold].[All]" allUniqueName="[Range].[Quantity Sold].[All]" dimensionUniqueName="[Range]" displayFolder="" count="0" memberValueDatatype="20" unbalanced="0"/>
    <cacheHierarchy uniqueName="[sales_data].[Order ID]" caption="Order ID" attribute="1" defaultMemberUniqueName="[sales_data].[Order ID].[All]" allUniqueName="[sales_data].[Order ID].[All]" dimensionUniqueName="[sales_data]" displayFolder="" count="0" memberValueDatatype="130" unbalanced="0"/>
    <cacheHierarchy uniqueName="[sales_data].[Date]" caption="Date" attribute="1" time="1" defaultMemberUniqueName="[sales_data].[Date].[All]" allUniqueName="[sales_data].[Date].[All]" dimensionUniqueName="[sales_data]" displayFolder="" count="0" memberValueDatatype="7" unbalanced="0"/>
    <cacheHierarchy uniqueName="[sales_data].[Month Name]" caption="Month Name" attribute="1" defaultMemberUniqueName="[sales_data].[Month Name].[All]" allUniqueName="[sales_data].[Month Name].[All]" dimensionUniqueName="[sales_data]" displayFolder="" count="0" memberValueDatatype="130" unbalanced="0"/>
    <cacheHierarchy uniqueName="[sales_data].[Month - Year]" caption="Month - Year" attribute="1" defaultMemberUniqueName="[sales_data].[Month - Year].[All]" allUniqueName="[sales_data].[Month - Year].[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130" unbalanced="0"/>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Product Category]" caption="Product Category" attribute="1" defaultMemberUniqueName="[sales_data].[Product Category].[All]" allUniqueName="[sales_data].[Product Category].[All]" dimensionUniqueName="[sales_data]" displayFolder="" count="0" memberValueDatatype="130" unbalanced="0"/>
    <cacheHierarchy uniqueName="[sales_data].[Region]" caption="Region" attribute="1" defaultMemberUniqueName="[sales_data].[Region].[All]" allUniqueName="[sales_data].[Region].[All]" dimensionUniqueName="[sales_data]" displayFolder="" count="0" memberValueDatatype="130" unbalanced="0"/>
    <cacheHierarchy uniqueName="[sales_data].[Revenue]" caption="Revenue" attribute="1" defaultMemberUniqueName="[sales_data].[Revenue].[All]" allUniqueName="[sales_data].[Revenue].[All]" dimensionUniqueName="[sales_data]" displayFolder="" count="0" memberValueDatatype="5" unbalanced="0"/>
    <cacheHierarchy uniqueName="[sales_data].[Profit]" caption="Profit" attribute="1" defaultMemberUniqueName="[sales_data].[Profit].[All]" allUniqueName="[sales_data].[Profit].[All]" dimensionUniqueName="[sales_data]" displayFolder="" count="0" memberValueDatatype="5" unbalanced="0"/>
    <cacheHierarchy uniqueName="[sales_data].[Discount]" caption="Discount" attribute="1" defaultMemberUniqueName="[sales_data].[Discount].[All]" allUniqueName="[sales_data].[Discount].[All]" dimensionUniqueName="[sales_data]" displayFolder="" count="0" memberValueDatatype="20" unbalanced="0"/>
    <cacheHierarchy uniqueName="[sales_data].[Quantity Sold]" caption="Quantity Sold" attribute="1" defaultMemberUniqueName="[sales_data].[Quantity Sold].[All]" allUniqueName="[sales_data].[Quantity Sold].[All]" dimensionUniqueName="[sales_data]" displayFolder="" count="0" memberValueDatatype="20" unbalanced="0"/>
    <cacheHierarchy uniqueName="[Measures].[Sum of Revenue]" caption="Sum of Revenue" measure="1" displayFolder="" measureGroup="sales_data" count="0">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_data" count="0">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Range" count="0">
      <extLst>
        <ext xmlns:x15="http://schemas.microsoft.com/office/spreadsheetml/2010/11/main" uri="{B97F6D7D-B522-45F9-BDA1-12C45D357490}">
          <x15:cacheHierarchy aggregatedColumn="8"/>
        </ext>
      </extLst>
    </cacheHierarchy>
    <cacheHierarchy uniqueName="[Measures].[Sum of Profit 2]" caption="Sum of Profit 2" measure="1" displayFolder="" measureGroup="Range" count="0">
      <extLst>
        <ext xmlns:x15="http://schemas.microsoft.com/office/spreadsheetml/2010/11/main" uri="{B97F6D7D-B522-45F9-BDA1-12C45D357490}">
          <x15:cacheHierarchy aggregatedColumn="9"/>
        </ext>
      </extLst>
    </cacheHierarchy>
    <cacheHierarchy uniqueName="[Measures].[Sum of Quantity Sold]" caption="Sum of Quantity Sold" measure="1" displayFolder="" measureGroup="sales_data" count="0">
      <extLst>
        <ext xmlns:x15="http://schemas.microsoft.com/office/spreadsheetml/2010/11/main" uri="{B97F6D7D-B522-45F9-BDA1-12C45D357490}">
          <x15:cacheHierarchy aggregatedColumn="23"/>
        </ext>
      </extLst>
    </cacheHierarchy>
    <cacheHierarchy uniqueName="[Measures].[Count of Quantity Sold]" caption="Count of Quantity Sold" measure="1" displayFolder="" measureGroup="sales_data" count="0">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sales_data" count="0">
      <extLst>
        <ext xmlns:x15="http://schemas.microsoft.com/office/spreadsheetml/2010/11/main" uri="{B97F6D7D-B522-45F9-BDA1-12C45D357490}">
          <x15:cacheHierarchy aggregatedColumn="20"/>
        </ext>
      </extLst>
    </cacheHierarchy>
    <cacheHierarchy uniqueName="[Measures].[Total Revenue]" caption="Total Revenue" measure="1" displayFolder="" measureGroup="sales_data" count="0" oneField="1">
      <fieldsUsage count="1">
        <fieldUsage x="0"/>
      </fieldsUsage>
    </cacheHierarchy>
    <cacheHierarchy uniqueName="[Measures].[Total Profit]" caption="Total Profit" measure="1" displayFolder="" measureGroup="sales_data" count="0"/>
    <cacheHierarchy uniqueName="[Measures].[Items Sold]" caption="Items Sold" measure="1" displayFolder="" measureGroup="sales_data" count="0"/>
    <cacheHierarchy uniqueName="[Measures].[Avg. Order Value]" caption="Avg. Order Value" measure="1" displayFolder="" measureGroup="sales_data" count="0"/>
    <cacheHierarchy uniqueName="[Measures].[__XL_Count sales_data]" caption="__XL_Count sales_data" measure="1" displayFolder="" measureGroup="sales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sales_data" uniqueName="[sales_data]" caption="sales_data"/>
  </dimensions>
  <measureGroups count="2">
    <measureGroup name="Range" caption="Range"/>
    <measureGroup name="sales_data" caption="sales_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3.713841898149" backgroundQuery="1" createdVersion="8" refreshedVersion="8" minRefreshableVersion="3" recordCount="0" supportSubquery="1" supportAdvancedDrill="1" xr:uid="{BE5A06EC-FB99-450F-BE52-9D27A889EC7B}">
  <cacheSource type="external" connectionId="1"/>
  <cacheFields count="3">
    <cacheField name="[Measures].[Sum of Revenue]" caption="Sum of Revenue" numFmtId="0" hierarchy="24" level="32767"/>
    <cacheField name="[sales_data].[Month Name].[Month Name]" caption="Month Name" numFmtId="0" hierarchy="14" level="1">
      <sharedItems count="12">
        <s v="April"/>
        <s v="August"/>
        <s v="December"/>
        <s v="February"/>
        <s v="January"/>
        <s v="July"/>
        <s v="June"/>
        <s v="March"/>
        <s v="May"/>
        <s v="November"/>
        <s v="October"/>
        <s v="September"/>
      </sharedItems>
    </cacheField>
    <cacheField name="[sales_data].[Region].[Region]" caption="Region" numFmtId="0" hierarchy="19" level="1">
      <sharedItems containsSemiMixedTypes="0" containsNonDate="0" containsString="0"/>
    </cacheField>
  </cacheFields>
  <cacheHierarchies count="38">
    <cacheHierarchy uniqueName="[Range].[Order ID]" caption="Order ID" attribute="1" defaultMemberUniqueName="[Range].[Order ID].[All]" allUniqueName="[Range].[Order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 Name]" caption="Month Name" attribute="1" defaultMemberUniqueName="[Range].[Month Name].[All]" allUniqueName="[Range].[Month Name].[All]" dimensionUniqueName="[Range]" displayFolder="" count="0" memberValueDatatype="130" unbalanced="0"/>
    <cacheHierarchy uniqueName="[Range].[Month - Year]" caption="Month - Year" attribute="1" defaultMemberUniqueName="[Range].[Month - Year].[All]" allUniqueName="[Range].[Month - Year].[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Revenue]" caption="Revenue" attribute="1" defaultMemberUniqueName="[Range].[Revenue].[All]" allUniqueName="[Range].[Revenue].[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Discount]" caption="Discount" attribute="1" defaultMemberUniqueName="[Range].[Discount].[All]" allUniqueName="[Range].[Discount].[All]" dimensionUniqueName="[Range]" displayFolder="" count="0" memberValueDatatype="20" unbalanced="0"/>
    <cacheHierarchy uniqueName="[Range].[Quantity Sold]" caption="Quantity Sold" attribute="1" defaultMemberUniqueName="[Range].[Quantity Sold].[All]" allUniqueName="[Range].[Quantity Sold].[All]" dimensionUniqueName="[Range]" displayFolder="" count="0" memberValueDatatype="20" unbalanced="0"/>
    <cacheHierarchy uniqueName="[sales_data].[Order ID]" caption="Order ID" attribute="1" defaultMemberUniqueName="[sales_data].[Order ID].[All]" allUniqueName="[sales_data].[Order ID].[All]" dimensionUniqueName="[sales_data]" displayFolder="" count="0" memberValueDatatype="130" unbalanced="0"/>
    <cacheHierarchy uniqueName="[sales_data].[Date]" caption="Date" attribute="1" time="1" defaultMemberUniqueName="[sales_data].[Date].[All]" allUniqueName="[sales_data].[Date].[All]" dimensionUniqueName="[sales_data]" displayFolder="" count="0" memberValueDatatype="7" unbalanced="0"/>
    <cacheHierarchy uniqueName="[sales_data].[Month Name]" caption="Month Name" attribute="1" defaultMemberUniqueName="[sales_data].[Month Name].[All]" allUniqueName="[sales_data].[Month Name].[All]" dimensionUniqueName="[sales_data]" displayFolder="" count="2" memberValueDatatype="130" unbalanced="0">
      <fieldsUsage count="2">
        <fieldUsage x="-1"/>
        <fieldUsage x="1"/>
      </fieldsUsage>
    </cacheHierarchy>
    <cacheHierarchy uniqueName="[sales_data].[Month - Year]" caption="Month - Year" attribute="1" defaultMemberUniqueName="[sales_data].[Month - Year].[All]" allUniqueName="[sales_data].[Month - Year].[All]" dimensionUniqueName="[sales_data]" displayFolder="" count="2" memberValueDatatype="130" unbalanced="0"/>
    <cacheHierarchy uniqueName="[sales_data].[Year]" caption="Year" attribute="1" defaultMemberUniqueName="[sales_data].[Year].[All]" allUniqueName="[sales_data].[Year].[All]" dimensionUniqueName="[sales_data]" displayFolder="" count="0" memberValueDatatype="130" unbalanced="0"/>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Product Category]" caption="Product Category" attribute="1" defaultMemberUniqueName="[sales_data].[Product Category].[All]" allUniqueName="[sales_data].[Product Category].[All]" dimensionUniqueName="[sales_data]" displayFolder="" count="2" memberValueDatatype="130" unbalanced="0"/>
    <cacheHierarchy uniqueName="[sales_data].[Region]" caption="Region" attribute="1" defaultMemberUniqueName="[sales_data].[Region].[All]" allUniqueName="[sales_data].[Region].[All]" dimensionUniqueName="[sales_data]" displayFolder="" count="2" memberValueDatatype="130" unbalanced="0">
      <fieldsUsage count="2">
        <fieldUsage x="-1"/>
        <fieldUsage x="2"/>
      </fieldsUsage>
    </cacheHierarchy>
    <cacheHierarchy uniqueName="[sales_data].[Revenue]" caption="Revenue" attribute="1" defaultMemberUniqueName="[sales_data].[Revenue].[All]" allUniqueName="[sales_data].[Revenue].[All]" dimensionUniqueName="[sales_data]" displayFolder="" count="0" memberValueDatatype="5" unbalanced="0"/>
    <cacheHierarchy uniqueName="[sales_data].[Profit]" caption="Profit" attribute="1" defaultMemberUniqueName="[sales_data].[Profit].[All]" allUniqueName="[sales_data].[Profit].[All]" dimensionUniqueName="[sales_data]" displayFolder="" count="0" memberValueDatatype="5" unbalanced="0"/>
    <cacheHierarchy uniqueName="[sales_data].[Discount]" caption="Discount" attribute="1" defaultMemberUniqueName="[sales_data].[Discount].[All]" allUniqueName="[sales_data].[Discount].[All]" dimensionUniqueName="[sales_data]" displayFolder="" count="0" memberValueDatatype="20" unbalanced="0"/>
    <cacheHierarchy uniqueName="[sales_data].[Quantity Sold]" caption="Quantity Sold" attribute="1" defaultMemberUniqueName="[sales_data].[Quantity Sold].[All]" allUniqueName="[sales_data].[Quantity Sold].[All]" dimensionUniqueName="[sales_data]" displayFolder="" count="0" memberValueDatatype="20" unbalanced="0"/>
    <cacheHierarchy uniqueName="[Measures].[Sum of Revenue]" caption="Sum of Revenue" measure="1" displayFolder="" measureGroup="sales_data" count="0" oneField="1">
      <fieldsUsage count="1">
        <fieldUsage x="0"/>
      </fieldsUsage>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_data" count="0">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Range" count="0">
      <extLst>
        <ext xmlns:x15="http://schemas.microsoft.com/office/spreadsheetml/2010/11/main" uri="{B97F6D7D-B522-45F9-BDA1-12C45D357490}">
          <x15:cacheHierarchy aggregatedColumn="8"/>
        </ext>
      </extLst>
    </cacheHierarchy>
    <cacheHierarchy uniqueName="[Measures].[Sum of Profit 2]" caption="Sum of Profit 2" measure="1" displayFolder="" measureGroup="Range" count="0">
      <extLst>
        <ext xmlns:x15="http://schemas.microsoft.com/office/spreadsheetml/2010/11/main" uri="{B97F6D7D-B522-45F9-BDA1-12C45D357490}">
          <x15:cacheHierarchy aggregatedColumn="9"/>
        </ext>
      </extLst>
    </cacheHierarchy>
    <cacheHierarchy uniqueName="[Measures].[Sum of Quantity Sold]" caption="Sum of Quantity Sold" measure="1" displayFolder="" measureGroup="sales_data" count="0">
      <extLst>
        <ext xmlns:x15="http://schemas.microsoft.com/office/spreadsheetml/2010/11/main" uri="{B97F6D7D-B522-45F9-BDA1-12C45D357490}">
          <x15:cacheHierarchy aggregatedColumn="23"/>
        </ext>
      </extLst>
    </cacheHierarchy>
    <cacheHierarchy uniqueName="[Measures].[Count of Quantity Sold]" caption="Count of Quantity Sold" measure="1" displayFolder="" measureGroup="sales_data" count="0">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sales_data" count="0">
      <extLst>
        <ext xmlns:x15="http://schemas.microsoft.com/office/spreadsheetml/2010/11/main" uri="{B97F6D7D-B522-45F9-BDA1-12C45D357490}">
          <x15:cacheHierarchy aggregatedColumn="20"/>
        </ext>
      </extLst>
    </cacheHierarchy>
    <cacheHierarchy uniqueName="[Measures].[Total Revenue]" caption="Total Revenue" measure="1" displayFolder="" measureGroup="sales_data" count="0"/>
    <cacheHierarchy uniqueName="[Measures].[Total Profit]" caption="Total Profit" measure="1" displayFolder="" measureGroup="sales_data" count="0"/>
    <cacheHierarchy uniqueName="[Measures].[Items Sold]" caption="Items Sold" measure="1" displayFolder="" measureGroup="sales_data" count="0"/>
    <cacheHierarchy uniqueName="[Measures].[Avg. Order Value]" caption="Avg. Order Value" measure="1" displayFolder="" measureGroup="sales_data" count="0"/>
    <cacheHierarchy uniqueName="[Measures].[__XL_Count sales_data]" caption="__XL_Count sales_data" measure="1" displayFolder="" measureGroup="sales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sales_data" uniqueName="[sales_data]" caption="sales_data"/>
  </dimensions>
  <measureGroups count="2">
    <measureGroup name="Range" caption="Range"/>
    <measureGroup name="sales_data" caption="sales_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3.71384236111" backgroundQuery="1" createdVersion="8" refreshedVersion="8" minRefreshableVersion="3" recordCount="0" supportSubquery="1" supportAdvancedDrill="1" xr:uid="{5832CD17-768A-4C1B-99B2-57BEA3FDE8FD}">
  <cacheSource type="external" connectionId="1"/>
  <cacheFields count="4">
    <cacheField name="[Range].[Month Name].[Month Name]" caption="Month Name" numFmtId="0" hierarchy="2" level="1">
      <sharedItems count="12">
        <s v="April"/>
        <s v="August"/>
        <s v="December"/>
        <s v="February"/>
        <s v="January"/>
        <s v="July"/>
        <s v="June"/>
        <s v="March"/>
        <s v="May"/>
        <s v="November"/>
        <s v="October"/>
        <s v="September"/>
      </sharedItems>
    </cacheField>
    <cacheField name="[Measures].[Sum of Revenue 2]" caption="Sum of Revenue 2" numFmtId="0" hierarchy="26" level="32767"/>
    <cacheField name="[Measures].[Sum of Profit 2]" caption="Sum of Profit 2" numFmtId="0" hierarchy="27" level="32767"/>
    <cacheField name="[sales_data].[Region].[Region]" caption="Region" numFmtId="0" hierarchy="19" level="1">
      <sharedItems containsSemiMixedTypes="0" containsNonDate="0" containsString="0"/>
    </cacheField>
  </cacheFields>
  <cacheHierarchies count="38">
    <cacheHierarchy uniqueName="[Range].[Order ID]" caption="Order ID" attribute="1" defaultMemberUniqueName="[Range].[Order ID].[All]" allUniqueName="[Range].[Order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 Name]" caption="Month Name" attribute="1" defaultMemberUniqueName="[Range].[Month Name].[All]" allUniqueName="[Range].[Month Name].[All]" dimensionUniqueName="[Range]" displayFolder="" count="2" memberValueDatatype="130" unbalanced="0">
      <fieldsUsage count="2">
        <fieldUsage x="-1"/>
        <fieldUsage x="0"/>
      </fieldsUsage>
    </cacheHierarchy>
    <cacheHierarchy uniqueName="[Range].[Month - Year]" caption="Month - Year" attribute="1" defaultMemberUniqueName="[Range].[Month - Year].[All]" allUniqueName="[Range].[Month - Year].[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Revenue]" caption="Revenue" attribute="1" defaultMemberUniqueName="[Range].[Revenue].[All]" allUniqueName="[Range].[Revenue].[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Discount]" caption="Discount" attribute="1" defaultMemberUniqueName="[Range].[Discount].[All]" allUniqueName="[Range].[Discount].[All]" dimensionUniqueName="[Range]" displayFolder="" count="0" memberValueDatatype="20" unbalanced="0"/>
    <cacheHierarchy uniqueName="[Range].[Quantity Sold]" caption="Quantity Sold" attribute="1" defaultMemberUniqueName="[Range].[Quantity Sold].[All]" allUniqueName="[Range].[Quantity Sold].[All]" dimensionUniqueName="[Range]" displayFolder="" count="0" memberValueDatatype="20" unbalanced="0"/>
    <cacheHierarchy uniqueName="[sales_data].[Order ID]" caption="Order ID" attribute="1" defaultMemberUniqueName="[sales_data].[Order ID].[All]" allUniqueName="[sales_data].[Order ID].[All]" dimensionUniqueName="[sales_data]" displayFolder="" count="0" memberValueDatatype="130" unbalanced="0"/>
    <cacheHierarchy uniqueName="[sales_data].[Date]" caption="Date" attribute="1" time="1" defaultMemberUniqueName="[sales_data].[Date].[All]" allUniqueName="[sales_data].[Date].[All]" dimensionUniqueName="[sales_data]" displayFolder="" count="0" memberValueDatatype="7" unbalanced="0"/>
    <cacheHierarchy uniqueName="[sales_data].[Month Name]" caption="Month Name" attribute="1" defaultMemberUniqueName="[sales_data].[Month Name].[All]" allUniqueName="[sales_data].[Month Name].[All]" dimensionUniqueName="[sales_data]" displayFolder="" count="0" memberValueDatatype="130" unbalanced="0"/>
    <cacheHierarchy uniqueName="[sales_data].[Month - Year]" caption="Month - Year" attribute="1" defaultMemberUniqueName="[sales_data].[Month - Year].[All]" allUniqueName="[sales_data].[Month - Year].[All]" dimensionUniqueName="[sales_data]" displayFolder="" count="2" memberValueDatatype="130" unbalanced="0"/>
    <cacheHierarchy uniqueName="[sales_data].[Year]" caption="Year" attribute="1" defaultMemberUniqueName="[sales_data].[Year].[All]" allUniqueName="[sales_data].[Year].[All]" dimensionUniqueName="[sales_data]" displayFolder="" count="0" memberValueDatatype="130" unbalanced="0"/>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Product Category]" caption="Product Category" attribute="1" defaultMemberUniqueName="[sales_data].[Product Category].[All]" allUniqueName="[sales_data].[Product Category].[All]" dimensionUniqueName="[sales_data]" displayFolder="" count="2" memberValueDatatype="130" unbalanced="0"/>
    <cacheHierarchy uniqueName="[sales_data].[Region]" caption="Region" attribute="1" defaultMemberUniqueName="[sales_data].[Region].[All]" allUniqueName="[sales_data].[Region].[All]" dimensionUniqueName="[sales_data]" displayFolder="" count="2" memberValueDatatype="130" unbalanced="0">
      <fieldsUsage count="2">
        <fieldUsage x="-1"/>
        <fieldUsage x="3"/>
      </fieldsUsage>
    </cacheHierarchy>
    <cacheHierarchy uniqueName="[sales_data].[Revenue]" caption="Revenue" attribute="1" defaultMemberUniqueName="[sales_data].[Revenue].[All]" allUniqueName="[sales_data].[Revenue].[All]" dimensionUniqueName="[sales_data]" displayFolder="" count="0" memberValueDatatype="5" unbalanced="0"/>
    <cacheHierarchy uniqueName="[sales_data].[Profit]" caption="Profit" attribute="1" defaultMemberUniqueName="[sales_data].[Profit].[All]" allUniqueName="[sales_data].[Profit].[All]" dimensionUniqueName="[sales_data]" displayFolder="" count="0" memberValueDatatype="5" unbalanced="0"/>
    <cacheHierarchy uniqueName="[sales_data].[Discount]" caption="Discount" attribute="1" defaultMemberUniqueName="[sales_data].[Discount].[All]" allUniqueName="[sales_data].[Discount].[All]" dimensionUniqueName="[sales_data]" displayFolder="" count="0" memberValueDatatype="20" unbalanced="0"/>
    <cacheHierarchy uniqueName="[sales_data].[Quantity Sold]" caption="Quantity Sold" attribute="1" defaultMemberUniqueName="[sales_data].[Quantity Sold].[All]" allUniqueName="[sales_data].[Quantity Sold].[All]" dimensionUniqueName="[sales_data]" displayFolder="" count="0" memberValueDatatype="20" unbalanced="0"/>
    <cacheHierarchy uniqueName="[Measures].[Sum of Revenue]" caption="Sum of Revenue" measure="1" displayFolder="" measureGroup="sales_data" count="0">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_data" count="0">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Range" count="0" oneField="1">
      <fieldsUsage count="1">
        <fieldUsage x="1"/>
      </fieldsUsage>
      <extLst>
        <ext xmlns:x15="http://schemas.microsoft.com/office/spreadsheetml/2010/11/main" uri="{B97F6D7D-B522-45F9-BDA1-12C45D357490}">
          <x15:cacheHierarchy aggregatedColumn="8"/>
        </ext>
      </extLst>
    </cacheHierarchy>
    <cacheHierarchy uniqueName="[Measures].[Sum of Profit 2]" caption="Sum of Profit 2" measure="1" displayFolder="" measureGroup="Range" count="0" oneField="1">
      <fieldsUsage count="1">
        <fieldUsage x="2"/>
      </fieldsUsage>
      <extLst>
        <ext xmlns:x15="http://schemas.microsoft.com/office/spreadsheetml/2010/11/main" uri="{B97F6D7D-B522-45F9-BDA1-12C45D357490}">
          <x15:cacheHierarchy aggregatedColumn="9"/>
        </ext>
      </extLst>
    </cacheHierarchy>
    <cacheHierarchy uniqueName="[Measures].[Sum of Quantity Sold]" caption="Sum of Quantity Sold" measure="1" displayFolder="" measureGroup="sales_data" count="0">
      <extLst>
        <ext xmlns:x15="http://schemas.microsoft.com/office/spreadsheetml/2010/11/main" uri="{B97F6D7D-B522-45F9-BDA1-12C45D357490}">
          <x15:cacheHierarchy aggregatedColumn="23"/>
        </ext>
      </extLst>
    </cacheHierarchy>
    <cacheHierarchy uniqueName="[Measures].[Count of Quantity Sold]" caption="Count of Quantity Sold" measure="1" displayFolder="" measureGroup="sales_data" count="0">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sales_data" count="0">
      <extLst>
        <ext xmlns:x15="http://schemas.microsoft.com/office/spreadsheetml/2010/11/main" uri="{B97F6D7D-B522-45F9-BDA1-12C45D357490}">
          <x15:cacheHierarchy aggregatedColumn="20"/>
        </ext>
      </extLst>
    </cacheHierarchy>
    <cacheHierarchy uniqueName="[Measures].[Total Revenue]" caption="Total Revenue" measure="1" displayFolder="" measureGroup="sales_data" count="0"/>
    <cacheHierarchy uniqueName="[Measures].[Total Profit]" caption="Total Profit" measure="1" displayFolder="" measureGroup="sales_data" count="0"/>
    <cacheHierarchy uniqueName="[Measures].[Items Sold]" caption="Items Sold" measure="1" displayFolder="" measureGroup="sales_data" count="0"/>
    <cacheHierarchy uniqueName="[Measures].[Avg. Order Value]" caption="Avg. Order Value" measure="1" displayFolder="" measureGroup="sales_data" count="0"/>
    <cacheHierarchy uniqueName="[Measures].[__XL_Count sales_data]" caption="__XL_Count sales_data" measure="1" displayFolder="" measureGroup="sales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sales_data" uniqueName="[sales_data]" caption="sales_data"/>
  </dimensions>
  <measureGroups count="2">
    <measureGroup name="Range" caption="Range"/>
    <measureGroup name="sales_data" caption="sales_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3.713842824072" backgroundQuery="1" createdVersion="8" refreshedVersion="8" minRefreshableVersion="3" recordCount="0" supportSubquery="1" supportAdvancedDrill="1" xr:uid="{2DEECF3C-4523-49E1-80E6-C10283A2B039}">
  <cacheSource type="external" connectionId="1"/>
  <cacheFields count="3">
    <cacheField name="[sales_data].[Product Category].[Product Category]" caption="Product Category" numFmtId="0" hierarchy="18" level="1">
      <sharedItems count="5">
        <s v="Automobile"/>
        <s v="Electronics"/>
        <s v="Fashion"/>
        <s v="Furniture"/>
        <s v="Grocery"/>
      </sharedItems>
    </cacheField>
    <cacheField name="[Measures].[Sum of Revenue]" caption="Sum of Revenue" numFmtId="0" hierarchy="24" level="32767"/>
    <cacheField name="[sales_data].[Region].[Region]" caption="Region" numFmtId="0" hierarchy="19" level="1">
      <sharedItems containsSemiMixedTypes="0" containsNonDate="0" containsString="0"/>
    </cacheField>
  </cacheFields>
  <cacheHierarchies count="38">
    <cacheHierarchy uniqueName="[Range].[Order ID]" caption="Order ID" attribute="1" defaultMemberUniqueName="[Range].[Order ID].[All]" allUniqueName="[Range].[Order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 Name]" caption="Month Name" attribute="1" defaultMemberUniqueName="[Range].[Month Name].[All]" allUniqueName="[Range].[Month Name].[All]" dimensionUniqueName="[Range]" displayFolder="" count="0" memberValueDatatype="130" unbalanced="0"/>
    <cacheHierarchy uniqueName="[Range].[Month - Year]" caption="Month - Year" attribute="1" defaultMemberUniqueName="[Range].[Month - Year].[All]" allUniqueName="[Range].[Month - Year].[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Revenue]" caption="Revenue" attribute="1" defaultMemberUniqueName="[Range].[Revenue].[All]" allUniqueName="[Range].[Revenue].[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Discount]" caption="Discount" attribute="1" defaultMemberUniqueName="[Range].[Discount].[All]" allUniqueName="[Range].[Discount].[All]" dimensionUniqueName="[Range]" displayFolder="" count="0" memberValueDatatype="20" unbalanced="0"/>
    <cacheHierarchy uniqueName="[Range].[Quantity Sold]" caption="Quantity Sold" attribute="1" defaultMemberUniqueName="[Range].[Quantity Sold].[All]" allUniqueName="[Range].[Quantity Sold].[All]" dimensionUniqueName="[Range]" displayFolder="" count="0" memberValueDatatype="20" unbalanced="0"/>
    <cacheHierarchy uniqueName="[sales_data].[Order ID]" caption="Order ID" attribute="1" defaultMemberUniqueName="[sales_data].[Order ID].[All]" allUniqueName="[sales_data].[Order ID].[All]" dimensionUniqueName="[sales_data]" displayFolder="" count="0" memberValueDatatype="130" unbalanced="0"/>
    <cacheHierarchy uniqueName="[sales_data].[Date]" caption="Date" attribute="1" time="1" defaultMemberUniqueName="[sales_data].[Date].[All]" allUniqueName="[sales_data].[Date].[All]" dimensionUniqueName="[sales_data]" displayFolder="" count="0" memberValueDatatype="7" unbalanced="0"/>
    <cacheHierarchy uniqueName="[sales_data].[Month Name]" caption="Month Name" attribute="1" defaultMemberUniqueName="[sales_data].[Month Name].[All]" allUniqueName="[sales_data].[Month Name].[All]" dimensionUniqueName="[sales_data]" displayFolder="" count="0" memberValueDatatype="130" unbalanced="0"/>
    <cacheHierarchy uniqueName="[sales_data].[Month - Year]" caption="Month - Year" attribute="1" defaultMemberUniqueName="[sales_data].[Month - Year].[All]" allUniqueName="[sales_data].[Month - Year].[All]" dimensionUniqueName="[sales_data]" displayFolder="" count="2" memberValueDatatype="130" unbalanced="0"/>
    <cacheHierarchy uniqueName="[sales_data].[Year]" caption="Year" attribute="1" defaultMemberUniqueName="[sales_data].[Year].[All]" allUniqueName="[sales_data].[Year].[All]" dimensionUniqueName="[sales_data]" displayFolder="" count="0" memberValueDatatype="130" unbalanced="0"/>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Product Category]" caption="Product Category" attribute="1" defaultMemberUniqueName="[sales_data].[Product Category].[All]" allUniqueName="[sales_data].[Product Category].[All]" dimensionUniqueName="[sales_data]" displayFolder="" count="2" memberValueDatatype="130" unbalanced="0">
      <fieldsUsage count="2">
        <fieldUsage x="-1"/>
        <fieldUsage x="0"/>
      </fieldsUsage>
    </cacheHierarchy>
    <cacheHierarchy uniqueName="[sales_data].[Region]" caption="Region" attribute="1" defaultMemberUniqueName="[sales_data].[Region].[All]" allUniqueName="[sales_data].[Region].[All]" dimensionUniqueName="[sales_data]" displayFolder="" count="2" memberValueDatatype="130" unbalanced="0">
      <fieldsUsage count="2">
        <fieldUsage x="-1"/>
        <fieldUsage x="2"/>
      </fieldsUsage>
    </cacheHierarchy>
    <cacheHierarchy uniqueName="[sales_data].[Revenue]" caption="Revenue" attribute="1" defaultMemberUniqueName="[sales_data].[Revenue].[All]" allUniqueName="[sales_data].[Revenue].[All]" dimensionUniqueName="[sales_data]" displayFolder="" count="0" memberValueDatatype="5" unbalanced="0"/>
    <cacheHierarchy uniqueName="[sales_data].[Profit]" caption="Profit" attribute="1" defaultMemberUniqueName="[sales_data].[Profit].[All]" allUniqueName="[sales_data].[Profit].[All]" dimensionUniqueName="[sales_data]" displayFolder="" count="0" memberValueDatatype="5" unbalanced="0"/>
    <cacheHierarchy uniqueName="[sales_data].[Discount]" caption="Discount" attribute="1" defaultMemberUniqueName="[sales_data].[Discount].[All]" allUniqueName="[sales_data].[Discount].[All]" dimensionUniqueName="[sales_data]" displayFolder="" count="0" memberValueDatatype="20" unbalanced="0"/>
    <cacheHierarchy uniqueName="[sales_data].[Quantity Sold]" caption="Quantity Sold" attribute="1" defaultMemberUniqueName="[sales_data].[Quantity Sold].[All]" allUniqueName="[sales_data].[Quantity Sold].[All]" dimensionUniqueName="[sales_data]" displayFolder="" count="0" memberValueDatatype="20" unbalanced="0"/>
    <cacheHierarchy uniqueName="[Measures].[Sum of Revenue]" caption="Sum of Revenue" measure="1" displayFolder="" measureGroup="sales_data" count="0" oneField="1">
      <fieldsUsage count="1">
        <fieldUsage x="1"/>
      </fieldsUsage>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_data" count="0">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Range" count="0">
      <extLst>
        <ext xmlns:x15="http://schemas.microsoft.com/office/spreadsheetml/2010/11/main" uri="{B97F6D7D-B522-45F9-BDA1-12C45D357490}">
          <x15:cacheHierarchy aggregatedColumn="8"/>
        </ext>
      </extLst>
    </cacheHierarchy>
    <cacheHierarchy uniqueName="[Measures].[Sum of Profit 2]" caption="Sum of Profit 2" measure="1" displayFolder="" measureGroup="Range" count="0">
      <extLst>
        <ext xmlns:x15="http://schemas.microsoft.com/office/spreadsheetml/2010/11/main" uri="{B97F6D7D-B522-45F9-BDA1-12C45D357490}">
          <x15:cacheHierarchy aggregatedColumn="9"/>
        </ext>
      </extLst>
    </cacheHierarchy>
    <cacheHierarchy uniqueName="[Measures].[Sum of Quantity Sold]" caption="Sum of Quantity Sold" measure="1" displayFolder="" measureGroup="sales_data" count="0">
      <extLst>
        <ext xmlns:x15="http://schemas.microsoft.com/office/spreadsheetml/2010/11/main" uri="{B97F6D7D-B522-45F9-BDA1-12C45D357490}">
          <x15:cacheHierarchy aggregatedColumn="23"/>
        </ext>
      </extLst>
    </cacheHierarchy>
    <cacheHierarchy uniqueName="[Measures].[Count of Quantity Sold]" caption="Count of Quantity Sold" measure="1" displayFolder="" measureGroup="sales_data" count="0">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sales_data" count="0">
      <extLst>
        <ext xmlns:x15="http://schemas.microsoft.com/office/spreadsheetml/2010/11/main" uri="{B97F6D7D-B522-45F9-BDA1-12C45D357490}">
          <x15:cacheHierarchy aggregatedColumn="20"/>
        </ext>
      </extLst>
    </cacheHierarchy>
    <cacheHierarchy uniqueName="[Measures].[Total Revenue]" caption="Total Revenue" measure="1" displayFolder="" measureGroup="sales_data" count="0"/>
    <cacheHierarchy uniqueName="[Measures].[Total Profit]" caption="Total Profit" measure="1" displayFolder="" measureGroup="sales_data" count="0"/>
    <cacheHierarchy uniqueName="[Measures].[Items Sold]" caption="Items Sold" measure="1" displayFolder="" measureGroup="sales_data" count="0"/>
    <cacheHierarchy uniqueName="[Measures].[Avg. Order Value]" caption="Avg. Order Value" measure="1" displayFolder="" measureGroup="sales_data" count="0"/>
    <cacheHierarchy uniqueName="[Measures].[__XL_Count sales_data]" caption="__XL_Count sales_data" measure="1" displayFolder="" measureGroup="sales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sales_data" uniqueName="[sales_data]" caption="sales_data"/>
  </dimensions>
  <measureGroups count="2">
    <measureGroup name="Range" caption="Range"/>
    <measureGroup name="sales_data" caption="sales_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3.713843171296" backgroundQuery="1" createdVersion="8" refreshedVersion="8" minRefreshableVersion="3" recordCount="0" supportSubquery="1" supportAdvancedDrill="1" xr:uid="{9FB9AB61-2109-4FF8-B0FF-689C4E82A48B}">
  <cacheSource type="external" connectionId="1"/>
  <cacheFields count="3">
    <cacheField name="[sales_data].[Year].[Year]" caption="Year" numFmtId="0" hierarchy="16" level="1">
      <sharedItems count="3">
        <s v="2023"/>
        <s v="2024"/>
        <s v="2025"/>
      </sharedItems>
    </cacheField>
    <cacheField name="[Measures].[Sum of Profit]" caption="Sum of Profit" numFmtId="0" hierarchy="25" level="32767"/>
    <cacheField name="[sales_data].[Region].[Region]" caption="Region" numFmtId="0" hierarchy="19" level="1">
      <sharedItems containsSemiMixedTypes="0" containsNonDate="0" containsString="0"/>
    </cacheField>
  </cacheFields>
  <cacheHierarchies count="38">
    <cacheHierarchy uniqueName="[Range].[Order ID]" caption="Order ID" attribute="1" defaultMemberUniqueName="[Range].[Order ID].[All]" allUniqueName="[Range].[Order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 Name]" caption="Month Name" attribute="1" defaultMemberUniqueName="[Range].[Month Name].[All]" allUniqueName="[Range].[Month Name].[All]" dimensionUniqueName="[Range]" displayFolder="" count="0" memberValueDatatype="130" unbalanced="0"/>
    <cacheHierarchy uniqueName="[Range].[Month - Year]" caption="Month - Year" attribute="1" defaultMemberUniqueName="[Range].[Month - Year].[All]" allUniqueName="[Range].[Month - Year].[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Revenue]" caption="Revenue" attribute="1" defaultMemberUniqueName="[Range].[Revenue].[All]" allUniqueName="[Range].[Revenue].[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Discount]" caption="Discount" attribute="1" defaultMemberUniqueName="[Range].[Discount].[All]" allUniqueName="[Range].[Discount].[All]" dimensionUniqueName="[Range]" displayFolder="" count="0" memberValueDatatype="20" unbalanced="0"/>
    <cacheHierarchy uniqueName="[Range].[Quantity Sold]" caption="Quantity Sold" attribute="1" defaultMemberUniqueName="[Range].[Quantity Sold].[All]" allUniqueName="[Range].[Quantity Sold].[All]" dimensionUniqueName="[Range]" displayFolder="" count="0" memberValueDatatype="20" unbalanced="0"/>
    <cacheHierarchy uniqueName="[sales_data].[Order ID]" caption="Order ID" attribute="1" defaultMemberUniqueName="[sales_data].[Order ID].[All]" allUniqueName="[sales_data].[Order ID].[All]" dimensionUniqueName="[sales_data]" displayFolder="" count="0" memberValueDatatype="130" unbalanced="0"/>
    <cacheHierarchy uniqueName="[sales_data].[Date]" caption="Date" attribute="1" time="1" defaultMemberUniqueName="[sales_data].[Date].[All]" allUniqueName="[sales_data].[Date].[All]" dimensionUniqueName="[sales_data]" displayFolder="" count="0" memberValueDatatype="7" unbalanced="0"/>
    <cacheHierarchy uniqueName="[sales_data].[Month Name]" caption="Month Name" attribute="1" defaultMemberUniqueName="[sales_data].[Month Name].[All]" allUniqueName="[sales_data].[Month Name].[All]" dimensionUniqueName="[sales_data]" displayFolder="" count="0" memberValueDatatype="130" unbalanced="0"/>
    <cacheHierarchy uniqueName="[sales_data].[Month - Year]" caption="Month - Year" attribute="1" defaultMemberUniqueName="[sales_data].[Month - Year].[All]" allUniqueName="[sales_data].[Month - Year].[All]" dimensionUniqueName="[sales_data]" displayFolder="" count="2" memberValueDatatype="130" unbalanced="0"/>
    <cacheHierarchy uniqueName="[sales_data].[Year]" caption="Year" attribute="1" defaultMemberUniqueName="[sales_data].[Year].[All]" allUniqueName="[sales_data].[Year].[All]" dimensionUniqueName="[sales_data]" displayFolder="" count="2" memberValueDatatype="130" unbalanced="0">
      <fieldsUsage count="2">
        <fieldUsage x="-1"/>
        <fieldUsage x="0"/>
      </fieldsUsage>
    </cacheHierarchy>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Product Category]" caption="Product Category" attribute="1" defaultMemberUniqueName="[sales_data].[Product Category].[All]" allUniqueName="[sales_data].[Product Category].[All]" dimensionUniqueName="[sales_data]" displayFolder="" count="2" memberValueDatatype="130" unbalanced="0"/>
    <cacheHierarchy uniqueName="[sales_data].[Region]" caption="Region" attribute="1" defaultMemberUniqueName="[sales_data].[Region].[All]" allUniqueName="[sales_data].[Region].[All]" dimensionUniqueName="[sales_data]" displayFolder="" count="2" memberValueDatatype="130" unbalanced="0">
      <fieldsUsage count="2">
        <fieldUsage x="-1"/>
        <fieldUsage x="2"/>
      </fieldsUsage>
    </cacheHierarchy>
    <cacheHierarchy uniqueName="[sales_data].[Revenue]" caption="Revenue" attribute="1" defaultMemberUniqueName="[sales_data].[Revenue].[All]" allUniqueName="[sales_data].[Revenue].[All]" dimensionUniqueName="[sales_data]" displayFolder="" count="0" memberValueDatatype="5" unbalanced="0"/>
    <cacheHierarchy uniqueName="[sales_data].[Profit]" caption="Profit" attribute="1" defaultMemberUniqueName="[sales_data].[Profit].[All]" allUniqueName="[sales_data].[Profit].[All]" dimensionUniqueName="[sales_data]" displayFolder="" count="0" memberValueDatatype="5" unbalanced="0"/>
    <cacheHierarchy uniqueName="[sales_data].[Discount]" caption="Discount" attribute="1" defaultMemberUniqueName="[sales_data].[Discount].[All]" allUniqueName="[sales_data].[Discount].[All]" dimensionUniqueName="[sales_data]" displayFolder="" count="0" memberValueDatatype="20" unbalanced="0"/>
    <cacheHierarchy uniqueName="[sales_data].[Quantity Sold]" caption="Quantity Sold" attribute="1" defaultMemberUniqueName="[sales_data].[Quantity Sold].[All]" allUniqueName="[sales_data].[Quantity Sold].[All]" dimensionUniqueName="[sales_data]" displayFolder="" count="0" memberValueDatatype="20" unbalanced="0"/>
    <cacheHierarchy uniqueName="[Measures].[Sum of Revenue]" caption="Sum of Revenue" measure="1" displayFolder="" measureGroup="sales_data" count="0">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_data" count="0" oneField="1">
      <fieldsUsage count="1">
        <fieldUsage x="1"/>
      </fieldsUsage>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Range" count="0">
      <extLst>
        <ext xmlns:x15="http://schemas.microsoft.com/office/spreadsheetml/2010/11/main" uri="{B97F6D7D-B522-45F9-BDA1-12C45D357490}">
          <x15:cacheHierarchy aggregatedColumn="8"/>
        </ext>
      </extLst>
    </cacheHierarchy>
    <cacheHierarchy uniqueName="[Measures].[Sum of Profit 2]" caption="Sum of Profit 2" measure="1" displayFolder="" measureGroup="Range" count="0">
      <extLst>
        <ext xmlns:x15="http://schemas.microsoft.com/office/spreadsheetml/2010/11/main" uri="{B97F6D7D-B522-45F9-BDA1-12C45D357490}">
          <x15:cacheHierarchy aggregatedColumn="9"/>
        </ext>
      </extLst>
    </cacheHierarchy>
    <cacheHierarchy uniqueName="[Measures].[Sum of Quantity Sold]" caption="Sum of Quantity Sold" measure="1" displayFolder="" measureGroup="sales_data" count="0">
      <extLst>
        <ext xmlns:x15="http://schemas.microsoft.com/office/spreadsheetml/2010/11/main" uri="{B97F6D7D-B522-45F9-BDA1-12C45D357490}">
          <x15:cacheHierarchy aggregatedColumn="23"/>
        </ext>
      </extLst>
    </cacheHierarchy>
    <cacheHierarchy uniqueName="[Measures].[Count of Quantity Sold]" caption="Count of Quantity Sold" measure="1" displayFolder="" measureGroup="sales_data" count="0">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sales_data" count="0">
      <extLst>
        <ext xmlns:x15="http://schemas.microsoft.com/office/spreadsheetml/2010/11/main" uri="{B97F6D7D-B522-45F9-BDA1-12C45D357490}">
          <x15:cacheHierarchy aggregatedColumn="20"/>
        </ext>
      </extLst>
    </cacheHierarchy>
    <cacheHierarchy uniqueName="[Measures].[Total Revenue]" caption="Total Revenue" measure="1" displayFolder="" measureGroup="sales_data" count="0"/>
    <cacheHierarchy uniqueName="[Measures].[Total Profit]" caption="Total Profit" measure="1" displayFolder="" measureGroup="sales_data" count="0"/>
    <cacheHierarchy uniqueName="[Measures].[Items Sold]" caption="Items Sold" measure="1" displayFolder="" measureGroup="sales_data" count="0"/>
    <cacheHierarchy uniqueName="[Measures].[Avg. Order Value]" caption="Avg. Order Value" measure="1" displayFolder="" measureGroup="sales_data" count="0"/>
    <cacheHierarchy uniqueName="[Measures].[__XL_Count sales_data]" caption="__XL_Count sales_data" measure="1" displayFolder="" measureGroup="sales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sales_data" uniqueName="[sales_data]" caption="sales_data"/>
  </dimensions>
  <measureGroups count="2">
    <measureGroup name="Range" caption="Range"/>
    <measureGroup name="sales_data" caption="sales_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3.713843518519" backgroundQuery="1" createdVersion="8" refreshedVersion="8" minRefreshableVersion="3" recordCount="0" supportSubquery="1" supportAdvancedDrill="1" xr:uid="{2BE590FD-1EF0-4627-AAB8-D333C539B432}">
  <cacheSource type="external" connectionId="1"/>
  <cacheFields count="3">
    <cacheField name="[sales_data].[Region].[Region]" caption="Region" numFmtId="0" hierarchy="19" level="1">
      <sharedItems count="5">
        <s v="East"/>
        <s v="North"/>
        <s v="South"/>
        <s v="Unknown"/>
        <s v="West"/>
      </sharedItems>
    </cacheField>
    <cacheField name="[Measures].[Sum of Revenue]" caption="Sum of Revenue" numFmtId="0" hierarchy="24" level="32767"/>
    <cacheField name="[Measures].[Sum of Profit]" caption="Sum of Profit" numFmtId="0" hierarchy="25" level="32767"/>
  </cacheFields>
  <cacheHierarchies count="38">
    <cacheHierarchy uniqueName="[Range].[Order ID]" caption="Order ID" attribute="1" defaultMemberUniqueName="[Range].[Order ID].[All]" allUniqueName="[Range].[Order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 Name]" caption="Month Name" attribute="1" defaultMemberUniqueName="[Range].[Month Name].[All]" allUniqueName="[Range].[Month Name].[All]" dimensionUniqueName="[Range]" displayFolder="" count="0" memberValueDatatype="130" unbalanced="0"/>
    <cacheHierarchy uniqueName="[Range].[Month - Year]" caption="Month - Year" attribute="1" defaultMemberUniqueName="[Range].[Month - Year].[All]" allUniqueName="[Range].[Month - Year].[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Revenue]" caption="Revenue" attribute="1" defaultMemberUniqueName="[Range].[Revenue].[All]" allUniqueName="[Range].[Revenue].[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Discount]" caption="Discount" attribute="1" defaultMemberUniqueName="[Range].[Discount].[All]" allUniqueName="[Range].[Discount].[All]" dimensionUniqueName="[Range]" displayFolder="" count="0" memberValueDatatype="20" unbalanced="0"/>
    <cacheHierarchy uniqueName="[Range].[Quantity Sold]" caption="Quantity Sold" attribute="1" defaultMemberUniqueName="[Range].[Quantity Sold].[All]" allUniqueName="[Range].[Quantity Sold].[All]" dimensionUniqueName="[Range]" displayFolder="" count="0" memberValueDatatype="20" unbalanced="0"/>
    <cacheHierarchy uniqueName="[sales_data].[Order ID]" caption="Order ID" attribute="1" defaultMemberUniqueName="[sales_data].[Order ID].[All]" allUniqueName="[sales_data].[Order ID].[All]" dimensionUniqueName="[sales_data]" displayFolder="" count="0" memberValueDatatype="130" unbalanced="0"/>
    <cacheHierarchy uniqueName="[sales_data].[Date]" caption="Date" attribute="1" time="1" defaultMemberUniqueName="[sales_data].[Date].[All]" allUniqueName="[sales_data].[Date].[All]" dimensionUniqueName="[sales_data]" displayFolder="" count="0" memberValueDatatype="7" unbalanced="0"/>
    <cacheHierarchy uniqueName="[sales_data].[Month Name]" caption="Month Name" attribute="1" defaultMemberUniqueName="[sales_data].[Month Name].[All]" allUniqueName="[sales_data].[Month Name].[All]" dimensionUniqueName="[sales_data]" displayFolder="" count="0" memberValueDatatype="130" unbalanced="0"/>
    <cacheHierarchy uniqueName="[sales_data].[Month - Year]" caption="Month - Year" attribute="1" defaultMemberUniqueName="[sales_data].[Month - Year].[All]" allUniqueName="[sales_data].[Month - Year].[All]" dimensionUniqueName="[sales_data]" displayFolder="" count="2" memberValueDatatype="130" unbalanced="0"/>
    <cacheHierarchy uniqueName="[sales_data].[Year]" caption="Year" attribute="1" defaultMemberUniqueName="[sales_data].[Year].[All]" allUniqueName="[sales_data].[Year].[All]" dimensionUniqueName="[sales_data]" displayFolder="" count="0" memberValueDatatype="130" unbalanced="0"/>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Product Category]" caption="Product Category" attribute="1" defaultMemberUniqueName="[sales_data].[Product Category].[All]" allUniqueName="[sales_data].[Product Category].[All]" dimensionUniqueName="[sales_data]" displayFolder="" count="2" memberValueDatatype="130" unbalanced="0"/>
    <cacheHierarchy uniqueName="[sales_data].[Region]" caption="Region" attribute="1" defaultMemberUniqueName="[sales_data].[Region].[All]" allUniqueName="[sales_data].[Region].[All]" dimensionUniqueName="[sales_data]" displayFolder="" count="2" memberValueDatatype="130" unbalanced="0">
      <fieldsUsage count="2">
        <fieldUsage x="-1"/>
        <fieldUsage x="0"/>
      </fieldsUsage>
    </cacheHierarchy>
    <cacheHierarchy uniqueName="[sales_data].[Revenue]" caption="Revenue" attribute="1" defaultMemberUniqueName="[sales_data].[Revenue].[All]" allUniqueName="[sales_data].[Revenue].[All]" dimensionUniqueName="[sales_data]" displayFolder="" count="0" memberValueDatatype="5" unbalanced="0"/>
    <cacheHierarchy uniqueName="[sales_data].[Profit]" caption="Profit" attribute="1" defaultMemberUniqueName="[sales_data].[Profit].[All]" allUniqueName="[sales_data].[Profit].[All]" dimensionUniqueName="[sales_data]" displayFolder="" count="0" memberValueDatatype="5" unbalanced="0"/>
    <cacheHierarchy uniqueName="[sales_data].[Discount]" caption="Discount" attribute="1" defaultMemberUniqueName="[sales_data].[Discount].[All]" allUniqueName="[sales_data].[Discount].[All]" dimensionUniqueName="[sales_data]" displayFolder="" count="0" memberValueDatatype="20" unbalanced="0"/>
    <cacheHierarchy uniqueName="[sales_data].[Quantity Sold]" caption="Quantity Sold" attribute="1" defaultMemberUniqueName="[sales_data].[Quantity Sold].[All]" allUniqueName="[sales_data].[Quantity Sold].[All]" dimensionUniqueName="[sales_data]" displayFolder="" count="0" memberValueDatatype="20" unbalanced="0"/>
    <cacheHierarchy uniqueName="[Measures].[Sum of Revenue]" caption="Sum of Revenue" measure="1" displayFolder="" measureGroup="sales_data" count="0" oneField="1">
      <fieldsUsage count="1">
        <fieldUsage x="1"/>
      </fieldsUsage>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_data" count="0" oneField="1">
      <fieldsUsage count="1">
        <fieldUsage x="2"/>
      </fieldsUsage>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Range" count="0">
      <extLst>
        <ext xmlns:x15="http://schemas.microsoft.com/office/spreadsheetml/2010/11/main" uri="{B97F6D7D-B522-45F9-BDA1-12C45D357490}">
          <x15:cacheHierarchy aggregatedColumn="8"/>
        </ext>
      </extLst>
    </cacheHierarchy>
    <cacheHierarchy uniqueName="[Measures].[Sum of Profit 2]" caption="Sum of Profit 2" measure="1" displayFolder="" measureGroup="Range" count="0">
      <extLst>
        <ext xmlns:x15="http://schemas.microsoft.com/office/spreadsheetml/2010/11/main" uri="{B97F6D7D-B522-45F9-BDA1-12C45D357490}">
          <x15:cacheHierarchy aggregatedColumn="9"/>
        </ext>
      </extLst>
    </cacheHierarchy>
    <cacheHierarchy uniqueName="[Measures].[Sum of Quantity Sold]" caption="Sum of Quantity Sold" measure="1" displayFolder="" measureGroup="sales_data" count="0">
      <extLst>
        <ext xmlns:x15="http://schemas.microsoft.com/office/spreadsheetml/2010/11/main" uri="{B97F6D7D-B522-45F9-BDA1-12C45D357490}">
          <x15:cacheHierarchy aggregatedColumn="23"/>
        </ext>
      </extLst>
    </cacheHierarchy>
    <cacheHierarchy uniqueName="[Measures].[Count of Quantity Sold]" caption="Count of Quantity Sold" measure="1" displayFolder="" measureGroup="sales_data" count="0">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sales_data" count="0">
      <extLst>
        <ext xmlns:x15="http://schemas.microsoft.com/office/spreadsheetml/2010/11/main" uri="{B97F6D7D-B522-45F9-BDA1-12C45D357490}">
          <x15:cacheHierarchy aggregatedColumn="20"/>
        </ext>
      </extLst>
    </cacheHierarchy>
    <cacheHierarchy uniqueName="[Measures].[Total Revenue]" caption="Total Revenue" measure="1" displayFolder="" measureGroup="sales_data" count="0"/>
    <cacheHierarchy uniqueName="[Measures].[Total Profit]" caption="Total Profit" measure="1" displayFolder="" measureGroup="sales_data" count="0"/>
    <cacheHierarchy uniqueName="[Measures].[Items Sold]" caption="Items Sold" measure="1" displayFolder="" measureGroup="sales_data" count="0"/>
    <cacheHierarchy uniqueName="[Measures].[Avg. Order Value]" caption="Avg. Order Value" measure="1" displayFolder="" measureGroup="sales_data" count="0"/>
    <cacheHierarchy uniqueName="[Measures].[__XL_Count sales_data]" caption="__XL_Count sales_data" measure="1" displayFolder="" measureGroup="sales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sales_data" uniqueName="[sales_data]" caption="sales_data"/>
  </dimensions>
  <measureGroups count="2">
    <measureGroup name="Range" caption="Range"/>
    <measureGroup name="sales_data" caption="sales_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3.705726736109" backgroundQuery="1" createdVersion="3" refreshedVersion="8" minRefreshableVersion="3" recordCount="0" supportSubquery="1" supportAdvancedDrill="1" xr:uid="{EDE38D57-F806-41BC-9203-72DAC1CC3578}">
  <cacheSource type="external" connectionId="1">
    <extLst>
      <ext xmlns:x14="http://schemas.microsoft.com/office/spreadsheetml/2009/9/main" uri="{F057638F-6D5F-4e77-A914-E7F072B9BCA8}">
        <x14:sourceConnection name="ThisWorkbookDataModel"/>
      </ext>
    </extLst>
  </cacheSource>
  <cacheFields count="0"/>
  <cacheHierarchies count="38">
    <cacheHierarchy uniqueName="[Range].[Order ID]" caption="Order ID" attribute="1" defaultMemberUniqueName="[Range].[Order ID].[All]" allUniqueName="[Range].[Order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 Name]" caption="Month Name" attribute="1" defaultMemberUniqueName="[Range].[Month Name].[All]" allUniqueName="[Range].[Month Name].[All]" dimensionUniqueName="[Range]" displayFolder="" count="0" memberValueDatatype="130" unbalanced="0"/>
    <cacheHierarchy uniqueName="[Range].[Month - Year]" caption="Month - Year" attribute="1" defaultMemberUniqueName="[Range].[Month - Year].[All]" allUniqueName="[Range].[Month - Year].[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Revenue]" caption="Revenue" attribute="1" defaultMemberUniqueName="[Range].[Revenue].[All]" allUniqueName="[Range].[Revenue].[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Discount]" caption="Discount" attribute="1" defaultMemberUniqueName="[Range].[Discount].[All]" allUniqueName="[Range].[Discount].[All]" dimensionUniqueName="[Range]" displayFolder="" count="0" memberValueDatatype="20" unbalanced="0"/>
    <cacheHierarchy uniqueName="[Range].[Quantity Sold]" caption="Quantity Sold" attribute="1" defaultMemberUniqueName="[Range].[Quantity Sold].[All]" allUniqueName="[Range].[Quantity Sold].[All]" dimensionUniqueName="[Range]" displayFolder="" count="0" memberValueDatatype="20" unbalanced="0"/>
    <cacheHierarchy uniqueName="[sales_data].[Order ID]" caption="Order ID" attribute="1" defaultMemberUniqueName="[sales_data].[Order ID].[All]" allUniqueName="[sales_data].[Order ID].[All]" dimensionUniqueName="[sales_data]" displayFolder="" count="0" memberValueDatatype="130" unbalanced="0"/>
    <cacheHierarchy uniqueName="[sales_data].[Date]" caption="Date" attribute="1" time="1" defaultMemberUniqueName="[sales_data].[Date].[All]" allUniqueName="[sales_data].[Date].[All]" dimensionUniqueName="[sales_data]" displayFolder="" count="0" memberValueDatatype="7" unbalanced="0"/>
    <cacheHierarchy uniqueName="[sales_data].[Month Name]" caption="Month Name" attribute="1" defaultMemberUniqueName="[sales_data].[Month Name].[All]" allUniqueName="[sales_data].[Month Name].[All]" dimensionUniqueName="[sales_data]" displayFolder="" count="0" memberValueDatatype="130" unbalanced="0"/>
    <cacheHierarchy uniqueName="[sales_data].[Month - Year]" caption="Month - Year" attribute="1" defaultMemberUniqueName="[sales_data].[Month - Year].[All]" allUniqueName="[sales_data].[Month - Year].[All]" dimensionUniqueName="[sales_data]" displayFolder="" count="2" memberValueDatatype="130" unbalanced="0"/>
    <cacheHierarchy uniqueName="[sales_data].[Year]" caption="Year" attribute="1" defaultMemberUniqueName="[sales_data].[Year].[All]" allUniqueName="[sales_data].[Year].[All]" dimensionUniqueName="[sales_data]" displayFolder="" count="0" memberValueDatatype="130" unbalanced="0"/>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Product Category]" caption="Product Category" attribute="1" defaultMemberUniqueName="[sales_data].[Product Category].[All]" allUniqueName="[sales_data].[Product Category].[All]" dimensionUniqueName="[sales_data]" displayFolder="" count="2" memberValueDatatype="130" unbalanced="0"/>
    <cacheHierarchy uniqueName="[sales_data].[Region]" caption="Region" attribute="1" defaultMemberUniqueName="[sales_data].[Region].[All]" allUniqueName="[sales_data].[Region].[All]" dimensionUniqueName="[sales_data]" displayFolder="" count="2" memberValueDatatype="130" unbalanced="0"/>
    <cacheHierarchy uniqueName="[sales_data].[Revenue]" caption="Revenue" attribute="1" defaultMemberUniqueName="[sales_data].[Revenue].[All]" allUniqueName="[sales_data].[Revenue].[All]" dimensionUniqueName="[sales_data]" displayFolder="" count="0" memberValueDatatype="5" unbalanced="0"/>
    <cacheHierarchy uniqueName="[sales_data].[Profit]" caption="Profit" attribute="1" defaultMemberUniqueName="[sales_data].[Profit].[All]" allUniqueName="[sales_data].[Profit].[All]" dimensionUniqueName="[sales_data]" displayFolder="" count="0" memberValueDatatype="5" unbalanced="0"/>
    <cacheHierarchy uniqueName="[sales_data].[Discount]" caption="Discount" attribute="1" defaultMemberUniqueName="[sales_data].[Discount].[All]" allUniqueName="[sales_data].[Discount].[All]" dimensionUniqueName="[sales_data]" displayFolder="" count="0" memberValueDatatype="20" unbalanced="0"/>
    <cacheHierarchy uniqueName="[sales_data].[Quantity Sold]" caption="Quantity Sold" attribute="1" defaultMemberUniqueName="[sales_data].[Quantity Sold].[All]" allUniqueName="[sales_data].[Quantity Sold].[All]" dimensionUniqueName="[sales_data]" displayFolder="" count="0" memberValueDatatype="20" unbalanced="0"/>
    <cacheHierarchy uniqueName="[Measures].[Sum of Revenue]" caption="Sum of Revenue" measure="1" displayFolder="" measureGroup="sales_data" count="0">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_data" count="0">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Range" count="0">
      <extLst>
        <ext xmlns:x15="http://schemas.microsoft.com/office/spreadsheetml/2010/11/main" uri="{B97F6D7D-B522-45F9-BDA1-12C45D357490}">
          <x15:cacheHierarchy aggregatedColumn="8"/>
        </ext>
      </extLst>
    </cacheHierarchy>
    <cacheHierarchy uniqueName="[Measures].[Sum of Profit 2]" caption="Sum of Profit 2" measure="1" displayFolder="" measureGroup="Range" count="0">
      <extLst>
        <ext xmlns:x15="http://schemas.microsoft.com/office/spreadsheetml/2010/11/main" uri="{B97F6D7D-B522-45F9-BDA1-12C45D357490}">
          <x15:cacheHierarchy aggregatedColumn="9"/>
        </ext>
      </extLst>
    </cacheHierarchy>
    <cacheHierarchy uniqueName="[Measures].[Sum of Quantity Sold]" caption="Sum of Quantity Sold" measure="1" displayFolder="" measureGroup="sales_data" count="0">
      <extLst>
        <ext xmlns:x15="http://schemas.microsoft.com/office/spreadsheetml/2010/11/main" uri="{B97F6D7D-B522-45F9-BDA1-12C45D357490}">
          <x15:cacheHierarchy aggregatedColumn="23"/>
        </ext>
      </extLst>
    </cacheHierarchy>
    <cacheHierarchy uniqueName="[Measures].[Count of Quantity Sold]" caption="Count of Quantity Sold" measure="1" displayFolder="" measureGroup="sales_data" count="0">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sales_data" count="0">
      <extLst>
        <ext xmlns:x15="http://schemas.microsoft.com/office/spreadsheetml/2010/11/main" uri="{B97F6D7D-B522-45F9-BDA1-12C45D357490}">
          <x15:cacheHierarchy aggregatedColumn="20"/>
        </ext>
      </extLst>
    </cacheHierarchy>
    <cacheHierarchy uniqueName="[Measures].[Total Revenue]" caption="Total Revenue" measure="1" displayFolder="" measureGroup="sales_data" count="0"/>
    <cacheHierarchy uniqueName="[Measures].[Total Profit]" caption="Total Profit" measure="1" displayFolder="" measureGroup="sales_data" count="0"/>
    <cacheHierarchy uniqueName="[Measures].[Items Sold]" caption="Items Sold" measure="1" displayFolder="" measureGroup="sales_data" count="0"/>
    <cacheHierarchy uniqueName="[Measures].[Avg. Order Value]" caption="Avg. Order Value" measure="1" displayFolder="" measureGroup="sales_data" count="0"/>
    <cacheHierarchy uniqueName="[Measures].[__XL_Count sales_data]" caption="__XL_Count sales_data" measure="1" displayFolder="" measureGroup="sales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4534335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3.708079861113" backgroundQuery="1" createdVersion="8" refreshedVersion="8" minRefreshableVersion="3" recordCount="0" supportSubquery="1" supportAdvancedDrill="1" xr:uid="{14EF8BBB-7A46-44D1-A096-9BB32AC3D17A}">
  <cacheSource type="external" connectionId="1"/>
  <cacheFields count="1">
    <cacheField name="[Measures].[Total Profit]" caption="Total Profit" numFmtId="0" hierarchy="32" level="32767"/>
  </cacheFields>
  <cacheHierarchies count="38">
    <cacheHierarchy uniqueName="[Range].[Order ID]" caption="Order ID" attribute="1" defaultMemberUniqueName="[Range].[Order ID].[All]" allUniqueName="[Range].[Order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 Name]" caption="Month Name" attribute="1" defaultMemberUniqueName="[Range].[Month Name].[All]" allUniqueName="[Range].[Month Name].[All]" dimensionUniqueName="[Range]" displayFolder="" count="0" memberValueDatatype="130" unbalanced="0"/>
    <cacheHierarchy uniqueName="[Range].[Month - Year]" caption="Month - Year" attribute="1" defaultMemberUniqueName="[Range].[Month - Year].[All]" allUniqueName="[Range].[Month - Year].[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Revenue]" caption="Revenue" attribute="1" defaultMemberUniqueName="[Range].[Revenue].[All]" allUniqueName="[Range].[Revenue].[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Discount]" caption="Discount" attribute="1" defaultMemberUniqueName="[Range].[Discount].[All]" allUniqueName="[Range].[Discount].[All]" dimensionUniqueName="[Range]" displayFolder="" count="0" memberValueDatatype="20" unbalanced="0"/>
    <cacheHierarchy uniqueName="[Range].[Quantity Sold]" caption="Quantity Sold" attribute="1" defaultMemberUniqueName="[Range].[Quantity Sold].[All]" allUniqueName="[Range].[Quantity Sold].[All]" dimensionUniqueName="[Range]" displayFolder="" count="0" memberValueDatatype="20" unbalanced="0"/>
    <cacheHierarchy uniqueName="[sales_data].[Order ID]" caption="Order ID" attribute="1" defaultMemberUniqueName="[sales_data].[Order ID].[All]" allUniqueName="[sales_data].[Order ID].[All]" dimensionUniqueName="[sales_data]" displayFolder="" count="0" memberValueDatatype="130" unbalanced="0"/>
    <cacheHierarchy uniqueName="[sales_data].[Date]" caption="Date" attribute="1" time="1" defaultMemberUniqueName="[sales_data].[Date].[All]" allUniqueName="[sales_data].[Date].[All]" dimensionUniqueName="[sales_data]" displayFolder="" count="0" memberValueDatatype="7" unbalanced="0"/>
    <cacheHierarchy uniqueName="[sales_data].[Month Name]" caption="Month Name" attribute="1" defaultMemberUniqueName="[sales_data].[Month Name].[All]" allUniqueName="[sales_data].[Month Name].[All]" dimensionUniqueName="[sales_data]" displayFolder="" count="0" memberValueDatatype="130" unbalanced="0"/>
    <cacheHierarchy uniqueName="[sales_data].[Month - Year]" caption="Month - Year" attribute="1" defaultMemberUniqueName="[sales_data].[Month - Year].[All]" allUniqueName="[sales_data].[Month - Year].[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130" unbalanced="0"/>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Product Category]" caption="Product Category" attribute="1" defaultMemberUniqueName="[sales_data].[Product Category].[All]" allUniqueName="[sales_data].[Product Category].[All]" dimensionUniqueName="[sales_data]" displayFolder="" count="0" memberValueDatatype="130" unbalanced="0"/>
    <cacheHierarchy uniqueName="[sales_data].[Region]" caption="Region" attribute="1" defaultMemberUniqueName="[sales_data].[Region].[All]" allUniqueName="[sales_data].[Region].[All]" dimensionUniqueName="[sales_data]" displayFolder="" count="0" memberValueDatatype="130" unbalanced="0"/>
    <cacheHierarchy uniqueName="[sales_data].[Revenue]" caption="Revenue" attribute="1" defaultMemberUniqueName="[sales_data].[Revenue].[All]" allUniqueName="[sales_data].[Revenue].[All]" dimensionUniqueName="[sales_data]" displayFolder="" count="0" memberValueDatatype="5" unbalanced="0"/>
    <cacheHierarchy uniqueName="[sales_data].[Profit]" caption="Profit" attribute="1" defaultMemberUniqueName="[sales_data].[Profit].[All]" allUniqueName="[sales_data].[Profit].[All]" dimensionUniqueName="[sales_data]" displayFolder="" count="0" memberValueDatatype="5" unbalanced="0"/>
    <cacheHierarchy uniqueName="[sales_data].[Discount]" caption="Discount" attribute="1" defaultMemberUniqueName="[sales_data].[Discount].[All]" allUniqueName="[sales_data].[Discount].[All]" dimensionUniqueName="[sales_data]" displayFolder="" count="0" memberValueDatatype="20" unbalanced="0"/>
    <cacheHierarchy uniqueName="[sales_data].[Quantity Sold]" caption="Quantity Sold" attribute="1" defaultMemberUniqueName="[sales_data].[Quantity Sold].[All]" allUniqueName="[sales_data].[Quantity Sold].[All]" dimensionUniqueName="[sales_data]" displayFolder="" count="0" memberValueDatatype="20" unbalanced="0"/>
    <cacheHierarchy uniqueName="[Measures].[Sum of Revenue]" caption="Sum of Revenue" measure="1" displayFolder="" measureGroup="sales_data" count="0">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_data" count="0">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Range" count="0">
      <extLst>
        <ext xmlns:x15="http://schemas.microsoft.com/office/spreadsheetml/2010/11/main" uri="{B97F6D7D-B522-45F9-BDA1-12C45D357490}">
          <x15:cacheHierarchy aggregatedColumn="8"/>
        </ext>
      </extLst>
    </cacheHierarchy>
    <cacheHierarchy uniqueName="[Measures].[Sum of Profit 2]" caption="Sum of Profit 2" measure="1" displayFolder="" measureGroup="Range" count="0">
      <extLst>
        <ext xmlns:x15="http://schemas.microsoft.com/office/spreadsheetml/2010/11/main" uri="{B97F6D7D-B522-45F9-BDA1-12C45D357490}">
          <x15:cacheHierarchy aggregatedColumn="9"/>
        </ext>
      </extLst>
    </cacheHierarchy>
    <cacheHierarchy uniqueName="[Measures].[Sum of Quantity Sold]" caption="Sum of Quantity Sold" measure="1" displayFolder="" measureGroup="sales_data" count="0">
      <extLst>
        <ext xmlns:x15="http://schemas.microsoft.com/office/spreadsheetml/2010/11/main" uri="{B97F6D7D-B522-45F9-BDA1-12C45D357490}">
          <x15:cacheHierarchy aggregatedColumn="23"/>
        </ext>
      </extLst>
    </cacheHierarchy>
    <cacheHierarchy uniqueName="[Measures].[Count of Quantity Sold]" caption="Count of Quantity Sold" measure="1" displayFolder="" measureGroup="sales_data" count="0">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sales_data" count="0">
      <extLst>
        <ext xmlns:x15="http://schemas.microsoft.com/office/spreadsheetml/2010/11/main" uri="{B97F6D7D-B522-45F9-BDA1-12C45D357490}">
          <x15:cacheHierarchy aggregatedColumn="20"/>
        </ext>
      </extLst>
    </cacheHierarchy>
    <cacheHierarchy uniqueName="[Measures].[Total Revenue]" caption="Total Revenue" measure="1" displayFolder="" measureGroup="sales_data" count="0"/>
    <cacheHierarchy uniqueName="[Measures].[Total Profit]" caption="Total Profit" measure="1" displayFolder="" measureGroup="sales_data" count="0" oneField="1">
      <fieldsUsage count="1">
        <fieldUsage x="0"/>
      </fieldsUsage>
    </cacheHierarchy>
    <cacheHierarchy uniqueName="[Measures].[Items Sold]" caption="Items Sold" measure="1" displayFolder="" measureGroup="sales_data" count="0"/>
    <cacheHierarchy uniqueName="[Measures].[Avg. Order Value]" caption="Avg. Order Value" measure="1" displayFolder="" measureGroup="sales_data" count="0"/>
    <cacheHierarchy uniqueName="[Measures].[__XL_Count sales_data]" caption="__XL_Count sales_data" measure="1" displayFolder="" measureGroup="sales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sales_data" uniqueName="[sales_data]" caption="sales_data"/>
  </dimensions>
  <measureGroups count="2">
    <measureGroup name="Range" caption="Range"/>
    <measureGroup name="sales_data" caption="sales_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3.708330324072" backgroundQuery="1" createdVersion="8" refreshedVersion="8" minRefreshableVersion="3" recordCount="0" supportSubquery="1" supportAdvancedDrill="1" xr:uid="{291E4B36-F73E-4242-922A-9E556130A964}">
  <cacheSource type="external" connectionId="1"/>
  <cacheFields count="1">
    <cacheField name="[Measures].[Items Sold]" caption="Items Sold" numFmtId="0" hierarchy="33" level="32767"/>
  </cacheFields>
  <cacheHierarchies count="38">
    <cacheHierarchy uniqueName="[Range].[Order ID]" caption="Order ID" attribute="1" defaultMemberUniqueName="[Range].[Order ID].[All]" allUniqueName="[Range].[Order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 Name]" caption="Month Name" attribute="1" defaultMemberUniqueName="[Range].[Month Name].[All]" allUniqueName="[Range].[Month Name].[All]" dimensionUniqueName="[Range]" displayFolder="" count="0" memberValueDatatype="130" unbalanced="0"/>
    <cacheHierarchy uniqueName="[Range].[Month - Year]" caption="Month - Year" attribute="1" defaultMemberUniqueName="[Range].[Month - Year].[All]" allUniqueName="[Range].[Month - Year].[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Revenue]" caption="Revenue" attribute="1" defaultMemberUniqueName="[Range].[Revenue].[All]" allUniqueName="[Range].[Revenue].[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Discount]" caption="Discount" attribute="1" defaultMemberUniqueName="[Range].[Discount].[All]" allUniqueName="[Range].[Discount].[All]" dimensionUniqueName="[Range]" displayFolder="" count="0" memberValueDatatype="20" unbalanced="0"/>
    <cacheHierarchy uniqueName="[Range].[Quantity Sold]" caption="Quantity Sold" attribute="1" defaultMemberUniqueName="[Range].[Quantity Sold].[All]" allUniqueName="[Range].[Quantity Sold].[All]" dimensionUniqueName="[Range]" displayFolder="" count="0" memberValueDatatype="20" unbalanced="0"/>
    <cacheHierarchy uniqueName="[sales_data].[Order ID]" caption="Order ID" attribute="1" defaultMemberUniqueName="[sales_data].[Order ID].[All]" allUniqueName="[sales_data].[Order ID].[All]" dimensionUniqueName="[sales_data]" displayFolder="" count="0" memberValueDatatype="130" unbalanced="0"/>
    <cacheHierarchy uniqueName="[sales_data].[Date]" caption="Date" attribute="1" time="1" defaultMemberUniqueName="[sales_data].[Date].[All]" allUniqueName="[sales_data].[Date].[All]" dimensionUniqueName="[sales_data]" displayFolder="" count="0" memberValueDatatype="7" unbalanced="0"/>
    <cacheHierarchy uniqueName="[sales_data].[Month Name]" caption="Month Name" attribute="1" defaultMemberUniqueName="[sales_data].[Month Name].[All]" allUniqueName="[sales_data].[Month Name].[All]" dimensionUniqueName="[sales_data]" displayFolder="" count="0" memberValueDatatype="130" unbalanced="0"/>
    <cacheHierarchy uniqueName="[sales_data].[Month - Year]" caption="Month - Year" attribute="1" defaultMemberUniqueName="[sales_data].[Month - Year].[All]" allUniqueName="[sales_data].[Month - Year].[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130" unbalanced="0"/>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Product Category]" caption="Product Category" attribute="1" defaultMemberUniqueName="[sales_data].[Product Category].[All]" allUniqueName="[sales_data].[Product Category].[All]" dimensionUniqueName="[sales_data]" displayFolder="" count="0" memberValueDatatype="130" unbalanced="0"/>
    <cacheHierarchy uniqueName="[sales_data].[Region]" caption="Region" attribute="1" defaultMemberUniqueName="[sales_data].[Region].[All]" allUniqueName="[sales_data].[Region].[All]" dimensionUniqueName="[sales_data]" displayFolder="" count="0" memberValueDatatype="130" unbalanced="0"/>
    <cacheHierarchy uniqueName="[sales_data].[Revenue]" caption="Revenue" attribute="1" defaultMemberUniqueName="[sales_data].[Revenue].[All]" allUniqueName="[sales_data].[Revenue].[All]" dimensionUniqueName="[sales_data]" displayFolder="" count="0" memberValueDatatype="5" unbalanced="0"/>
    <cacheHierarchy uniqueName="[sales_data].[Profit]" caption="Profit" attribute="1" defaultMemberUniqueName="[sales_data].[Profit].[All]" allUniqueName="[sales_data].[Profit].[All]" dimensionUniqueName="[sales_data]" displayFolder="" count="0" memberValueDatatype="5" unbalanced="0"/>
    <cacheHierarchy uniqueName="[sales_data].[Discount]" caption="Discount" attribute="1" defaultMemberUniqueName="[sales_data].[Discount].[All]" allUniqueName="[sales_data].[Discount].[All]" dimensionUniqueName="[sales_data]" displayFolder="" count="0" memberValueDatatype="20" unbalanced="0"/>
    <cacheHierarchy uniqueName="[sales_data].[Quantity Sold]" caption="Quantity Sold" attribute="1" defaultMemberUniqueName="[sales_data].[Quantity Sold].[All]" allUniqueName="[sales_data].[Quantity Sold].[All]" dimensionUniqueName="[sales_data]" displayFolder="" count="0" memberValueDatatype="20" unbalanced="0"/>
    <cacheHierarchy uniqueName="[Measures].[Sum of Revenue]" caption="Sum of Revenue" measure="1" displayFolder="" measureGroup="sales_data" count="0">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_data" count="0">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Range" count="0">
      <extLst>
        <ext xmlns:x15="http://schemas.microsoft.com/office/spreadsheetml/2010/11/main" uri="{B97F6D7D-B522-45F9-BDA1-12C45D357490}">
          <x15:cacheHierarchy aggregatedColumn="8"/>
        </ext>
      </extLst>
    </cacheHierarchy>
    <cacheHierarchy uniqueName="[Measures].[Sum of Profit 2]" caption="Sum of Profit 2" measure="1" displayFolder="" measureGroup="Range" count="0">
      <extLst>
        <ext xmlns:x15="http://schemas.microsoft.com/office/spreadsheetml/2010/11/main" uri="{B97F6D7D-B522-45F9-BDA1-12C45D357490}">
          <x15:cacheHierarchy aggregatedColumn="9"/>
        </ext>
      </extLst>
    </cacheHierarchy>
    <cacheHierarchy uniqueName="[Measures].[Sum of Quantity Sold]" caption="Sum of Quantity Sold" measure="1" displayFolder="" measureGroup="sales_data" count="0">
      <extLst>
        <ext xmlns:x15="http://schemas.microsoft.com/office/spreadsheetml/2010/11/main" uri="{B97F6D7D-B522-45F9-BDA1-12C45D357490}">
          <x15:cacheHierarchy aggregatedColumn="23"/>
        </ext>
      </extLst>
    </cacheHierarchy>
    <cacheHierarchy uniqueName="[Measures].[Count of Quantity Sold]" caption="Count of Quantity Sold" measure="1" displayFolder="" measureGroup="sales_data" count="0">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sales_data" count="0">
      <extLst>
        <ext xmlns:x15="http://schemas.microsoft.com/office/spreadsheetml/2010/11/main" uri="{B97F6D7D-B522-45F9-BDA1-12C45D357490}">
          <x15:cacheHierarchy aggregatedColumn="20"/>
        </ext>
      </extLst>
    </cacheHierarchy>
    <cacheHierarchy uniqueName="[Measures].[Total Revenue]" caption="Total Revenue" measure="1" displayFolder="" measureGroup="sales_data" count="0"/>
    <cacheHierarchy uniqueName="[Measures].[Total Profit]" caption="Total Profit" measure="1" displayFolder="" measureGroup="sales_data" count="0"/>
    <cacheHierarchy uniqueName="[Measures].[Items Sold]" caption="Items Sold" measure="1" displayFolder="" measureGroup="sales_data" count="0" oneField="1">
      <fieldsUsage count="1">
        <fieldUsage x="0"/>
      </fieldsUsage>
    </cacheHierarchy>
    <cacheHierarchy uniqueName="[Measures].[Avg. Order Value]" caption="Avg. Order Value" measure="1" displayFolder="" measureGroup="sales_data" count="0"/>
    <cacheHierarchy uniqueName="[Measures].[__XL_Count sales_data]" caption="__XL_Count sales_data" measure="1" displayFolder="" measureGroup="sales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sales_data" uniqueName="[sales_data]" caption="sales_data"/>
  </dimensions>
  <measureGroups count="2">
    <measureGroup name="Range" caption="Range"/>
    <measureGroup name="sales_data" caption="sales_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3.708575810182" backgroundQuery="1" createdVersion="8" refreshedVersion="8" minRefreshableVersion="3" recordCount="0" supportSubquery="1" supportAdvancedDrill="1" xr:uid="{11C04D01-3C3A-486B-9289-8F233AE3F00B}">
  <cacheSource type="external" connectionId="1"/>
  <cacheFields count="1">
    <cacheField name="[Measures].[Avg. Order Value]" caption="Avg. Order Value" numFmtId="0" hierarchy="34" level="32767"/>
  </cacheFields>
  <cacheHierarchies count="38">
    <cacheHierarchy uniqueName="[Range].[Order ID]" caption="Order ID" attribute="1" defaultMemberUniqueName="[Range].[Order ID].[All]" allUniqueName="[Range].[Order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 Name]" caption="Month Name" attribute="1" defaultMemberUniqueName="[Range].[Month Name].[All]" allUniqueName="[Range].[Month Name].[All]" dimensionUniqueName="[Range]" displayFolder="" count="0" memberValueDatatype="130" unbalanced="0"/>
    <cacheHierarchy uniqueName="[Range].[Month - Year]" caption="Month - Year" attribute="1" defaultMemberUniqueName="[Range].[Month - Year].[All]" allUniqueName="[Range].[Month - Year].[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Revenue]" caption="Revenue" attribute="1" defaultMemberUniqueName="[Range].[Revenue].[All]" allUniqueName="[Range].[Revenue].[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Discount]" caption="Discount" attribute="1" defaultMemberUniqueName="[Range].[Discount].[All]" allUniqueName="[Range].[Discount].[All]" dimensionUniqueName="[Range]" displayFolder="" count="0" memberValueDatatype="20" unbalanced="0"/>
    <cacheHierarchy uniqueName="[Range].[Quantity Sold]" caption="Quantity Sold" attribute="1" defaultMemberUniqueName="[Range].[Quantity Sold].[All]" allUniqueName="[Range].[Quantity Sold].[All]" dimensionUniqueName="[Range]" displayFolder="" count="0" memberValueDatatype="20" unbalanced="0"/>
    <cacheHierarchy uniqueName="[sales_data].[Order ID]" caption="Order ID" attribute="1" defaultMemberUniqueName="[sales_data].[Order ID].[All]" allUniqueName="[sales_data].[Order ID].[All]" dimensionUniqueName="[sales_data]" displayFolder="" count="0" memberValueDatatype="130" unbalanced="0"/>
    <cacheHierarchy uniqueName="[sales_data].[Date]" caption="Date" attribute="1" time="1" defaultMemberUniqueName="[sales_data].[Date].[All]" allUniqueName="[sales_data].[Date].[All]" dimensionUniqueName="[sales_data]" displayFolder="" count="0" memberValueDatatype="7" unbalanced="0"/>
    <cacheHierarchy uniqueName="[sales_data].[Month Name]" caption="Month Name" attribute="1" defaultMemberUniqueName="[sales_data].[Month Name].[All]" allUniqueName="[sales_data].[Month Name].[All]" dimensionUniqueName="[sales_data]" displayFolder="" count="0" memberValueDatatype="130" unbalanced="0"/>
    <cacheHierarchy uniqueName="[sales_data].[Month - Year]" caption="Month - Year" attribute="1" defaultMemberUniqueName="[sales_data].[Month - Year].[All]" allUniqueName="[sales_data].[Month - Year].[All]" dimensionUniqueName="[sales_data]" displayFolder="" count="0" memberValueDatatype="130" unbalanced="0"/>
    <cacheHierarchy uniqueName="[sales_data].[Year]" caption="Year" attribute="1" defaultMemberUniqueName="[sales_data].[Year].[All]" allUniqueName="[sales_data].[Year].[All]" dimensionUniqueName="[sales_data]" displayFolder="" count="0" memberValueDatatype="130" unbalanced="0"/>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Product Category]" caption="Product Category" attribute="1" defaultMemberUniqueName="[sales_data].[Product Category].[All]" allUniqueName="[sales_data].[Product Category].[All]" dimensionUniqueName="[sales_data]" displayFolder="" count="0" memberValueDatatype="130" unbalanced="0"/>
    <cacheHierarchy uniqueName="[sales_data].[Region]" caption="Region" attribute="1" defaultMemberUniqueName="[sales_data].[Region].[All]" allUniqueName="[sales_data].[Region].[All]" dimensionUniqueName="[sales_data]" displayFolder="" count="0" memberValueDatatype="130" unbalanced="0"/>
    <cacheHierarchy uniqueName="[sales_data].[Revenue]" caption="Revenue" attribute="1" defaultMemberUniqueName="[sales_data].[Revenue].[All]" allUniqueName="[sales_data].[Revenue].[All]" dimensionUniqueName="[sales_data]" displayFolder="" count="0" memberValueDatatype="5" unbalanced="0"/>
    <cacheHierarchy uniqueName="[sales_data].[Profit]" caption="Profit" attribute="1" defaultMemberUniqueName="[sales_data].[Profit].[All]" allUniqueName="[sales_data].[Profit].[All]" dimensionUniqueName="[sales_data]" displayFolder="" count="0" memberValueDatatype="5" unbalanced="0"/>
    <cacheHierarchy uniqueName="[sales_data].[Discount]" caption="Discount" attribute="1" defaultMemberUniqueName="[sales_data].[Discount].[All]" allUniqueName="[sales_data].[Discount].[All]" dimensionUniqueName="[sales_data]" displayFolder="" count="0" memberValueDatatype="20" unbalanced="0"/>
    <cacheHierarchy uniqueName="[sales_data].[Quantity Sold]" caption="Quantity Sold" attribute="1" defaultMemberUniqueName="[sales_data].[Quantity Sold].[All]" allUniqueName="[sales_data].[Quantity Sold].[All]" dimensionUniqueName="[sales_data]" displayFolder="" count="0" memberValueDatatype="20" unbalanced="0"/>
    <cacheHierarchy uniqueName="[Measures].[Sum of Revenue]" caption="Sum of Revenue" measure="1" displayFolder="" measureGroup="sales_data" count="0">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_data" count="0">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Range" count="0">
      <extLst>
        <ext xmlns:x15="http://schemas.microsoft.com/office/spreadsheetml/2010/11/main" uri="{B97F6D7D-B522-45F9-BDA1-12C45D357490}">
          <x15:cacheHierarchy aggregatedColumn="8"/>
        </ext>
      </extLst>
    </cacheHierarchy>
    <cacheHierarchy uniqueName="[Measures].[Sum of Profit 2]" caption="Sum of Profit 2" measure="1" displayFolder="" measureGroup="Range" count="0">
      <extLst>
        <ext xmlns:x15="http://schemas.microsoft.com/office/spreadsheetml/2010/11/main" uri="{B97F6D7D-B522-45F9-BDA1-12C45D357490}">
          <x15:cacheHierarchy aggregatedColumn="9"/>
        </ext>
      </extLst>
    </cacheHierarchy>
    <cacheHierarchy uniqueName="[Measures].[Sum of Quantity Sold]" caption="Sum of Quantity Sold" measure="1" displayFolder="" measureGroup="sales_data" count="0">
      <extLst>
        <ext xmlns:x15="http://schemas.microsoft.com/office/spreadsheetml/2010/11/main" uri="{B97F6D7D-B522-45F9-BDA1-12C45D357490}">
          <x15:cacheHierarchy aggregatedColumn="23"/>
        </ext>
      </extLst>
    </cacheHierarchy>
    <cacheHierarchy uniqueName="[Measures].[Count of Quantity Sold]" caption="Count of Quantity Sold" measure="1" displayFolder="" measureGroup="sales_data" count="0">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sales_data" count="0">
      <extLst>
        <ext xmlns:x15="http://schemas.microsoft.com/office/spreadsheetml/2010/11/main" uri="{B97F6D7D-B522-45F9-BDA1-12C45D357490}">
          <x15:cacheHierarchy aggregatedColumn="20"/>
        </ext>
      </extLst>
    </cacheHierarchy>
    <cacheHierarchy uniqueName="[Measures].[Total Revenue]" caption="Total Revenue" measure="1" displayFolder="" measureGroup="sales_data" count="0"/>
    <cacheHierarchy uniqueName="[Measures].[Total Profit]" caption="Total Profit" measure="1" displayFolder="" measureGroup="sales_data" count="0"/>
    <cacheHierarchy uniqueName="[Measures].[Items Sold]" caption="Items Sold" measure="1" displayFolder="" measureGroup="sales_data" count="0"/>
    <cacheHierarchy uniqueName="[Measures].[Avg. Order Value]" caption="Avg. Order Value" measure="1" displayFolder="" measureGroup="sales_data" count="0" oneField="1">
      <fieldsUsage count="1">
        <fieldUsage x="0"/>
      </fieldsUsage>
    </cacheHierarchy>
    <cacheHierarchy uniqueName="[Measures].[__XL_Count sales_data]" caption="__XL_Count sales_data" measure="1" displayFolder="" measureGroup="sales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sales_data" uniqueName="[sales_data]" caption="sales_data"/>
  </dimensions>
  <measureGroups count="2">
    <measureGroup name="Range" caption="Range"/>
    <measureGroup name="sales_data" caption="sales_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3.713840277778" backgroundQuery="1" createdVersion="8" refreshedVersion="8" minRefreshableVersion="3" recordCount="0" supportSubquery="1" supportAdvancedDrill="1" xr:uid="{80C74F1E-3FAE-463A-B789-E6A80257CCBF}">
  <cacheSource type="external" connectionId="1"/>
  <cacheFields count="2">
    <cacheField name="[Measures].[Sum of Revenue]" caption="Sum of Revenue" numFmtId="0" hierarchy="24" level="32767"/>
    <cacheField name="[sales_data].[Region].[Region]" caption="Region" numFmtId="0" hierarchy="19" level="1">
      <sharedItems containsSemiMixedTypes="0" containsNonDate="0" containsString="0"/>
    </cacheField>
  </cacheFields>
  <cacheHierarchies count="38">
    <cacheHierarchy uniqueName="[Range].[Order ID]" caption="Order ID" attribute="1" defaultMemberUniqueName="[Range].[Order ID].[All]" allUniqueName="[Range].[Order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 Name]" caption="Month Name" attribute="1" defaultMemberUniqueName="[Range].[Month Name].[All]" allUniqueName="[Range].[Month Name].[All]" dimensionUniqueName="[Range]" displayFolder="" count="0" memberValueDatatype="130" unbalanced="0"/>
    <cacheHierarchy uniqueName="[Range].[Month - Year]" caption="Month - Year" attribute="1" defaultMemberUniqueName="[Range].[Month - Year].[All]" allUniqueName="[Range].[Month - Year].[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Revenue]" caption="Revenue" attribute="1" defaultMemberUniqueName="[Range].[Revenue].[All]" allUniqueName="[Range].[Revenue].[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Discount]" caption="Discount" attribute="1" defaultMemberUniqueName="[Range].[Discount].[All]" allUniqueName="[Range].[Discount].[All]" dimensionUniqueName="[Range]" displayFolder="" count="0" memberValueDatatype="20" unbalanced="0"/>
    <cacheHierarchy uniqueName="[Range].[Quantity Sold]" caption="Quantity Sold" attribute="1" defaultMemberUniqueName="[Range].[Quantity Sold].[All]" allUniqueName="[Range].[Quantity Sold].[All]" dimensionUniqueName="[Range]" displayFolder="" count="0" memberValueDatatype="20" unbalanced="0"/>
    <cacheHierarchy uniqueName="[sales_data].[Order ID]" caption="Order ID" attribute="1" defaultMemberUniqueName="[sales_data].[Order ID].[All]" allUniqueName="[sales_data].[Order ID].[All]" dimensionUniqueName="[sales_data]" displayFolder="" count="0" memberValueDatatype="130" unbalanced="0"/>
    <cacheHierarchy uniqueName="[sales_data].[Date]" caption="Date" attribute="1" time="1" defaultMemberUniqueName="[sales_data].[Date].[All]" allUniqueName="[sales_data].[Date].[All]" dimensionUniqueName="[sales_data]" displayFolder="" count="0" memberValueDatatype="7" unbalanced="0"/>
    <cacheHierarchy uniqueName="[sales_data].[Month Name]" caption="Month Name" attribute="1" defaultMemberUniqueName="[sales_data].[Month Name].[All]" allUniqueName="[sales_data].[Month Name].[All]" dimensionUniqueName="[sales_data]" displayFolder="" count="0" memberValueDatatype="130" unbalanced="0"/>
    <cacheHierarchy uniqueName="[sales_data].[Month - Year]" caption="Month - Year" attribute="1" defaultMemberUniqueName="[sales_data].[Month - Year].[All]" allUniqueName="[sales_data].[Month - Year].[All]" dimensionUniqueName="[sales_data]" displayFolder="" count="2" memberValueDatatype="130" unbalanced="0"/>
    <cacheHierarchy uniqueName="[sales_data].[Year]" caption="Year" attribute="1" defaultMemberUniqueName="[sales_data].[Year].[All]" allUniqueName="[sales_data].[Year].[All]" dimensionUniqueName="[sales_data]" displayFolder="" count="0" memberValueDatatype="130" unbalanced="0"/>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Product Category]" caption="Product Category" attribute="1" defaultMemberUniqueName="[sales_data].[Product Category].[All]" allUniqueName="[sales_data].[Product Category].[All]" dimensionUniqueName="[sales_data]" displayFolder="" count="2" memberValueDatatype="130" unbalanced="0"/>
    <cacheHierarchy uniqueName="[sales_data].[Region]" caption="Region" attribute="1" defaultMemberUniqueName="[sales_data].[Region].[All]" allUniqueName="[sales_data].[Region].[All]" dimensionUniqueName="[sales_data]" displayFolder="" count="2" memberValueDatatype="130" unbalanced="0">
      <fieldsUsage count="2">
        <fieldUsage x="-1"/>
        <fieldUsage x="1"/>
      </fieldsUsage>
    </cacheHierarchy>
    <cacheHierarchy uniqueName="[sales_data].[Revenue]" caption="Revenue" attribute="1" defaultMemberUniqueName="[sales_data].[Revenue].[All]" allUniqueName="[sales_data].[Revenue].[All]" dimensionUniqueName="[sales_data]" displayFolder="" count="0" memberValueDatatype="5" unbalanced="0"/>
    <cacheHierarchy uniqueName="[sales_data].[Profit]" caption="Profit" attribute="1" defaultMemberUniqueName="[sales_data].[Profit].[All]" allUniqueName="[sales_data].[Profit].[All]" dimensionUniqueName="[sales_data]" displayFolder="" count="0" memberValueDatatype="5" unbalanced="0"/>
    <cacheHierarchy uniqueName="[sales_data].[Discount]" caption="Discount" attribute="1" defaultMemberUniqueName="[sales_data].[Discount].[All]" allUniqueName="[sales_data].[Discount].[All]" dimensionUniqueName="[sales_data]" displayFolder="" count="0" memberValueDatatype="20" unbalanced="0"/>
    <cacheHierarchy uniqueName="[sales_data].[Quantity Sold]" caption="Quantity Sold" attribute="1" defaultMemberUniqueName="[sales_data].[Quantity Sold].[All]" allUniqueName="[sales_data].[Quantity Sold].[All]" dimensionUniqueName="[sales_data]" displayFolder="" count="0" memberValueDatatype="20" unbalanced="0"/>
    <cacheHierarchy uniqueName="[Measures].[Sum of Revenue]" caption="Sum of Revenue" measure="1" displayFolder="" measureGroup="sales_data" count="0" oneField="1">
      <fieldsUsage count="1">
        <fieldUsage x="0"/>
      </fieldsUsage>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_data" count="0">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Range" count="0">
      <extLst>
        <ext xmlns:x15="http://schemas.microsoft.com/office/spreadsheetml/2010/11/main" uri="{B97F6D7D-B522-45F9-BDA1-12C45D357490}">
          <x15:cacheHierarchy aggregatedColumn="8"/>
        </ext>
      </extLst>
    </cacheHierarchy>
    <cacheHierarchy uniqueName="[Measures].[Sum of Profit 2]" caption="Sum of Profit 2" measure="1" displayFolder="" measureGroup="Range" count="0">
      <extLst>
        <ext xmlns:x15="http://schemas.microsoft.com/office/spreadsheetml/2010/11/main" uri="{B97F6D7D-B522-45F9-BDA1-12C45D357490}">
          <x15:cacheHierarchy aggregatedColumn="9"/>
        </ext>
      </extLst>
    </cacheHierarchy>
    <cacheHierarchy uniqueName="[Measures].[Sum of Quantity Sold]" caption="Sum of Quantity Sold" measure="1" displayFolder="" measureGroup="sales_data" count="0">
      <extLst>
        <ext xmlns:x15="http://schemas.microsoft.com/office/spreadsheetml/2010/11/main" uri="{B97F6D7D-B522-45F9-BDA1-12C45D357490}">
          <x15:cacheHierarchy aggregatedColumn="23"/>
        </ext>
      </extLst>
    </cacheHierarchy>
    <cacheHierarchy uniqueName="[Measures].[Count of Quantity Sold]" caption="Count of Quantity Sold" measure="1" displayFolder="" measureGroup="sales_data" count="0">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sales_data" count="0">
      <extLst>
        <ext xmlns:x15="http://schemas.microsoft.com/office/spreadsheetml/2010/11/main" uri="{B97F6D7D-B522-45F9-BDA1-12C45D357490}">
          <x15:cacheHierarchy aggregatedColumn="20"/>
        </ext>
      </extLst>
    </cacheHierarchy>
    <cacheHierarchy uniqueName="[Measures].[Total Revenue]" caption="Total Revenue" measure="1" displayFolder="" measureGroup="sales_data" count="0"/>
    <cacheHierarchy uniqueName="[Measures].[Total Profit]" caption="Total Profit" measure="1" displayFolder="" measureGroup="sales_data" count="0"/>
    <cacheHierarchy uniqueName="[Measures].[Items Sold]" caption="Items Sold" measure="1" displayFolder="" measureGroup="sales_data" count="0"/>
    <cacheHierarchy uniqueName="[Measures].[Avg. Order Value]" caption="Avg. Order Value" measure="1" displayFolder="" measureGroup="sales_data" count="0"/>
    <cacheHierarchy uniqueName="[Measures].[__XL_Count sales_data]" caption="__XL_Count sales_data" measure="1" displayFolder="" measureGroup="sales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sales_data" uniqueName="[sales_data]" caption="sales_data"/>
  </dimensions>
  <measureGroups count="2">
    <measureGroup name="Range" caption="Range"/>
    <measureGroup name="sales_data" caption="sales_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3.713840509263" backgroundQuery="1" createdVersion="8" refreshedVersion="8" minRefreshableVersion="3" recordCount="0" supportSubquery="1" supportAdvancedDrill="1" xr:uid="{408C2E63-2CCC-4D86-A3D8-C83173EEF49F}">
  <cacheSource type="external" connectionId="1"/>
  <cacheFields count="2">
    <cacheField name="[Measures].[Average of Revenue]" caption="Average of Revenue" numFmtId="0" hierarchy="30" level="32767"/>
    <cacheField name="[sales_data].[Region].[Region]" caption="Region" numFmtId="0" hierarchy="19" level="1">
      <sharedItems containsSemiMixedTypes="0" containsNonDate="0" containsString="0"/>
    </cacheField>
  </cacheFields>
  <cacheHierarchies count="38">
    <cacheHierarchy uniqueName="[Range].[Order ID]" caption="Order ID" attribute="1" defaultMemberUniqueName="[Range].[Order ID].[All]" allUniqueName="[Range].[Order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 Name]" caption="Month Name" attribute="1" defaultMemberUniqueName="[Range].[Month Name].[All]" allUniqueName="[Range].[Month Name].[All]" dimensionUniqueName="[Range]" displayFolder="" count="0" memberValueDatatype="130" unbalanced="0"/>
    <cacheHierarchy uniqueName="[Range].[Month - Year]" caption="Month - Year" attribute="1" defaultMemberUniqueName="[Range].[Month - Year].[All]" allUniqueName="[Range].[Month - Year].[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Revenue]" caption="Revenue" attribute="1" defaultMemberUniqueName="[Range].[Revenue].[All]" allUniqueName="[Range].[Revenue].[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Discount]" caption="Discount" attribute="1" defaultMemberUniqueName="[Range].[Discount].[All]" allUniqueName="[Range].[Discount].[All]" dimensionUniqueName="[Range]" displayFolder="" count="0" memberValueDatatype="20" unbalanced="0"/>
    <cacheHierarchy uniqueName="[Range].[Quantity Sold]" caption="Quantity Sold" attribute="1" defaultMemberUniqueName="[Range].[Quantity Sold].[All]" allUniqueName="[Range].[Quantity Sold].[All]" dimensionUniqueName="[Range]" displayFolder="" count="0" memberValueDatatype="20" unbalanced="0"/>
    <cacheHierarchy uniqueName="[sales_data].[Order ID]" caption="Order ID" attribute="1" defaultMemberUniqueName="[sales_data].[Order ID].[All]" allUniqueName="[sales_data].[Order ID].[All]" dimensionUniqueName="[sales_data]" displayFolder="" count="0" memberValueDatatype="130" unbalanced="0"/>
    <cacheHierarchy uniqueName="[sales_data].[Date]" caption="Date" attribute="1" time="1" defaultMemberUniqueName="[sales_data].[Date].[All]" allUniqueName="[sales_data].[Date].[All]" dimensionUniqueName="[sales_data]" displayFolder="" count="0" memberValueDatatype="7" unbalanced="0"/>
    <cacheHierarchy uniqueName="[sales_data].[Month Name]" caption="Month Name" attribute="1" defaultMemberUniqueName="[sales_data].[Month Name].[All]" allUniqueName="[sales_data].[Month Name].[All]" dimensionUniqueName="[sales_data]" displayFolder="" count="0" memberValueDatatype="130" unbalanced="0"/>
    <cacheHierarchy uniqueName="[sales_data].[Month - Year]" caption="Month - Year" attribute="1" defaultMemberUniqueName="[sales_data].[Month - Year].[All]" allUniqueName="[sales_data].[Month - Year].[All]" dimensionUniqueName="[sales_data]" displayFolder="" count="2" memberValueDatatype="130" unbalanced="0"/>
    <cacheHierarchy uniqueName="[sales_data].[Year]" caption="Year" attribute="1" defaultMemberUniqueName="[sales_data].[Year].[All]" allUniqueName="[sales_data].[Year].[All]" dimensionUniqueName="[sales_data]" displayFolder="" count="0" memberValueDatatype="130" unbalanced="0"/>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Product Category]" caption="Product Category" attribute="1" defaultMemberUniqueName="[sales_data].[Product Category].[All]" allUniqueName="[sales_data].[Product Category].[All]" dimensionUniqueName="[sales_data]" displayFolder="" count="2" memberValueDatatype="130" unbalanced="0"/>
    <cacheHierarchy uniqueName="[sales_data].[Region]" caption="Region" attribute="1" defaultMemberUniqueName="[sales_data].[Region].[All]" allUniqueName="[sales_data].[Region].[All]" dimensionUniqueName="[sales_data]" displayFolder="" count="2" memberValueDatatype="130" unbalanced="0">
      <fieldsUsage count="2">
        <fieldUsage x="-1"/>
        <fieldUsage x="1"/>
      </fieldsUsage>
    </cacheHierarchy>
    <cacheHierarchy uniqueName="[sales_data].[Revenue]" caption="Revenue" attribute="1" defaultMemberUniqueName="[sales_data].[Revenue].[All]" allUniqueName="[sales_data].[Revenue].[All]" dimensionUniqueName="[sales_data]" displayFolder="" count="0" memberValueDatatype="5" unbalanced="0"/>
    <cacheHierarchy uniqueName="[sales_data].[Profit]" caption="Profit" attribute="1" defaultMemberUniqueName="[sales_data].[Profit].[All]" allUniqueName="[sales_data].[Profit].[All]" dimensionUniqueName="[sales_data]" displayFolder="" count="0" memberValueDatatype="5" unbalanced="0"/>
    <cacheHierarchy uniqueName="[sales_data].[Discount]" caption="Discount" attribute="1" defaultMemberUniqueName="[sales_data].[Discount].[All]" allUniqueName="[sales_data].[Discount].[All]" dimensionUniqueName="[sales_data]" displayFolder="" count="0" memberValueDatatype="20" unbalanced="0"/>
    <cacheHierarchy uniqueName="[sales_data].[Quantity Sold]" caption="Quantity Sold" attribute="1" defaultMemberUniqueName="[sales_data].[Quantity Sold].[All]" allUniqueName="[sales_data].[Quantity Sold].[All]" dimensionUniqueName="[sales_data]" displayFolder="" count="0" memberValueDatatype="20" unbalanced="0"/>
    <cacheHierarchy uniqueName="[Measures].[Sum of Revenue]" caption="Sum of Revenue" measure="1" displayFolder="" measureGroup="sales_data" count="0">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_data" count="0">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Range" count="0">
      <extLst>
        <ext xmlns:x15="http://schemas.microsoft.com/office/spreadsheetml/2010/11/main" uri="{B97F6D7D-B522-45F9-BDA1-12C45D357490}">
          <x15:cacheHierarchy aggregatedColumn="8"/>
        </ext>
      </extLst>
    </cacheHierarchy>
    <cacheHierarchy uniqueName="[Measures].[Sum of Profit 2]" caption="Sum of Profit 2" measure="1" displayFolder="" measureGroup="Range" count="0">
      <extLst>
        <ext xmlns:x15="http://schemas.microsoft.com/office/spreadsheetml/2010/11/main" uri="{B97F6D7D-B522-45F9-BDA1-12C45D357490}">
          <x15:cacheHierarchy aggregatedColumn="9"/>
        </ext>
      </extLst>
    </cacheHierarchy>
    <cacheHierarchy uniqueName="[Measures].[Sum of Quantity Sold]" caption="Sum of Quantity Sold" measure="1" displayFolder="" measureGroup="sales_data" count="0">
      <extLst>
        <ext xmlns:x15="http://schemas.microsoft.com/office/spreadsheetml/2010/11/main" uri="{B97F6D7D-B522-45F9-BDA1-12C45D357490}">
          <x15:cacheHierarchy aggregatedColumn="23"/>
        </ext>
      </extLst>
    </cacheHierarchy>
    <cacheHierarchy uniqueName="[Measures].[Count of Quantity Sold]" caption="Count of Quantity Sold" measure="1" displayFolder="" measureGroup="sales_data" count="0">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sales_data" count="0" oneField="1">
      <fieldsUsage count="1">
        <fieldUsage x="0"/>
      </fieldsUsage>
      <extLst>
        <ext xmlns:x15="http://schemas.microsoft.com/office/spreadsheetml/2010/11/main" uri="{B97F6D7D-B522-45F9-BDA1-12C45D357490}">
          <x15:cacheHierarchy aggregatedColumn="20"/>
        </ext>
      </extLst>
    </cacheHierarchy>
    <cacheHierarchy uniqueName="[Measures].[Total Revenue]" caption="Total Revenue" measure="1" displayFolder="" measureGroup="sales_data" count="0"/>
    <cacheHierarchy uniqueName="[Measures].[Total Profit]" caption="Total Profit" measure="1" displayFolder="" measureGroup="sales_data" count="0"/>
    <cacheHierarchy uniqueName="[Measures].[Items Sold]" caption="Items Sold" measure="1" displayFolder="" measureGroup="sales_data" count="0"/>
    <cacheHierarchy uniqueName="[Measures].[Avg. Order Value]" caption="Avg. Order Value" measure="1" displayFolder="" measureGroup="sales_data" count="0"/>
    <cacheHierarchy uniqueName="[Measures].[__XL_Count sales_data]" caption="__XL_Count sales_data" measure="1" displayFolder="" measureGroup="sales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sales_data" uniqueName="[sales_data]" caption="sales_data"/>
  </dimensions>
  <measureGroups count="2">
    <measureGroup name="Range" caption="Range"/>
    <measureGroup name="sales_data" caption="sales_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3.71384074074" backgroundQuery="1" createdVersion="8" refreshedVersion="8" minRefreshableVersion="3" recordCount="0" supportSubquery="1" supportAdvancedDrill="1" xr:uid="{3AC5DD92-5F05-44F1-B1E7-9FD660B99338}">
  <cacheSource type="external" connectionId="1"/>
  <cacheFields count="2">
    <cacheField name="[Measures].[Sum of Profit]" caption="Sum of Profit" numFmtId="0" hierarchy="25" level="32767"/>
    <cacheField name="[sales_data].[Region].[Region]" caption="Region" numFmtId="0" hierarchy="19" level="1">
      <sharedItems containsSemiMixedTypes="0" containsNonDate="0" containsString="0"/>
    </cacheField>
  </cacheFields>
  <cacheHierarchies count="38">
    <cacheHierarchy uniqueName="[Range].[Order ID]" caption="Order ID" attribute="1" defaultMemberUniqueName="[Range].[Order ID].[All]" allUniqueName="[Range].[Order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 Name]" caption="Month Name" attribute="1" defaultMemberUniqueName="[Range].[Month Name].[All]" allUniqueName="[Range].[Month Name].[All]" dimensionUniqueName="[Range]" displayFolder="" count="0" memberValueDatatype="130" unbalanced="0"/>
    <cacheHierarchy uniqueName="[Range].[Month - Year]" caption="Month - Year" attribute="1" defaultMemberUniqueName="[Range].[Month - Year].[All]" allUniqueName="[Range].[Month - Year].[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Revenue]" caption="Revenue" attribute="1" defaultMemberUniqueName="[Range].[Revenue].[All]" allUniqueName="[Range].[Revenue].[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Discount]" caption="Discount" attribute="1" defaultMemberUniqueName="[Range].[Discount].[All]" allUniqueName="[Range].[Discount].[All]" dimensionUniqueName="[Range]" displayFolder="" count="0" memberValueDatatype="20" unbalanced="0"/>
    <cacheHierarchy uniqueName="[Range].[Quantity Sold]" caption="Quantity Sold" attribute="1" defaultMemberUniqueName="[Range].[Quantity Sold].[All]" allUniqueName="[Range].[Quantity Sold].[All]" dimensionUniqueName="[Range]" displayFolder="" count="0" memberValueDatatype="20" unbalanced="0"/>
    <cacheHierarchy uniqueName="[sales_data].[Order ID]" caption="Order ID" attribute="1" defaultMemberUniqueName="[sales_data].[Order ID].[All]" allUniqueName="[sales_data].[Order ID].[All]" dimensionUniqueName="[sales_data]" displayFolder="" count="0" memberValueDatatype="130" unbalanced="0"/>
    <cacheHierarchy uniqueName="[sales_data].[Date]" caption="Date" attribute="1" time="1" defaultMemberUniqueName="[sales_data].[Date].[All]" allUniqueName="[sales_data].[Date].[All]" dimensionUniqueName="[sales_data]" displayFolder="" count="0" memberValueDatatype="7" unbalanced="0"/>
    <cacheHierarchy uniqueName="[sales_data].[Month Name]" caption="Month Name" attribute="1" defaultMemberUniqueName="[sales_data].[Month Name].[All]" allUniqueName="[sales_data].[Month Name].[All]" dimensionUniqueName="[sales_data]" displayFolder="" count="0" memberValueDatatype="130" unbalanced="0"/>
    <cacheHierarchy uniqueName="[sales_data].[Month - Year]" caption="Month - Year" attribute="1" defaultMemberUniqueName="[sales_data].[Month - Year].[All]" allUniqueName="[sales_data].[Month - Year].[All]" dimensionUniqueName="[sales_data]" displayFolder="" count="2" memberValueDatatype="130" unbalanced="0"/>
    <cacheHierarchy uniqueName="[sales_data].[Year]" caption="Year" attribute="1" defaultMemberUniqueName="[sales_data].[Year].[All]" allUniqueName="[sales_data].[Year].[All]" dimensionUniqueName="[sales_data]" displayFolder="" count="0" memberValueDatatype="130" unbalanced="0"/>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Product Category]" caption="Product Category" attribute="1" defaultMemberUniqueName="[sales_data].[Product Category].[All]" allUniqueName="[sales_data].[Product Category].[All]" dimensionUniqueName="[sales_data]" displayFolder="" count="2" memberValueDatatype="130" unbalanced="0"/>
    <cacheHierarchy uniqueName="[sales_data].[Region]" caption="Region" attribute="1" defaultMemberUniqueName="[sales_data].[Region].[All]" allUniqueName="[sales_data].[Region].[All]" dimensionUniqueName="[sales_data]" displayFolder="" count="2" memberValueDatatype="130" unbalanced="0">
      <fieldsUsage count="2">
        <fieldUsage x="-1"/>
        <fieldUsage x="1"/>
      </fieldsUsage>
    </cacheHierarchy>
    <cacheHierarchy uniqueName="[sales_data].[Revenue]" caption="Revenue" attribute="1" defaultMemberUniqueName="[sales_data].[Revenue].[All]" allUniqueName="[sales_data].[Revenue].[All]" dimensionUniqueName="[sales_data]" displayFolder="" count="0" memberValueDatatype="5" unbalanced="0"/>
    <cacheHierarchy uniqueName="[sales_data].[Profit]" caption="Profit" attribute="1" defaultMemberUniqueName="[sales_data].[Profit].[All]" allUniqueName="[sales_data].[Profit].[All]" dimensionUniqueName="[sales_data]" displayFolder="" count="0" memberValueDatatype="5" unbalanced="0"/>
    <cacheHierarchy uniqueName="[sales_data].[Discount]" caption="Discount" attribute="1" defaultMemberUniqueName="[sales_data].[Discount].[All]" allUniqueName="[sales_data].[Discount].[All]" dimensionUniqueName="[sales_data]" displayFolder="" count="0" memberValueDatatype="20" unbalanced="0"/>
    <cacheHierarchy uniqueName="[sales_data].[Quantity Sold]" caption="Quantity Sold" attribute="1" defaultMemberUniqueName="[sales_data].[Quantity Sold].[All]" allUniqueName="[sales_data].[Quantity Sold].[All]" dimensionUniqueName="[sales_data]" displayFolder="" count="0" memberValueDatatype="20" unbalanced="0"/>
    <cacheHierarchy uniqueName="[Measures].[Sum of Revenue]" caption="Sum of Revenue" measure="1" displayFolder="" measureGroup="sales_data" count="0">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_data" count="0" oneField="1">
      <fieldsUsage count="1">
        <fieldUsage x="0"/>
      </fieldsUsage>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Range" count="0">
      <extLst>
        <ext xmlns:x15="http://schemas.microsoft.com/office/spreadsheetml/2010/11/main" uri="{B97F6D7D-B522-45F9-BDA1-12C45D357490}">
          <x15:cacheHierarchy aggregatedColumn="8"/>
        </ext>
      </extLst>
    </cacheHierarchy>
    <cacheHierarchy uniqueName="[Measures].[Sum of Profit 2]" caption="Sum of Profit 2" measure="1" displayFolder="" measureGroup="Range" count="0">
      <extLst>
        <ext xmlns:x15="http://schemas.microsoft.com/office/spreadsheetml/2010/11/main" uri="{B97F6D7D-B522-45F9-BDA1-12C45D357490}">
          <x15:cacheHierarchy aggregatedColumn="9"/>
        </ext>
      </extLst>
    </cacheHierarchy>
    <cacheHierarchy uniqueName="[Measures].[Sum of Quantity Sold]" caption="Sum of Quantity Sold" measure="1" displayFolder="" measureGroup="sales_data" count="0">
      <extLst>
        <ext xmlns:x15="http://schemas.microsoft.com/office/spreadsheetml/2010/11/main" uri="{B97F6D7D-B522-45F9-BDA1-12C45D357490}">
          <x15:cacheHierarchy aggregatedColumn="23"/>
        </ext>
      </extLst>
    </cacheHierarchy>
    <cacheHierarchy uniqueName="[Measures].[Count of Quantity Sold]" caption="Count of Quantity Sold" measure="1" displayFolder="" measureGroup="sales_data" count="0">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sales_data" count="0">
      <extLst>
        <ext xmlns:x15="http://schemas.microsoft.com/office/spreadsheetml/2010/11/main" uri="{B97F6D7D-B522-45F9-BDA1-12C45D357490}">
          <x15:cacheHierarchy aggregatedColumn="20"/>
        </ext>
      </extLst>
    </cacheHierarchy>
    <cacheHierarchy uniqueName="[Measures].[Total Revenue]" caption="Total Revenue" measure="1" displayFolder="" measureGroup="sales_data" count="0"/>
    <cacheHierarchy uniqueName="[Measures].[Total Profit]" caption="Total Profit" measure="1" displayFolder="" measureGroup="sales_data" count="0"/>
    <cacheHierarchy uniqueName="[Measures].[Items Sold]" caption="Items Sold" measure="1" displayFolder="" measureGroup="sales_data" count="0"/>
    <cacheHierarchy uniqueName="[Measures].[Avg. Order Value]" caption="Avg. Order Value" measure="1" displayFolder="" measureGroup="sales_data" count="0"/>
    <cacheHierarchy uniqueName="[Measures].[__XL_Count sales_data]" caption="__XL_Count sales_data" measure="1" displayFolder="" measureGroup="sales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sales_data" uniqueName="[sales_data]" caption="sales_data"/>
  </dimensions>
  <measureGroups count="2">
    <measureGroup name="Range" caption="Range"/>
    <measureGroup name="sales_data" caption="sales_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3.713840856479" backgroundQuery="1" createdVersion="8" refreshedVersion="8" minRefreshableVersion="3" recordCount="0" supportSubquery="1" supportAdvancedDrill="1" xr:uid="{30C44E42-B145-41D5-B59D-3776931DAD05}">
  <cacheSource type="external" connectionId="1"/>
  <cacheFields count="2">
    <cacheField name="[Measures].[Count of Quantity Sold]" caption="Count of Quantity Sold" numFmtId="0" hierarchy="29" level="32767"/>
    <cacheField name="[sales_data].[Region].[Region]" caption="Region" numFmtId="0" hierarchy="19" level="1">
      <sharedItems containsSemiMixedTypes="0" containsNonDate="0" containsString="0"/>
    </cacheField>
  </cacheFields>
  <cacheHierarchies count="38">
    <cacheHierarchy uniqueName="[Range].[Order ID]" caption="Order ID" attribute="1" defaultMemberUniqueName="[Range].[Order ID].[All]" allUniqueName="[Range].[Order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 Name]" caption="Month Name" attribute="1" defaultMemberUniqueName="[Range].[Month Name].[All]" allUniqueName="[Range].[Month Name].[All]" dimensionUniqueName="[Range]" displayFolder="" count="0" memberValueDatatype="130" unbalanced="0"/>
    <cacheHierarchy uniqueName="[Range].[Month - Year]" caption="Month - Year" attribute="1" defaultMemberUniqueName="[Range].[Month - Year].[All]" allUniqueName="[Range].[Month - Year].[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Revenue]" caption="Revenue" attribute="1" defaultMemberUniqueName="[Range].[Revenue].[All]" allUniqueName="[Range].[Revenue].[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Discount]" caption="Discount" attribute="1" defaultMemberUniqueName="[Range].[Discount].[All]" allUniqueName="[Range].[Discount].[All]" dimensionUniqueName="[Range]" displayFolder="" count="0" memberValueDatatype="20" unbalanced="0"/>
    <cacheHierarchy uniqueName="[Range].[Quantity Sold]" caption="Quantity Sold" attribute="1" defaultMemberUniqueName="[Range].[Quantity Sold].[All]" allUniqueName="[Range].[Quantity Sold].[All]" dimensionUniqueName="[Range]" displayFolder="" count="0" memberValueDatatype="20" unbalanced="0"/>
    <cacheHierarchy uniqueName="[sales_data].[Order ID]" caption="Order ID" attribute="1" defaultMemberUniqueName="[sales_data].[Order ID].[All]" allUniqueName="[sales_data].[Order ID].[All]" dimensionUniqueName="[sales_data]" displayFolder="" count="0" memberValueDatatype="130" unbalanced="0"/>
    <cacheHierarchy uniqueName="[sales_data].[Date]" caption="Date" attribute="1" time="1" defaultMemberUniqueName="[sales_data].[Date].[All]" allUniqueName="[sales_data].[Date].[All]" dimensionUniqueName="[sales_data]" displayFolder="" count="0" memberValueDatatype="7" unbalanced="0"/>
    <cacheHierarchy uniqueName="[sales_data].[Month Name]" caption="Month Name" attribute="1" defaultMemberUniqueName="[sales_data].[Month Name].[All]" allUniqueName="[sales_data].[Month Name].[All]" dimensionUniqueName="[sales_data]" displayFolder="" count="0" memberValueDatatype="130" unbalanced="0"/>
    <cacheHierarchy uniqueName="[sales_data].[Month - Year]" caption="Month - Year" attribute="1" defaultMemberUniqueName="[sales_data].[Month - Year].[All]" allUniqueName="[sales_data].[Month - Year].[All]" dimensionUniqueName="[sales_data]" displayFolder="" count="2" memberValueDatatype="130" unbalanced="0"/>
    <cacheHierarchy uniqueName="[sales_data].[Year]" caption="Year" attribute="1" defaultMemberUniqueName="[sales_data].[Year].[All]" allUniqueName="[sales_data].[Year].[All]" dimensionUniqueName="[sales_data]" displayFolder="" count="0" memberValueDatatype="130" unbalanced="0"/>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Product Category]" caption="Product Category" attribute="1" defaultMemberUniqueName="[sales_data].[Product Category].[All]" allUniqueName="[sales_data].[Product Category].[All]" dimensionUniqueName="[sales_data]" displayFolder="" count="2" memberValueDatatype="130" unbalanced="0"/>
    <cacheHierarchy uniqueName="[sales_data].[Region]" caption="Region" attribute="1" defaultMemberUniqueName="[sales_data].[Region].[All]" allUniqueName="[sales_data].[Region].[All]" dimensionUniqueName="[sales_data]" displayFolder="" count="2" memberValueDatatype="130" unbalanced="0">
      <fieldsUsage count="2">
        <fieldUsage x="-1"/>
        <fieldUsage x="1"/>
      </fieldsUsage>
    </cacheHierarchy>
    <cacheHierarchy uniqueName="[sales_data].[Revenue]" caption="Revenue" attribute="1" defaultMemberUniqueName="[sales_data].[Revenue].[All]" allUniqueName="[sales_data].[Revenue].[All]" dimensionUniqueName="[sales_data]" displayFolder="" count="0" memberValueDatatype="5" unbalanced="0"/>
    <cacheHierarchy uniqueName="[sales_data].[Profit]" caption="Profit" attribute="1" defaultMemberUniqueName="[sales_data].[Profit].[All]" allUniqueName="[sales_data].[Profit].[All]" dimensionUniqueName="[sales_data]" displayFolder="" count="0" memberValueDatatype="5" unbalanced="0"/>
    <cacheHierarchy uniqueName="[sales_data].[Discount]" caption="Discount" attribute="1" defaultMemberUniqueName="[sales_data].[Discount].[All]" allUniqueName="[sales_data].[Discount].[All]" dimensionUniqueName="[sales_data]" displayFolder="" count="0" memberValueDatatype="20" unbalanced="0"/>
    <cacheHierarchy uniqueName="[sales_data].[Quantity Sold]" caption="Quantity Sold" attribute="1" defaultMemberUniqueName="[sales_data].[Quantity Sold].[All]" allUniqueName="[sales_data].[Quantity Sold].[All]" dimensionUniqueName="[sales_data]" displayFolder="" count="0" memberValueDatatype="20" unbalanced="0"/>
    <cacheHierarchy uniqueName="[Measures].[Sum of Revenue]" caption="Sum of Revenue" measure="1" displayFolder="" measureGroup="sales_data" count="0">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_data" count="0">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Range" count="0">
      <extLst>
        <ext xmlns:x15="http://schemas.microsoft.com/office/spreadsheetml/2010/11/main" uri="{B97F6D7D-B522-45F9-BDA1-12C45D357490}">
          <x15:cacheHierarchy aggregatedColumn="8"/>
        </ext>
      </extLst>
    </cacheHierarchy>
    <cacheHierarchy uniqueName="[Measures].[Sum of Profit 2]" caption="Sum of Profit 2" measure="1" displayFolder="" measureGroup="Range" count="0">
      <extLst>
        <ext xmlns:x15="http://schemas.microsoft.com/office/spreadsheetml/2010/11/main" uri="{B97F6D7D-B522-45F9-BDA1-12C45D357490}">
          <x15:cacheHierarchy aggregatedColumn="9"/>
        </ext>
      </extLst>
    </cacheHierarchy>
    <cacheHierarchy uniqueName="[Measures].[Sum of Quantity Sold]" caption="Sum of Quantity Sold" measure="1" displayFolder="" measureGroup="sales_data" count="0">
      <extLst>
        <ext xmlns:x15="http://schemas.microsoft.com/office/spreadsheetml/2010/11/main" uri="{B97F6D7D-B522-45F9-BDA1-12C45D357490}">
          <x15:cacheHierarchy aggregatedColumn="23"/>
        </ext>
      </extLst>
    </cacheHierarchy>
    <cacheHierarchy uniqueName="[Measures].[Count of Quantity Sold]" caption="Count of Quantity Sold" measure="1" displayFolder="" measureGroup="sales_data" count="0" oneField="1">
      <fieldsUsage count="1">
        <fieldUsage x="0"/>
      </fieldsUsage>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sales_data" count="0">
      <extLst>
        <ext xmlns:x15="http://schemas.microsoft.com/office/spreadsheetml/2010/11/main" uri="{B97F6D7D-B522-45F9-BDA1-12C45D357490}">
          <x15:cacheHierarchy aggregatedColumn="20"/>
        </ext>
      </extLst>
    </cacheHierarchy>
    <cacheHierarchy uniqueName="[Measures].[Total Revenue]" caption="Total Revenue" measure="1" displayFolder="" measureGroup="sales_data" count="0"/>
    <cacheHierarchy uniqueName="[Measures].[Total Profit]" caption="Total Profit" measure="1" displayFolder="" measureGroup="sales_data" count="0"/>
    <cacheHierarchy uniqueName="[Measures].[Items Sold]" caption="Items Sold" measure="1" displayFolder="" measureGroup="sales_data" count="0"/>
    <cacheHierarchy uniqueName="[Measures].[Avg. Order Value]" caption="Avg. Order Value" measure="1" displayFolder="" measureGroup="sales_data" count="0"/>
    <cacheHierarchy uniqueName="[Measures].[__XL_Count sales_data]" caption="__XL_Count sales_data" measure="1" displayFolder="" measureGroup="sales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sales_data" uniqueName="[sales_data]" caption="sales_data"/>
  </dimensions>
  <measureGroups count="2">
    <measureGroup name="Range" caption="Range"/>
    <measureGroup name="sales_data" caption="sales_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743.713841550925" backgroundQuery="1" createdVersion="8" refreshedVersion="8" minRefreshableVersion="3" recordCount="0" supportSubquery="1" supportAdvancedDrill="1" xr:uid="{B75BEF2C-E457-4384-A095-38F466F05E81}">
  <cacheSource type="external" connectionId="1"/>
  <cacheFields count="3">
    <cacheField name="[Range].[Customer Name].[Customer Name]" caption="Customer Name" numFmtId="0" hierarchy="5" level="1">
      <sharedItems count="5">
        <s v="Christopher Smith"/>
        <s v="Julia Garcia"/>
        <s v="Kimberly Williams"/>
        <s v="Timothy Miller"/>
        <s v="Unknown"/>
      </sharedItems>
    </cacheField>
    <cacheField name="[Measures].[Sum of Revenue 2]" caption="Sum of Revenue 2" numFmtId="0" hierarchy="26" level="32767"/>
    <cacheField name="[sales_data].[Region].[Region]" caption="Region" numFmtId="0" hierarchy="19" level="1">
      <sharedItems containsSemiMixedTypes="0" containsNonDate="0" containsString="0"/>
    </cacheField>
  </cacheFields>
  <cacheHierarchies count="38">
    <cacheHierarchy uniqueName="[Range].[Order ID]" caption="Order ID" attribute="1" defaultMemberUniqueName="[Range].[Order ID].[All]" allUniqueName="[Range].[Order ID].[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Month Name]" caption="Month Name" attribute="1" defaultMemberUniqueName="[Range].[Month Name].[All]" allUniqueName="[Range].[Month Name].[All]" dimensionUniqueName="[Range]" displayFolder="" count="0" memberValueDatatype="130" unbalanced="0"/>
    <cacheHierarchy uniqueName="[Range].[Month - Year]" caption="Month - Year" attribute="1" defaultMemberUniqueName="[Range].[Month - Year].[All]" allUniqueName="[Range].[Month - Year].[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Customer Name]" caption="Customer Name" attribute="1" defaultMemberUniqueName="[Range].[Customer Name].[All]" allUniqueName="[Range].[Customer Name].[All]" dimensionUniqueName="[Range]" displayFolder="" count="2" memberValueDatatype="130" unbalanced="0">
      <fieldsUsage count="2">
        <fieldUsage x="-1"/>
        <fieldUsage x="0"/>
      </fieldsUsage>
    </cacheHierarchy>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Revenue]" caption="Revenue" attribute="1" defaultMemberUniqueName="[Range].[Revenue].[All]" allUniqueName="[Range].[Revenue].[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Discount]" caption="Discount" attribute="1" defaultMemberUniqueName="[Range].[Discount].[All]" allUniqueName="[Range].[Discount].[All]" dimensionUniqueName="[Range]" displayFolder="" count="0" memberValueDatatype="20" unbalanced="0"/>
    <cacheHierarchy uniqueName="[Range].[Quantity Sold]" caption="Quantity Sold" attribute="1" defaultMemberUniqueName="[Range].[Quantity Sold].[All]" allUniqueName="[Range].[Quantity Sold].[All]" dimensionUniqueName="[Range]" displayFolder="" count="0" memberValueDatatype="20" unbalanced="0"/>
    <cacheHierarchy uniqueName="[sales_data].[Order ID]" caption="Order ID" attribute="1" defaultMemberUniqueName="[sales_data].[Order ID].[All]" allUniqueName="[sales_data].[Order ID].[All]" dimensionUniqueName="[sales_data]" displayFolder="" count="0" memberValueDatatype="130" unbalanced="0"/>
    <cacheHierarchy uniqueName="[sales_data].[Date]" caption="Date" attribute="1" time="1" defaultMemberUniqueName="[sales_data].[Date].[All]" allUniqueName="[sales_data].[Date].[All]" dimensionUniqueName="[sales_data]" displayFolder="" count="0" memberValueDatatype="7" unbalanced="0"/>
    <cacheHierarchy uniqueName="[sales_data].[Month Name]" caption="Month Name" attribute="1" defaultMemberUniqueName="[sales_data].[Month Name].[All]" allUniqueName="[sales_data].[Month Name].[All]" dimensionUniqueName="[sales_data]" displayFolder="" count="0" memberValueDatatype="130" unbalanced="0"/>
    <cacheHierarchy uniqueName="[sales_data].[Month - Year]" caption="Month - Year" attribute="1" defaultMemberUniqueName="[sales_data].[Month - Year].[All]" allUniqueName="[sales_data].[Month - Year].[All]" dimensionUniqueName="[sales_data]" displayFolder="" count="2" memberValueDatatype="130" unbalanced="0"/>
    <cacheHierarchy uniqueName="[sales_data].[Year]" caption="Year" attribute="1" defaultMemberUniqueName="[sales_data].[Year].[All]" allUniqueName="[sales_data].[Year].[All]" dimensionUniqueName="[sales_data]" displayFolder="" count="0" memberValueDatatype="130" unbalanced="0"/>
    <cacheHierarchy uniqueName="[sales_data].[Customer Name]" caption="Customer Name" attribute="1" defaultMemberUniqueName="[sales_data].[Customer Name].[All]" allUniqueName="[sales_data].[Customer Name].[All]" dimensionUniqueName="[sales_data]" displayFolder="" count="0" memberValueDatatype="130" unbalanced="0"/>
    <cacheHierarchy uniqueName="[sales_data].[Product Category]" caption="Product Category" attribute="1" defaultMemberUniqueName="[sales_data].[Product Category].[All]" allUniqueName="[sales_data].[Product Category].[All]" dimensionUniqueName="[sales_data]" displayFolder="" count="2" memberValueDatatype="130" unbalanced="0"/>
    <cacheHierarchy uniqueName="[sales_data].[Region]" caption="Region" attribute="1" defaultMemberUniqueName="[sales_data].[Region].[All]" allUniqueName="[sales_data].[Region].[All]" dimensionUniqueName="[sales_data]" displayFolder="" count="2" memberValueDatatype="130" unbalanced="0">
      <fieldsUsage count="2">
        <fieldUsage x="-1"/>
        <fieldUsage x="2"/>
      </fieldsUsage>
    </cacheHierarchy>
    <cacheHierarchy uniqueName="[sales_data].[Revenue]" caption="Revenue" attribute="1" defaultMemberUniqueName="[sales_data].[Revenue].[All]" allUniqueName="[sales_data].[Revenue].[All]" dimensionUniqueName="[sales_data]" displayFolder="" count="0" memberValueDatatype="5" unbalanced="0"/>
    <cacheHierarchy uniqueName="[sales_data].[Profit]" caption="Profit" attribute="1" defaultMemberUniqueName="[sales_data].[Profit].[All]" allUniqueName="[sales_data].[Profit].[All]" dimensionUniqueName="[sales_data]" displayFolder="" count="0" memberValueDatatype="5" unbalanced="0"/>
    <cacheHierarchy uniqueName="[sales_data].[Discount]" caption="Discount" attribute="1" defaultMemberUniqueName="[sales_data].[Discount].[All]" allUniqueName="[sales_data].[Discount].[All]" dimensionUniqueName="[sales_data]" displayFolder="" count="0" memberValueDatatype="20" unbalanced="0"/>
    <cacheHierarchy uniqueName="[sales_data].[Quantity Sold]" caption="Quantity Sold" attribute="1" defaultMemberUniqueName="[sales_data].[Quantity Sold].[All]" allUniqueName="[sales_data].[Quantity Sold].[All]" dimensionUniqueName="[sales_data]" displayFolder="" count="0" memberValueDatatype="20" unbalanced="0"/>
    <cacheHierarchy uniqueName="[Measures].[Sum of Revenue]" caption="Sum of Revenue" measure="1" displayFolder="" measureGroup="sales_data" count="0">
      <extLst>
        <ext xmlns:x15="http://schemas.microsoft.com/office/spreadsheetml/2010/11/main" uri="{B97F6D7D-B522-45F9-BDA1-12C45D357490}">
          <x15:cacheHierarchy aggregatedColumn="20"/>
        </ext>
      </extLst>
    </cacheHierarchy>
    <cacheHierarchy uniqueName="[Measures].[Sum of Profit]" caption="Sum of Profit" measure="1" displayFolder="" measureGroup="sales_data" count="0">
      <extLst>
        <ext xmlns:x15="http://schemas.microsoft.com/office/spreadsheetml/2010/11/main" uri="{B97F6D7D-B522-45F9-BDA1-12C45D357490}">
          <x15:cacheHierarchy aggregatedColumn="21"/>
        </ext>
      </extLst>
    </cacheHierarchy>
    <cacheHierarchy uniqueName="[Measures].[Sum of Revenue 2]" caption="Sum of Revenue 2" measure="1" displayFolder="" measureGroup="Range" count="0" oneField="1">
      <fieldsUsage count="1">
        <fieldUsage x="1"/>
      </fieldsUsage>
      <extLst>
        <ext xmlns:x15="http://schemas.microsoft.com/office/spreadsheetml/2010/11/main" uri="{B97F6D7D-B522-45F9-BDA1-12C45D357490}">
          <x15:cacheHierarchy aggregatedColumn="8"/>
        </ext>
      </extLst>
    </cacheHierarchy>
    <cacheHierarchy uniqueName="[Measures].[Sum of Profit 2]" caption="Sum of Profit 2" measure="1" displayFolder="" measureGroup="Range" count="0">
      <extLst>
        <ext xmlns:x15="http://schemas.microsoft.com/office/spreadsheetml/2010/11/main" uri="{B97F6D7D-B522-45F9-BDA1-12C45D357490}">
          <x15:cacheHierarchy aggregatedColumn="9"/>
        </ext>
      </extLst>
    </cacheHierarchy>
    <cacheHierarchy uniqueName="[Measures].[Sum of Quantity Sold]" caption="Sum of Quantity Sold" measure="1" displayFolder="" measureGroup="sales_data" count="0">
      <extLst>
        <ext xmlns:x15="http://schemas.microsoft.com/office/spreadsheetml/2010/11/main" uri="{B97F6D7D-B522-45F9-BDA1-12C45D357490}">
          <x15:cacheHierarchy aggregatedColumn="23"/>
        </ext>
      </extLst>
    </cacheHierarchy>
    <cacheHierarchy uniqueName="[Measures].[Count of Quantity Sold]" caption="Count of Quantity Sold" measure="1" displayFolder="" measureGroup="sales_data" count="0">
      <extLst>
        <ext xmlns:x15="http://schemas.microsoft.com/office/spreadsheetml/2010/11/main" uri="{B97F6D7D-B522-45F9-BDA1-12C45D357490}">
          <x15:cacheHierarchy aggregatedColumn="23"/>
        </ext>
      </extLst>
    </cacheHierarchy>
    <cacheHierarchy uniqueName="[Measures].[Average of Revenue]" caption="Average of Revenue" measure="1" displayFolder="" measureGroup="sales_data" count="0">
      <extLst>
        <ext xmlns:x15="http://schemas.microsoft.com/office/spreadsheetml/2010/11/main" uri="{B97F6D7D-B522-45F9-BDA1-12C45D357490}">
          <x15:cacheHierarchy aggregatedColumn="20"/>
        </ext>
      </extLst>
    </cacheHierarchy>
    <cacheHierarchy uniqueName="[Measures].[Total Revenue]" caption="Total Revenue" measure="1" displayFolder="" measureGroup="sales_data" count="0"/>
    <cacheHierarchy uniqueName="[Measures].[Total Profit]" caption="Total Profit" measure="1" displayFolder="" measureGroup="sales_data" count="0"/>
    <cacheHierarchy uniqueName="[Measures].[Items Sold]" caption="Items Sold" measure="1" displayFolder="" measureGroup="sales_data" count="0"/>
    <cacheHierarchy uniqueName="[Measures].[Avg. Order Value]" caption="Avg. Order Value" measure="1" displayFolder="" measureGroup="sales_data" count="0"/>
    <cacheHierarchy uniqueName="[Measures].[__XL_Count sales_data]" caption="__XL_Count sales_data" measure="1" displayFolder="" measureGroup="sales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sales_data" uniqueName="[sales_data]" caption="sales_data"/>
  </dimensions>
  <measureGroups count="2">
    <measureGroup name="Range" caption="Range"/>
    <measureGroup name="sales_data" caption="sales_data"/>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73C179-3A0F-450D-9398-8FEE07FFBC33}" name="PivotTable16" cacheId="853" applyNumberFormats="0" applyBorderFormats="0" applyFontFormats="0" applyPatternFormats="0" applyAlignmentFormats="0" applyWidthHeightFormats="1" dataCaption="Values" tag="41fa2368-0ce2-4a50-b47c-2f401a51e8cc" updatedVersion="8" minRefreshableVersion="3" useAutoFormatting="1" itemPrintTitles="1" createdVersion="8" indent="0" outline="1" outlineData="1" multipleFieldFilters="0">
  <location ref="G6:G7" firstHeaderRow="1" firstDataRow="1" firstDataCol="0"/>
  <pivotFields count="1">
    <pivotField dataField="1" subtotalTop="0" showAll="0" defaultSubtotal="0"/>
  </pivotFields>
  <rowItems count="1">
    <i/>
  </rowItems>
  <colItems count="1">
    <i/>
  </colItems>
  <dataFields count="1">
    <dataField fld="0" subtotal="count" baseField="0" baseItem="0" numFmtId="177"/>
  </dataFields>
  <formats count="1">
    <format dxfId="0">
      <pivotArea outline="0" collapsedLevelsAreSubtotals="1" fieldPosition="0"/>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AF164ED-410F-4891-846F-F83B51F9C5D1}" name="Combo" cacheId="1054" applyNumberFormats="0" applyBorderFormats="0" applyFontFormats="0" applyPatternFormats="0" applyAlignmentFormats="0" applyWidthHeightFormats="1" dataCaption="Values" tag="d4046ed3-25da-4751-ac31-dd7607392036" updatedVersion="8" minRefreshableVersion="3" useAutoFormatting="1" rowGrandTotals="0" colGrandTotals="0" itemPrintTitles="1" createdVersion="8" indent="0" outline="1" outlineData="1" multipleFieldFilters="0" chartFormat="12">
  <location ref="V2:X14" firstHeaderRow="0" firstDataRow="1" firstDataCol="1"/>
  <pivotFields count="4">
    <pivotField axis="axisRow" allDrilled="1" subtotalTop="0" showAll="0" sortType="ascending" defaultSubtotal="0" defaultAttributeDrillState="1">
      <items count="12">
        <item s="1" x="4"/>
        <item s="1" x="3"/>
        <item s="1" x="7"/>
        <item s="1" x="0"/>
        <item s="1" x="8"/>
        <item s="1" x="6"/>
        <item s="1" x="5"/>
        <item s="1" x="1"/>
        <item s="1" x="11"/>
        <item s="1" x="10"/>
        <item s="1" x="9"/>
        <item s="1"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colFields count="1">
    <field x="-2"/>
  </colFields>
  <colItems count="2">
    <i>
      <x/>
    </i>
    <i i="1">
      <x v="1"/>
    </i>
  </colItems>
  <dataFields count="2">
    <dataField name="Sales" fld="1" baseField="0" baseItem="0" numFmtId="165"/>
    <dataField name="Profit %" fld="2" showDataAs="percentOfTotal" baseField="0" baseItem="7" numFmtId="10"/>
  </dataField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caption="Sales"/>
    <pivotHierarchy dragToData="1" caption="Profit %"/>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_data!$A:$K" relNeededHidden="1">
        <x15:activeTabTopLevelEntity name="[Range]"/>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9A00030-1F8F-4C9F-B0E0-F06252A3AF2A}" name="Bar" cacheId="104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L18:M23"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1"/>
    </i>
    <i>
      <x v="2"/>
    </i>
    <i>
      <x v="3"/>
    </i>
    <i>
      <x/>
    </i>
    <i>
      <x v="4"/>
    </i>
  </rowItems>
  <colItems count="1">
    <i/>
  </colItems>
  <dataFields count="1">
    <dataField name="Sum of Revenue" fld="1" baseField="0" baseItem="0" numFmtId="165"/>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6">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lean_data!$A:$K">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7FB0556-BB5E-4183-AD11-DE3C2D165768}" name="Donut" cacheId="105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L1:M6"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Contribution %" fld="1" showDataAs="percentOfTotal" baseField="0" baseItem="0" numFmtId="1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3"/>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0" count="1" selected="0">
            <x v="0"/>
          </reference>
        </references>
      </pivotArea>
    </chartFormat>
    <chartFormat chart="3" format="14">
      <pivotArea type="data" outline="0" fieldPosition="0">
        <references count="2">
          <reference field="4294967294" count="1" selected="0">
            <x v="0"/>
          </reference>
          <reference field="0" count="1" selected="0">
            <x v="1"/>
          </reference>
        </references>
      </pivotArea>
    </chartFormat>
    <chartFormat chart="3" format="15">
      <pivotArea type="data" outline="0" fieldPosition="0">
        <references count="2">
          <reference field="4294967294" count="1" selected="0">
            <x v="0"/>
          </reference>
          <reference field="0" count="1" selected="0">
            <x v="2"/>
          </reference>
        </references>
      </pivotArea>
    </chartFormat>
    <chartFormat chart="3" format="16">
      <pivotArea type="data" outline="0" fieldPosition="0">
        <references count="2">
          <reference field="4294967294" count="1" selected="0">
            <x v="0"/>
          </reference>
          <reference field="0" count="1" selected="0">
            <x v="3"/>
          </reference>
        </references>
      </pivotArea>
    </chartFormat>
    <chartFormat chart="3" format="17">
      <pivotArea type="data" outline="0" fieldPosition="0">
        <references count="2">
          <reference field="4294967294" count="1" selected="0">
            <x v="0"/>
          </reference>
          <reference field="0" count="1" selected="0">
            <x v="4"/>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Contribution %"/>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9B228E9-3238-4317-B3BA-B97D0DE9F287}" name="Stacked_Column" cacheId="106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15:C20" firstHeaderRow="0"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s>
  <rowFields count="1">
    <field x="0"/>
  </rowFields>
  <rowItems count="5">
    <i>
      <x/>
    </i>
    <i>
      <x v="1"/>
    </i>
    <i>
      <x v="2"/>
    </i>
    <i>
      <x v="3"/>
    </i>
    <i>
      <x v="4"/>
    </i>
  </rowItems>
  <colFields count="1">
    <field x="-2"/>
  </colFields>
  <colItems count="2">
    <i>
      <x/>
    </i>
    <i i="1">
      <x v="1"/>
    </i>
  </colItems>
  <dataFields count="2">
    <dataField name="Revenue" fld="1" baseField="0" baseItem="0"/>
    <dataField name="Profit" fld="2" baseField="0" baseItem="0"/>
  </dataFields>
  <formats count="1">
    <format dxfId="1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Revenue"/>
    <pivotHierarchy dragToData="1" caption="Profit"/>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99C77B7-596A-4ECF-BBCF-77C29ABDFAEF}" name="Column" cacheId="105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1:B13"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2">
    <i>
      <x/>
    </i>
    <i>
      <x v="1"/>
    </i>
    <i>
      <x v="2"/>
    </i>
    <i>
      <x v="3"/>
    </i>
    <i>
      <x v="4"/>
    </i>
    <i>
      <x v="5"/>
    </i>
    <i>
      <x v="6"/>
    </i>
    <i>
      <x v="7"/>
    </i>
    <i>
      <x v="8"/>
    </i>
    <i>
      <x v="9"/>
    </i>
    <i>
      <x v="10"/>
    </i>
    <i>
      <x v="11"/>
    </i>
  </rowItems>
  <colItems count="1">
    <i/>
  </colItems>
  <dataFields count="1">
    <dataField name="Sum of Revenue" fld="0" baseField="0" baseItem="0" numFmtId="165"/>
  </dataFields>
  <formats count="1">
    <format dxfId="11">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A81DD5-7F4D-4627-A6CE-A2BA10D7F0C0}" name="PivotTable15" cacheId="848" applyNumberFormats="0" applyBorderFormats="0" applyFontFormats="0" applyPatternFormats="0" applyAlignmentFormats="0" applyWidthHeightFormats="1" dataCaption="Values" tag="2a13d550-2ee0-4233-8158-82b3b6e40550" updatedVersion="8" minRefreshableVersion="3" useAutoFormatting="1" itemPrintTitles="1" createdVersion="8" indent="0" outline="1" outlineData="1" multipleFieldFilters="0">
  <location ref="E6:E7" firstHeaderRow="1" firstDataRow="1" firstDataCol="0"/>
  <pivotFields count="1">
    <pivotField dataField="1" subtotalTop="0" showAll="0" defaultSubtotal="0"/>
  </pivotFields>
  <rowItems count="1">
    <i/>
  </rowItems>
  <colItems count="1">
    <i/>
  </colItems>
  <dataFields count="1">
    <dataField fld="0" subtotal="count" baseField="0" baseItem="0" numFmtId="166"/>
  </dataFields>
  <formats count="1">
    <format dxfId="1">
      <pivotArea outline="0" collapsedLevelsAreSubtotals="1" fieldPosition="0"/>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031527-4F44-48EA-8722-CEAA2AD0B27C}" name="PivotTable14" cacheId="843" applyNumberFormats="0" applyBorderFormats="0" applyFontFormats="0" applyPatternFormats="0" applyAlignmentFormats="0" applyWidthHeightFormats="1" dataCaption="Values" tag="897ed540-efad-4ed0-8add-1df0c78ef93c" updatedVersion="8" minRefreshableVersion="3" useAutoFormatting="1" itemPrintTitles="1" createdVersion="8" indent="0" outline="1" outlineData="1" multipleFieldFilters="0">
  <location ref="C6:C7" firstHeaderRow="1" firstDataRow="1" firstDataCol="0"/>
  <pivotFields count="1">
    <pivotField dataField="1" subtotalTop="0" showAll="0" defaultSubtotal="0"/>
  </pivotFields>
  <rowItems count="1">
    <i/>
  </rowItems>
  <colItems count="1">
    <i/>
  </colItems>
  <dataFields count="1">
    <dataField fld="0" subtotal="count" baseField="0" baseItem="0" numFmtId="165"/>
  </dataFields>
  <formats count="1">
    <format dxfId="2">
      <pivotArea outline="0" collapsedLevelsAreSubtotals="1" fieldPosition="0"/>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5B1CA8-BDA1-4DAF-AECC-8442703DC18C}" name="PivotTable13" cacheId="838" applyNumberFormats="0" applyBorderFormats="0" applyFontFormats="0" applyPatternFormats="0" applyAlignmentFormats="0" applyWidthHeightFormats="1" dataCaption="Values" tag="66dd2801-0283-42ff-8efc-65c367314c04" updatedVersion="8" minRefreshableVersion="3" useAutoFormatting="1" itemPrintTitles="1" createdVersion="8" indent="0" outline="1" outlineData="1" multipleFieldFilters="0">
  <location ref="A6:A7" firstHeaderRow="1" firstDataRow="1" firstDataCol="0"/>
  <pivotFields count="1">
    <pivotField dataField="1" subtotalTop="0" showAll="0" defaultSubtotal="0"/>
  </pivotFields>
  <rowItems count="1">
    <i/>
  </rowItems>
  <colItems count="1">
    <i/>
  </colItems>
  <dataFields count="1">
    <dataField fld="0" subtotal="count" baseField="0" baseItem="0" numFmtId="165"/>
  </dataFields>
  <formats count="1">
    <format dxfId="3">
      <pivotArea outline="0" collapsedLevelsAreSubtotals="1" fieldPosition="0"/>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C3A475-8485-4F39-A1A8-FA411AA43F32}" name="Average_Order" cacheId="103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G1:G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g. Order Value" fld="0" subtotal="average" baseField="0" baseItem="0" numFmtId="177"/>
  </dataFields>
  <formats count="1">
    <format dxfId="6">
      <pivotArea outline="0" collapsedLevelsAreSubtotals="1" fieldPosition="0"/>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g. Order Val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325F5CC-8836-4FC1-9458-D8B45D2A7AED}" name="Quantity" cacheId="10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Quantity Sold" fld="0" subtotal="count" baseField="0" baseItem="0" numFmtId="166"/>
  </dataFields>
  <formats count="1">
    <format dxfId="5">
      <pivotArea outline="0" collapsedLevelsAreSubtotals="1" fieldPosition="0"/>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Quantity Sol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A84BB4-598A-4272-8043-66A526E086BD}" name="Profit" cacheId="10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C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Profit" fld="0" baseField="0" baseItem="0" numFmtId="165"/>
  </dataFields>
  <formats count="1">
    <format dxfId="7">
      <pivotArea outline="0" collapsedLevelsAreSubtotals="1" fieldPosition="0"/>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Total Profit"/>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29EDFEC-8F02-480F-BAA5-EDA723FA77C7}" name="Revenue" cacheId="1036" applyNumberFormats="0" applyBorderFormats="0" applyFontFormats="0" applyPatternFormats="0" applyAlignmentFormats="0" applyWidthHeightFormats="1" dataCaption="Values" tag="b1692a54-80b5-4b4c-bae9-f5965bf32f78" updatedVersion="8" minRefreshableVersion="3" useAutoFormatting="1"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Total Revenue" fld="0" baseField="0" baseItem="0" numFmtId="165"/>
  </dataFields>
  <formats count="1">
    <format dxfId="8">
      <pivotArea outline="0" collapsedLevelsAreSubtotals="1" fieldPosition="0"/>
    </format>
  </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caption="Total Revenue"/>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C138D60-2F9A-47F1-B9B7-862907F6B92B}" name="Line" cacheId="106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V19:W22"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Profit" fld="1" baseField="0" baseItem="0" numFmtId="165"/>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0"/>
          </reference>
          <reference field="0" count="1" selected="0">
            <x v="0"/>
          </reference>
        </references>
      </pivotArea>
    </chartFormat>
    <chartFormat chart="3" format="5">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caption="Profit"/>
    <pivotHierarchy dragToData="1"/>
    <pivotHierarchy dragToData="1"/>
    <pivotHierarchy dragToData="1"/>
    <pivotHierarchy dragToData="1" caption="Total Quantity Sol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F8EA1C2E-4807-4430-A0AB-12A90804F4BE}" sourceName="[sales_data].[Region]">
  <pivotTables>
    <pivotTable tabId="5" name="Revenue"/>
    <pivotTable tabId="5" name="Average_Order"/>
    <pivotTable tabId="5" name="Profit"/>
    <pivotTable tabId="5" name="Quantity"/>
    <pivotTable tabId="3" name="Bar"/>
    <pivotTable tabId="3" name="Column"/>
    <pivotTable tabId="3" name="Combo"/>
    <pivotTable tabId="3" name="Donut"/>
    <pivotTable tabId="3" name="Line"/>
    <pivotTable tabId="3" name="Stacked_Column"/>
  </pivotTables>
  <data>
    <olap pivotCacheId="2145343358">
      <levels count="2">
        <level uniqueName="[sales_data].[Region].[(All)]" sourceCaption="(All)" count="0"/>
        <level uniqueName="[sales_data].[Region].[Region]" sourceCaption="Region" count="5">
          <ranges>
            <range startItem="0">
              <i n="[sales_data].[Region].&amp;[East]" c="East"/>
              <i n="[sales_data].[Region].&amp;[North]" c="North"/>
              <i n="[sales_data].[Region].&amp;[South]" c="South"/>
              <i n="[sales_data].[Region].&amp;[Unknown]" c="Unknown"/>
              <i n="[sales_data].[Region].&amp;[West]" c="West"/>
            </range>
          </ranges>
        </level>
      </levels>
      <selections count="1">
        <selection n="[sales_data].[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6663A718-18A4-4D5B-83CA-BE7EB1C9583F}" sourceName="[sales_data].[Product Category]">
  <pivotTables>
    <pivotTable tabId="5" name="Revenue"/>
    <pivotTable tabId="5" name="Average_Order"/>
    <pivotTable tabId="5" name="Profit"/>
    <pivotTable tabId="5" name="Quantity"/>
    <pivotTable tabId="3" name="Bar"/>
    <pivotTable tabId="3" name="Column"/>
    <pivotTable tabId="3" name="Combo"/>
    <pivotTable tabId="3" name="Donut"/>
    <pivotTable tabId="3" name="Line"/>
    <pivotTable tabId="3" name="Stacked_Column"/>
  </pivotTables>
  <data>
    <olap pivotCacheId="2145343358">
      <levels count="2">
        <level uniqueName="[sales_data].[Product Category].[(All)]" sourceCaption="(All)" count="0"/>
        <level uniqueName="[sales_data].[Product Category].[Product Category]" sourceCaption="Product Category" count="5">
          <ranges>
            <range startItem="0">
              <i n="[sales_data].[Product Category].&amp;[Automobile]" c="Automobile"/>
              <i n="[sales_data].[Product Category].&amp;[Electronics]" c="Electronics"/>
              <i n="[sales_data].[Product Category].&amp;[Fashion]" c="Fashion"/>
              <i n="[sales_data].[Product Category].&amp;[Furniture]" c="Furniture"/>
              <i n="[sales_data].[Product Category].&amp;[Grocery]" c="Grocery"/>
            </range>
          </ranges>
        </level>
      </levels>
      <selections count="1">
        <selection n="[sales_data].[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__Year" xr10:uid="{86DE068D-71EA-447B-9230-10F3FAC4C333}" sourceName="[sales_data].[Month - Year]">
  <pivotTables>
    <pivotTable tabId="5" name="Revenue"/>
    <pivotTable tabId="5" name="Average_Order"/>
    <pivotTable tabId="5" name="Profit"/>
    <pivotTable tabId="5" name="Quantity"/>
    <pivotTable tabId="3" name="Bar"/>
    <pivotTable tabId="3" name="Column"/>
    <pivotTable tabId="3" name="Combo"/>
    <pivotTable tabId="3" name="Donut"/>
    <pivotTable tabId="3" name="Line"/>
    <pivotTable tabId="3" name="Stacked_Column"/>
  </pivotTables>
  <data>
    <olap pivotCacheId="2145343358">
      <levels count="2">
        <level uniqueName="[sales_data].[Month - Year].[(All)]" sourceCaption="(All)" count="0"/>
        <level uniqueName="[sales_data].[Month - Year].[Month - Year]" sourceCaption="Month - Year" count="25">
          <ranges>
            <range startItem="0">
              <i n="[sales_data].[Month - Year].&amp;[April 2023]" c="April 2023"/>
              <i n="[sales_data].[Month - Year].&amp;[April 2024]" c="April 2024"/>
              <i n="[sales_data].[Month - Year].&amp;[August 2023]" c="August 2023"/>
              <i n="[sales_data].[Month - Year].&amp;[August 2024]" c="August 2024"/>
              <i n="[sales_data].[Month - Year].&amp;[December 2023]" c="December 2023"/>
              <i n="[sales_data].[Month - Year].&amp;[December 2024]" c="December 2024"/>
              <i n="[sales_data].[Month - Year].&amp;[February 2024]" c="February 2024"/>
              <i n="[sales_data].[Month - Year].&amp;[February 2025]" c="February 2025"/>
              <i n="[sales_data].[Month - Year].&amp;[January 2024]" c="January 2024"/>
              <i n="[sales_data].[Month - Year].&amp;[January 2025]" c="January 2025"/>
              <i n="[sales_data].[Month - Year].&amp;[July 2023]" c="July 2023"/>
              <i n="[sales_data].[Month - Year].&amp;[July 2024]" c="July 2024"/>
              <i n="[sales_data].[Month - Year].&amp;[June 2023]" c="June 2023"/>
              <i n="[sales_data].[Month - Year].&amp;[June 2024]" c="June 2024"/>
              <i n="[sales_data].[Month - Year].&amp;[March 2023]" c="March 2023"/>
              <i n="[sales_data].[Month - Year].&amp;[March 2024]" c="March 2024"/>
              <i n="[sales_data].[Month - Year].&amp;[March 2025]" c="March 2025"/>
              <i n="[sales_data].[Month - Year].&amp;[May 2023]" c="May 2023"/>
              <i n="[sales_data].[Month - Year].&amp;[May 2024]" c="May 2024"/>
              <i n="[sales_data].[Month - Year].&amp;[November 2023]" c="November 2023"/>
              <i n="[sales_data].[Month - Year].&amp;[November 2024]" c="November 2024"/>
              <i n="[sales_data].[Month - Year].&amp;[October 2023]" c="October 2023"/>
              <i n="[sales_data].[Month - Year].&amp;[October 2024]" c="October 2024"/>
              <i n="[sales_data].[Month - Year].&amp;[September 2023]" c="September 2023"/>
              <i n="[sales_data].[Month - Year].&amp;[September 2024]" c="September 2024"/>
            </range>
          </ranges>
        </level>
      </levels>
      <selections count="1">
        <selection n="[sales_data].[Month -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F9B7BDFF-4B92-40AF-B6FC-71A84BB81C73}" cache="Slicer_Region1" caption="Region" level="1" style="SlicerStyleLight6" rowHeight="234950"/>
  <slicer name="Product Category 2" xr10:uid="{03DC2E52-A504-40D1-B3C6-A792725A03B7}" cache="Slicer_Product_Category1" caption="Product Category" level="1" style="SlicerStyleLight6" rowHeight="234950"/>
  <slicer name="Month - Year" xr10:uid="{95C3518B-6588-4C62-A363-A3CAC4961859}" cache="Slicer_Month___Year" caption="Month - Year" level="1" style="SlicerStyleLight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A9E63D93-9A03-43C3-885F-0FE72D88F670}" cache="Slicer_Region1" caption="Region" level="1" style="SlicerStyleLight6" rowHeight="234950"/>
  <slicer name="Product Category 3" xr10:uid="{82DEEDC6-FCB5-4921-B8BE-4934BA1EB254}" cache="Slicer_Product_Category1" caption="Product Category" level="1" style="SlicerStyleLight6" rowHeight="234950"/>
  <slicer name="Month - Year 1" xr10:uid="{903C155D-2D96-4DD0-B1D3-70B1B3000FA6}" cache="Slicer_Month___Year" caption="Month - Year" level="1"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693FE2-2EEE-41F5-B5BA-65847DA1164C}" name="sales_data" displayName="sales_data" ref="A1:L4984" totalsRowShown="0" headerRowDxfId="21" headerRowBorderDxfId="20" tableBorderDxfId="19">
  <autoFilter ref="A1:L4984" xr:uid="{277DF05F-8316-4CDB-9FC9-9178935D1C5E}"/>
  <tableColumns count="12">
    <tableColumn id="1" xr3:uid="{5685AE28-A971-45A4-AFDD-207B82D8777C}" name="Order ID"/>
    <tableColumn id="2" xr3:uid="{19B6086C-2B95-49A4-BB52-572429E1DB05}" name="Date" dataDxfId="18"/>
    <tableColumn id="3" xr3:uid="{F62DF691-D69E-44C8-959A-F9F9A65501B8}" name="Month Name" dataDxfId="17">
      <calculatedColumnFormula>TEXT(B2,"MMMM")</calculatedColumnFormula>
    </tableColumn>
    <tableColumn id="4" xr3:uid="{2BC775C1-8530-4348-A590-5214F810E891}" name="Month - Year" dataDxfId="16">
      <calculatedColumnFormula>TEXT(B2,"MMMM YYYY")</calculatedColumnFormula>
    </tableColumn>
    <tableColumn id="13" xr3:uid="{C70E6956-F89C-4F98-91D9-F35D243353BD}" name="Year" dataDxfId="9">
      <calculatedColumnFormula>TEXT(sales_data[[#This Row],[Date]],"YYYY")</calculatedColumnFormula>
    </tableColumn>
    <tableColumn id="5" xr3:uid="{96FB3F12-4DE7-4865-ACFF-643FF1E6EA51}" name="Customer Name"/>
    <tableColumn id="6" xr3:uid="{04BCFBD2-155B-4B74-B963-7C7A8968621E}" name="Product Category"/>
    <tableColumn id="7" xr3:uid="{6A2F5315-A097-4324-A3A9-EEBF44172C72}" name="Region"/>
    <tableColumn id="8" xr3:uid="{72840E2D-2EC9-4C20-B07B-4F830B8307AB}" name="Revenue" dataDxfId="15">
      <calculatedColumnFormula>ABS($I2)</calculatedColumnFormula>
    </tableColumn>
    <tableColumn id="9" xr3:uid="{0DE96868-32E4-41A6-9965-CFAF8996A42D}" name="Profit" dataDxfId="14">
      <calculatedColumnFormula>ABS($J2)</calculatedColumnFormula>
    </tableColumn>
    <tableColumn id="10" xr3:uid="{3E5AF59A-015D-4B18-92B8-A8DB5C892FEE}" name="Discount" dataDxfId="13"/>
    <tableColumn id="11" xr3:uid="{927ED19A-2D41-4292-9969-73CDF0E3AA86}" name="Quantity Sold" data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1.xml"/><Relationship Id="rId7" Type="http://schemas.openxmlformats.org/officeDocument/2006/relationships/drawing" Target="../drawings/drawing2.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DF05F-8316-4CDB-9FC9-9178935D1C5E}">
  <dimension ref="A1:L4984"/>
  <sheetViews>
    <sheetView workbookViewId="0">
      <pane ySplit="1" topLeftCell="A2" activePane="bottomLeft" state="frozen"/>
      <selection pane="bottomLeft" activeCell="C7" sqref="C7"/>
    </sheetView>
  </sheetViews>
  <sheetFormatPr defaultRowHeight="14.4" x14ac:dyDescent="0.3"/>
  <cols>
    <col min="1" max="1" width="36.33203125" bestFit="1" customWidth="1"/>
    <col min="2" max="2" width="13.21875" bestFit="1" customWidth="1"/>
    <col min="3" max="3" width="16.6640625" bestFit="1" customWidth="1"/>
    <col min="4" max="4" width="16.44140625" bestFit="1" customWidth="1"/>
    <col min="5" max="5" width="16.44140625" customWidth="1"/>
    <col min="6" max="6" width="24.6640625" bestFit="1" customWidth="1"/>
    <col min="7" max="7" width="20.21875" bestFit="1" customWidth="1"/>
    <col min="8" max="8" width="11.21875" bestFit="1" customWidth="1"/>
    <col min="9" max="9" width="12.77734375" bestFit="1" customWidth="1"/>
    <col min="10" max="10" width="10.109375" style="2" bestFit="1" customWidth="1"/>
    <col min="11" max="11" width="12.77734375" bestFit="1" customWidth="1"/>
    <col min="12" max="12" width="16.88671875" bestFit="1" customWidth="1"/>
  </cols>
  <sheetData>
    <row r="1" spans="1:12" x14ac:dyDescent="0.3">
      <c r="A1" s="4" t="s">
        <v>0</v>
      </c>
      <c r="B1" s="4" t="s">
        <v>1</v>
      </c>
      <c r="C1" s="4" t="s">
        <v>9474</v>
      </c>
      <c r="D1" s="4" t="s">
        <v>9475</v>
      </c>
      <c r="E1" s="4" t="s">
        <v>9497</v>
      </c>
      <c r="F1" s="4" t="s">
        <v>2</v>
      </c>
      <c r="G1" s="4" t="s">
        <v>3</v>
      </c>
      <c r="H1" s="4" t="s">
        <v>4</v>
      </c>
      <c r="I1" s="4" t="s">
        <v>5</v>
      </c>
      <c r="J1" s="5" t="s">
        <v>6</v>
      </c>
      <c r="K1" s="4" t="s">
        <v>7</v>
      </c>
      <c r="L1" s="4" t="s">
        <v>8</v>
      </c>
    </row>
    <row r="2" spans="1:12" x14ac:dyDescent="0.3">
      <c r="A2" t="s">
        <v>9</v>
      </c>
      <c r="B2" s="1">
        <v>45130</v>
      </c>
      <c r="C2" s="1" t="str">
        <f>TEXT(B2,"MMMM")</f>
        <v>July</v>
      </c>
      <c r="D2" s="1" t="str">
        <f>TEXT(B2,"MMMM YYYY")</f>
        <v>July 2023</v>
      </c>
      <c r="E2" s="1" t="str">
        <f>TEXT(sales_data[[#This Row],[Date]],"YYYY")</f>
        <v>2023</v>
      </c>
      <c r="F2" t="s">
        <v>10</v>
      </c>
      <c r="G2" t="s">
        <v>17</v>
      </c>
      <c r="H2" t="s">
        <v>23</v>
      </c>
      <c r="I2" s="2">
        <f ca="1">ABS($I2)</f>
        <v>7939.65</v>
      </c>
      <c r="J2" s="2">
        <f ca="1">ABS($J2)</f>
        <v>455.73</v>
      </c>
      <c r="K2" s="3">
        <v>5</v>
      </c>
      <c r="L2" s="3">
        <v>5</v>
      </c>
    </row>
    <row r="3" spans="1:12" x14ac:dyDescent="0.3">
      <c r="A3" t="s">
        <v>11</v>
      </c>
      <c r="B3" s="1">
        <v>45426</v>
      </c>
      <c r="C3" s="1" t="str">
        <f t="shared" ref="C3:C66" si="0">TEXT(B3,"MMMM")</f>
        <v>May</v>
      </c>
      <c r="D3" s="1" t="str">
        <f t="shared" ref="D3:D66" si="1">TEXT(B3,"MMMM YYYY")</f>
        <v>May 2024</v>
      </c>
      <c r="E3" s="1" t="str">
        <f>TEXT(sales_data[[#This Row],[Date]],"YYYY")</f>
        <v>2024</v>
      </c>
      <c r="F3" t="s">
        <v>12</v>
      </c>
      <c r="G3" t="s">
        <v>13</v>
      </c>
      <c r="H3" t="s">
        <v>14</v>
      </c>
      <c r="I3" s="2">
        <f t="shared" ref="I3:I66" ca="1" si="2">ABS($I3)</f>
        <v>7188.41</v>
      </c>
      <c r="J3" s="2">
        <f t="shared" ref="J3:J66" ca="1" si="3">ABS($J3)</f>
        <v>473.35</v>
      </c>
      <c r="K3" s="3">
        <v>25</v>
      </c>
      <c r="L3" s="3">
        <v>50</v>
      </c>
    </row>
    <row r="4" spans="1:12" x14ac:dyDescent="0.3">
      <c r="A4" t="s">
        <v>15</v>
      </c>
      <c r="B4" s="1">
        <v>45218</v>
      </c>
      <c r="C4" s="1" t="str">
        <f t="shared" si="0"/>
        <v>October</v>
      </c>
      <c r="D4" s="1" t="str">
        <f t="shared" si="1"/>
        <v>October 2023</v>
      </c>
      <c r="E4" s="1" t="str">
        <f>TEXT(sales_data[[#This Row],[Date]],"YYYY")</f>
        <v>2023</v>
      </c>
      <c r="F4" t="s">
        <v>16</v>
      </c>
      <c r="G4" t="s">
        <v>17</v>
      </c>
      <c r="H4" t="s">
        <v>14</v>
      </c>
      <c r="I4" s="2">
        <f t="shared" ca="1" si="2"/>
        <v>517.32000000000005</v>
      </c>
      <c r="J4" s="2">
        <f t="shared" ca="1" si="3"/>
        <v>4035.19</v>
      </c>
      <c r="K4" s="3">
        <v>5</v>
      </c>
      <c r="L4" s="3">
        <v>1</v>
      </c>
    </row>
    <row r="5" spans="1:12" x14ac:dyDescent="0.3">
      <c r="A5" t="s">
        <v>18</v>
      </c>
      <c r="B5" s="1">
        <v>45437</v>
      </c>
      <c r="C5" s="1" t="str">
        <f t="shared" si="0"/>
        <v>May</v>
      </c>
      <c r="D5" s="1" t="str">
        <f t="shared" si="1"/>
        <v>May 2024</v>
      </c>
      <c r="E5" s="1" t="str">
        <f>TEXT(sales_data[[#This Row],[Date]],"YYYY")</f>
        <v>2024</v>
      </c>
      <c r="F5" t="s">
        <v>19</v>
      </c>
      <c r="G5" t="s">
        <v>13</v>
      </c>
      <c r="H5" t="s">
        <v>20</v>
      </c>
      <c r="I5" s="2">
        <f t="shared" ca="1" si="2"/>
        <v>582.94000000000005</v>
      </c>
      <c r="J5" s="2">
        <f t="shared" ca="1" si="3"/>
        <v>894.59</v>
      </c>
      <c r="K5" s="3">
        <v>25</v>
      </c>
      <c r="L5" s="3">
        <v>2</v>
      </c>
    </row>
    <row r="6" spans="1:12" x14ac:dyDescent="0.3">
      <c r="A6" t="s">
        <v>21</v>
      </c>
      <c r="B6" s="1">
        <v>45713</v>
      </c>
      <c r="C6" s="1" t="str">
        <f t="shared" si="0"/>
        <v>February</v>
      </c>
      <c r="D6" s="1" t="str">
        <f t="shared" si="1"/>
        <v>February 2025</v>
      </c>
      <c r="E6" s="1" t="str">
        <f>TEXT(sales_data[[#This Row],[Date]],"YYYY")</f>
        <v>2025</v>
      </c>
      <c r="F6" t="s">
        <v>22</v>
      </c>
      <c r="G6" t="s">
        <v>13</v>
      </c>
      <c r="H6" t="s">
        <v>23</v>
      </c>
      <c r="I6" s="2">
        <f t="shared" ca="1" si="2"/>
        <v>2152.63</v>
      </c>
      <c r="J6" s="2">
        <f t="shared" ca="1" si="3"/>
        <v>4311.53</v>
      </c>
      <c r="K6" s="3">
        <v>30</v>
      </c>
      <c r="L6" s="3">
        <v>5</v>
      </c>
    </row>
    <row r="7" spans="1:12" x14ac:dyDescent="0.3">
      <c r="A7" t="s">
        <v>24</v>
      </c>
      <c r="B7" s="1">
        <v>45298</v>
      </c>
      <c r="C7" s="1" t="str">
        <f t="shared" si="0"/>
        <v>January</v>
      </c>
      <c r="D7" s="1" t="str">
        <f t="shared" si="1"/>
        <v>January 2024</v>
      </c>
      <c r="E7" s="1" t="str">
        <f>TEXT(sales_data[[#This Row],[Date]],"YYYY")</f>
        <v>2024</v>
      </c>
      <c r="F7" t="s">
        <v>25</v>
      </c>
      <c r="G7" t="s">
        <v>17</v>
      </c>
      <c r="H7" t="s">
        <v>20</v>
      </c>
      <c r="I7" s="2">
        <f t="shared" ca="1" si="2"/>
        <v>5862.83</v>
      </c>
      <c r="J7" s="2">
        <f t="shared" ca="1" si="3"/>
        <v>566.77</v>
      </c>
      <c r="K7" s="3">
        <v>10</v>
      </c>
      <c r="L7" s="3">
        <v>500</v>
      </c>
    </row>
    <row r="8" spans="1:12" x14ac:dyDescent="0.3">
      <c r="A8" t="s">
        <v>26</v>
      </c>
      <c r="B8" s="1">
        <v>45201</v>
      </c>
      <c r="C8" s="1" t="str">
        <f t="shared" si="0"/>
        <v>October</v>
      </c>
      <c r="D8" s="1" t="str">
        <f t="shared" si="1"/>
        <v>October 2023</v>
      </c>
      <c r="E8" s="1" t="str">
        <f>TEXT(sales_data[[#This Row],[Date]],"YYYY")</f>
        <v>2023</v>
      </c>
      <c r="F8" t="s">
        <v>27</v>
      </c>
      <c r="G8" t="s">
        <v>13</v>
      </c>
      <c r="H8" t="s">
        <v>28</v>
      </c>
      <c r="I8" s="2">
        <f t="shared" ca="1" si="2"/>
        <v>1824.66</v>
      </c>
      <c r="J8" s="2">
        <f t="shared" ca="1" si="3"/>
        <v>4532.99</v>
      </c>
      <c r="K8" s="3">
        <v>50</v>
      </c>
      <c r="L8" s="3">
        <v>50</v>
      </c>
    </row>
    <row r="9" spans="1:12" x14ac:dyDescent="0.3">
      <c r="A9" t="s">
        <v>29</v>
      </c>
      <c r="B9" s="1">
        <v>45039</v>
      </c>
      <c r="C9" s="1" t="str">
        <f t="shared" si="0"/>
        <v>April</v>
      </c>
      <c r="D9" s="1" t="str">
        <f t="shared" si="1"/>
        <v>April 2023</v>
      </c>
      <c r="E9" s="1" t="str">
        <f>TEXT(sales_data[[#This Row],[Date]],"YYYY")</f>
        <v>2023</v>
      </c>
      <c r="F9" t="s">
        <v>30</v>
      </c>
      <c r="G9" t="s">
        <v>13</v>
      </c>
      <c r="H9" t="s">
        <v>23</v>
      </c>
      <c r="I9" s="2">
        <f t="shared" ca="1" si="2"/>
        <v>6852.19</v>
      </c>
      <c r="J9" s="2">
        <f t="shared" ca="1" si="3"/>
        <v>2169.7199999999998</v>
      </c>
      <c r="K9" s="3">
        <v>10</v>
      </c>
      <c r="L9" s="3">
        <v>5</v>
      </c>
    </row>
    <row r="10" spans="1:12" x14ac:dyDescent="0.3">
      <c r="A10" t="s">
        <v>31</v>
      </c>
      <c r="B10" s="1">
        <v>45269</v>
      </c>
      <c r="C10" s="1" t="str">
        <f t="shared" si="0"/>
        <v>December</v>
      </c>
      <c r="D10" s="1" t="str">
        <f t="shared" si="1"/>
        <v>December 2023</v>
      </c>
      <c r="E10" s="1" t="str">
        <f>TEXT(sales_data[[#This Row],[Date]],"YYYY")</f>
        <v>2023</v>
      </c>
      <c r="F10" t="s">
        <v>32</v>
      </c>
      <c r="G10" t="s">
        <v>52</v>
      </c>
      <c r="H10" t="s">
        <v>14</v>
      </c>
      <c r="I10" s="2">
        <f t="shared" ca="1" si="2"/>
        <v>436.32</v>
      </c>
      <c r="J10" s="2">
        <f t="shared" ca="1" si="3"/>
        <v>1190.95</v>
      </c>
      <c r="K10" s="3">
        <v>30</v>
      </c>
      <c r="L10" s="3">
        <v>10</v>
      </c>
    </row>
    <row r="11" spans="1:12" x14ac:dyDescent="0.3">
      <c r="A11" t="s">
        <v>33</v>
      </c>
      <c r="B11" s="1">
        <v>45508</v>
      </c>
      <c r="C11" s="1" t="str">
        <f t="shared" si="0"/>
        <v>August</v>
      </c>
      <c r="D11" s="1" t="str">
        <f t="shared" si="1"/>
        <v>August 2024</v>
      </c>
      <c r="E11" s="1" t="str">
        <f>TEXT(sales_data[[#This Row],[Date]],"YYYY")</f>
        <v>2024</v>
      </c>
      <c r="F11" t="s">
        <v>34</v>
      </c>
      <c r="G11" t="s">
        <v>17</v>
      </c>
      <c r="H11" t="s">
        <v>23</v>
      </c>
      <c r="I11" s="2">
        <f t="shared" ca="1" si="2"/>
        <v>2628.73</v>
      </c>
      <c r="J11" s="2">
        <f t="shared" ca="1" si="3"/>
        <v>1379.01</v>
      </c>
      <c r="K11" s="3">
        <v>10</v>
      </c>
      <c r="L11" s="3">
        <v>50</v>
      </c>
    </row>
    <row r="12" spans="1:12" x14ac:dyDescent="0.3">
      <c r="A12" t="s">
        <v>35</v>
      </c>
      <c r="B12" s="1">
        <v>45716</v>
      </c>
      <c r="C12" s="1" t="str">
        <f t="shared" si="0"/>
        <v>February</v>
      </c>
      <c r="D12" s="1" t="str">
        <f t="shared" si="1"/>
        <v>February 2025</v>
      </c>
      <c r="E12" s="1" t="str">
        <f>TEXT(sales_data[[#This Row],[Date]],"YYYY")</f>
        <v>2025</v>
      </c>
      <c r="F12" t="s">
        <v>36</v>
      </c>
      <c r="G12" t="s">
        <v>13</v>
      </c>
      <c r="H12" t="s">
        <v>14</v>
      </c>
      <c r="I12" s="2">
        <f t="shared" ca="1" si="2"/>
        <v>5554.63</v>
      </c>
      <c r="J12" s="2">
        <f t="shared" ca="1" si="3"/>
        <v>1733.5</v>
      </c>
      <c r="K12" s="3">
        <v>15</v>
      </c>
      <c r="L12" s="3">
        <v>50</v>
      </c>
    </row>
    <row r="13" spans="1:12" x14ac:dyDescent="0.3">
      <c r="A13" t="s">
        <v>37</v>
      </c>
      <c r="B13" s="1">
        <v>45482</v>
      </c>
      <c r="C13" s="1" t="str">
        <f t="shared" si="0"/>
        <v>July</v>
      </c>
      <c r="D13" s="1" t="str">
        <f t="shared" si="1"/>
        <v>July 2024</v>
      </c>
      <c r="E13" s="1" t="str">
        <f>TEXT(sales_data[[#This Row],[Date]],"YYYY")</f>
        <v>2024</v>
      </c>
      <c r="F13" t="s">
        <v>38</v>
      </c>
      <c r="G13" t="s">
        <v>39</v>
      </c>
      <c r="H13" t="s">
        <v>23</v>
      </c>
      <c r="I13" s="2">
        <f t="shared" ca="1" si="2"/>
        <v>9871.36</v>
      </c>
      <c r="J13" s="2">
        <f t="shared" ca="1" si="3"/>
        <v>3842.07</v>
      </c>
      <c r="K13" s="3">
        <v>20</v>
      </c>
      <c r="L13" s="3">
        <v>1</v>
      </c>
    </row>
    <row r="14" spans="1:12" x14ac:dyDescent="0.3">
      <c r="A14" t="s">
        <v>40</v>
      </c>
      <c r="B14" s="1">
        <v>45185</v>
      </c>
      <c r="C14" s="1" t="str">
        <f t="shared" si="0"/>
        <v>September</v>
      </c>
      <c r="D14" s="1" t="str">
        <f t="shared" si="1"/>
        <v>September 2023</v>
      </c>
      <c r="E14" s="1" t="str">
        <f>TEXT(sales_data[[#This Row],[Date]],"YYYY")</f>
        <v>2023</v>
      </c>
      <c r="F14" t="s">
        <v>41</v>
      </c>
      <c r="G14" t="s">
        <v>52</v>
      </c>
      <c r="H14" t="s">
        <v>20</v>
      </c>
      <c r="I14" s="2">
        <f t="shared" ca="1" si="2"/>
        <v>2668.14</v>
      </c>
      <c r="J14" s="2">
        <f t="shared" ca="1" si="3"/>
        <v>1435.25</v>
      </c>
      <c r="K14" s="3">
        <v>20</v>
      </c>
      <c r="L14" s="3">
        <v>500</v>
      </c>
    </row>
    <row r="15" spans="1:12" x14ac:dyDescent="0.3">
      <c r="A15" t="s">
        <v>42</v>
      </c>
      <c r="B15" s="1">
        <v>45518</v>
      </c>
      <c r="C15" s="1" t="str">
        <f t="shared" si="0"/>
        <v>August</v>
      </c>
      <c r="D15" s="1" t="str">
        <f t="shared" si="1"/>
        <v>August 2024</v>
      </c>
      <c r="E15" s="1" t="str">
        <f>TEXT(sales_data[[#This Row],[Date]],"YYYY")</f>
        <v>2024</v>
      </c>
      <c r="F15" t="s">
        <v>43</v>
      </c>
      <c r="G15" t="s">
        <v>13</v>
      </c>
      <c r="H15" t="s">
        <v>9476</v>
      </c>
      <c r="I15" s="2">
        <f t="shared" ca="1" si="2"/>
        <v>9310.74</v>
      </c>
      <c r="J15" s="2">
        <f t="shared" ca="1" si="3"/>
        <v>2024.34</v>
      </c>
      <c r="K15" s="3">
        <v>25</v>
      </c>
      <c r="L15" s="3">
        <v>10</v>
      </c>
    </row>
    <row r="16" spans="1:12" x14ac:dyDescent="0.3">
      <c r="A16" t="s">
        <v>44</v>
      </c>
      <c r="B16" s="1">
        <v>45312</v>
      </c>
      <c r="C16" s="1" t="str">
        <f t="shared" si="0"/>
        <v>January</v>
      </c>
      <c r="D16" s="1" t="str">
        <f t="shared" si="1"/>
        <v>January 2024</v>
      </c>
      <c r="E16" s="1" t="str">
        <f>TEXT(sales_data[[#This Row],[Date]],"YYYY")</f>
        <v>2024</v>
      </c>
      <c r="F16" t="s">
        <v>45</v>
      </c>
      <c r="G16" t="s">
        <v>13</v>
      </c>
      <c r="H16" t="s">
        <v>20</v>
      </c>
      <c r="I16" s="2">
        <f t="shared" ca="1" si="2"/>
        <v>4936.62</v>
      </c>
      <c r="J16" s="2">
        <f t="shared" ca="1" si="3"/>
        <v>862.57</v>
      </c>
      <c r="K16" s="3">
        <v>30</v>
      </c>
      <c r="L16" s="3">
        <v>2</v>
      </c>
    </row>
    <row r="17" spans="1:12" x14ac:dyDescent="0.3">
      <c r="A17" t="s">
        <v>46</v>
      </c>
      <c r="B17" s="1">
        <v>45454</v>
      </c>
      <c r="C17" s="1" t="str">
        <f t="shared" si="0"/>
        <v>June</v>
      </c>
      <c r="D17" s="1" t="str">
        <f t="shared" si="1"/>
        <v>June 2024</v>
      </c>
      <c r="E17" s="1" t="str">
        <f>TEXT(sales_data[[#This Row],[Date]],"YYYY")</f>
        <v>2024</v>
      </c>
      <c r="F17" t="s">
        <v>47</v>
      </c>
      <c r="G17" t="s">
        <v>17</v>
      </c>
      <c r="H17" t="s">
        <v>20</v>
      </c>
      <c r="I17" s="2">
        <f t="shared" ca="1" si="2"/>
        <v>4081.01</v>
      </c>
      <c r="J17" s="2">
        <f t="shared" ca="1" si="3"/>
        <v>4383.3999999999996</v>
      </c>
      <c r="K17" s="3">
        <v>5</v>
      </c>
      <c r="L17" s="3">
        <v>50</v>
      </c>
    </row>
    <row r="18" spans="1:12" x14ac:dyDescent="0.3">
      <c r="A18" t="s">
        <v>48</v>
      </c>
      <c r="B18" s="1">
        <v>45178</v>
      </c>
      <c r="C18" s="1" t="str">
        <f t="shared" si="0"/>
        <v>September</v>
      </c>
      <c r="D18" s="1" t="str">
        <f t="shared" si="1"/>
        <v>September 2023</v>
      </c>
      <c r="E18" s="1" t="str">
        <f>TEXT(sales_data[[#This Row],[Date]],"YYYY")</f>
        <v>2023</v>
      </c>
      <c r="F18" t="s">
        <v>49</v>
      </c>
      <c r="G18" t="s">
        <v>13</v>
      </c>
      <c r="H18" t="s">
        <v>23</v>
      </c>
      <c r="I18" s="2">
        <f t="shared" ca="1" si="2"/>
        <v>3019.36</v>
      </c>
      <c r="J18" s="2">
        <f t="shared" ca="1" si="3"/>
        <v>4139.7700000000004</v>
      </c>
      <c r="K18" s="3">
        <v>10</v>
      </c>
      <c r="L18" s="3">
        <v>500</v>
      </c>
    </row>
    <row r="19" spans="1:12" x14ac:dyDescent="0.3">
      <c r="A19" t="s">
        <v>50</v>
      </c>
      <c r="B19" s="1">
        <v>45291</v>
      </c>
      <c r="C19" s="1" t="str">
        <f t="shared" si="0"/>
        <v>December</v>
      </c>
      <c r="D19" s="1" t="str">
        <f t="shared" si="1"/>
        <v>December 2023</v>
      </c>
      <c r="E19" s="1" t="str">
        <f>TEXT(sales_data[[#This Row],[Date]],"YYYY")</f>
        <v>2023</v>
      </c>
      <c r="F19" t="s">
        <v>51</v>
      </c>
      <c r="G19" t="s">
        <v>52</v>
      </c>
      <c r="H19" t="s">
        <v>14</v>
      </c>
      <c r="I19" s="2">
        <f t="shared" ca="1" si="2"/>
        <v>5037.46</v>
      </c>
      <c r="J19" s="2">
        <f t="shared" ca="1" si="3"/>
        <v>4100</v>
      </c>
      <c r="K19" s="3">
        <v>30</v>
      </c>
      <c r="L19" s="3">
        <v>5</v>
      </c>
    </row>
    <row r="20" spans="1:12" x14ac:dyDescent="0.3">
      <c r="A20" t="s">
        <v>53</v>
      </c>
      <c r="B20" s="1">
        <v>45666</v>
      </c>
      <c r="C20" s="1" t="str">
        <f t="shared" si="0"/>
        <v>January</v>
      </c>
      <c r="D20" s="1" t="str">
        <f t="shared" si="1"/>
        <v>January 2025</v>
      </c>
      <c r="E20" s="1" t="str">
        <f>TEXT(sales_data[[#This Row],[Date]],"YYYY")</f>
        <v>2025</v>
      </c>
      <c r="F20" t="s">
        <v>9476</v>
      </c>
      <c r="G20" t="s">
        <v>17</v>
      </c>
      <c r="H20" t="s">
        <v>14</v>
      </c>
      <c r="I20" s="2">
        <f t="shared" ca="1" si="2"/>
        <v>6438.62</v>
      </c>
      <c r="J20" s="2">
        <f t="shared" ca="1" si="3"/>
        <v>663.99</v>
      </c>
      <c r="K20" s="3">
        <v>10</v>
      </c>
      <c r="L20" s="3">
        <v>500</v>
      </c>
    </row>
    <row r="21" spans="1:12" x14ac:dyDescent="0.3">
      <c r="A21" t="s">
        <v>54</v>
      </c>
      <c r="B21" s="1">
        <v>45224</v>
      </c>
      <c r="C21" s="1" t="str">
        <f t="shared" si="0"/>
        <v>October</v>
      </c>
      <c r="D21" s="1" t="str">
        <f t="shared" si="1"/>
        <v>October 2023</v>
      </c>
      <c r="E21" s="1" t="str">
        <f>TEXT(sales_data[[#This Row],[Date]],"YYYY")</f>
        <v>2023</v>
      </c>
      <c r="F21" t="s">
        <v>55</v>
      </c>
      <c r="G21" t="s">
        <v>17</v>
      </c>
      <c r="H21" t="s">
        <v>14</v>
      </c>
      <c r="I21" s="2">
        <f t="shared" ca="1" si="2"/>
        <v>3108.41</v>
      </c>
      <c r="J21" s="2">
        <f t="shared" ca="1" si="3"/>
        <v>3841.46</v>
      </c>
      <c r="K21" s="3">
        <v>15</v>
      </c>
      <c r="L21" s="3">
        <v>2</v>
      </c>
    </row>
    <row r="22" spans="1:12" x14ac:dyDescent="0.3">
      <c r="A22" t="s">
        <v>56</v>
      </c>
      <c r="B22" s="1">
        <v>45674</v>
      </c>
      <c r="C22" s="1" t="str">
        <f t="shared" si="0"/>
        <v>January</v>
      </c>
      <c r="D22" s="1" t="str">
        <f t="shared" si="1"/>
        <v>January 2025</v>
      </c>
      <c r="E22" s="1" t="str">
        <f>TEXT(sales_data[[#This Row],[Date]],"YYYY")</f>
        <v>2025</v>
      </c>
      <c r="F22" t="s">
        <v>57</v>
      </c>
      <c r="G22" t="s">
        <v>17</v>
      </c>
      <c r="H22" t="s">
        <v>23</v>
      </c>
      <c r="I22" s="2">
        <f t="shared" ca="1" si="2"/>
        <v>6005.87</v>
      </c>
      <c r="J22" s="2">
        <f t="shared" ca="1" si="3"/>
        <v>2586.41</v>
      </c>
      <c r="K22" s="3">
        <v>20</v>
      </c>
      <c r="L22" s="3">
        <v>5</v>
      </c>
    </row>
    <row r="23" spans="1:12" x14ac:dyDescent="0.3">
      <c r="A23" t="s">
        <v>58</v>
      </c>
      <c r="B23" s="1">
        <v>45494</v>
      </c>
      <c r="C23" s="1" t="str">
        <f t="shared" si="0"/>
        <v>July</v>
      </c>
      <c r="D23" s="1" t="str">
        <f t="shared" si="1"/>
        <v>July 2024</v>
      </c>
      <c r="E23" s="1" t="str">
        <f>TEXT(sales_data[[#This Row],[Date]],"YYYY")</f>
        <v>2024</v>
      </c>
      <c r="F23" t="s">
        <v>59</v>
      </c>
      <c r="G23" t="s">
        <v>52</v>
      </c>
      <c r="H23" t="s">
        <v>28</v>
      </c>
      <c r="I23" s="2">
        <f t="shared" ca="1" si="2"/>
        <v>4481.8</v>
      </c>
      <c r="J23" s="2">
        <f t="shared" ca="1" si="3"/>
        <v>3834.14</v>
      </c>
      <c r="K23" s="3">
        <v>50</v>
      </c>
      <c r="L23" s="3">
        <v>10</v>
      </c>
    </row>
    <row r="24" spans="1:12" x14ac:dyDescent="0.3">
      <c r="A24" t="s">
        <v>60</v>
      </c>
      <c r="B24" s="1">
        <v>45558</v>
      </c>
      <c r="C24" s="1" t="str">
        <f t="shared" si="0"/>
        <v>September</v>
      </c>
      <c r="D24" s="1" t="str">
        <f t="shared" si="1"/>
        <v>September 2024</v>
      </c>
      <c r="E24" s="1" t="str">
        <f>TEXT(sales_data[[#This Row],[Date]],"YYYY")</f>
        <v>2024</v>
      </c>
      <c r="F24" t="s">
        <v>61</v>
      </c>
      <c r="G24" t="s">
        <v>13</v>
      </c>
      <c r="H24" t="s">
        <v>14</v>
      </c>
      <c r="I24" s="2">
        <f t="shared" ca="1" si="2"/>
        <v>380.01</v>
      </c>
      <c r="J24" s="2">
        <f t="shared" ca="1" si="3"/>
        <v>3213.31</v>
      </c>
      <c r="K24" s="3">
        <v>30</v>
      </c>
      <c r="L24" s="3">
        <v>500</v>
      </c>
    </row>
    <row r="25" spans="1:12" x14ac:dyDescent="0.3">
      <c r="A25" t="s">
        <v>62</v>
      </c>
      <c r="B25" s="1">
        <v>45194</v>
      </c>
      <c r="C25" s="1" t="str">
        <f t="shared" si="0"/>
        <v>September</v>
      </c>
      <c r="D25" s="1" t="str">
        <f t="shared" si="1"/>
        <v>September 2023</v>
      </c>
      <c r="E25" s="1" t="str">
        <f>TEXT(sales_data[[#This Row],[Date]],"YYYY")</f>
        <v>2023</v>
      </c>
      <c r="F25" t="s">
        <v>63</v>
      </c>
      <c r="G25" t="s">
        <v>17</v>
      </c>
      <c r="H25" t="s">
        <v>14</v>
      </c>
      <c r="I25" s="2">
        <f t="shared" ca="1" si="2"/>
        <v>6244.65</v>
      </c>
      <c r="J25" s="2">
        <f t="shared" ca="1" si="3"/>
        <v>4593.04</v>
      </c>
      <c r="K25" s="3">
        <v>30</v>
      </c>
      <c r="L25" s="3">
        <v>2</v>
      </c>
    </row>
    <row r="26" spans="1:12" x14ac:dyDescent="0.3">
      <c r="A26" t="s">
        <v>64</v>
      </c>
      <c r="B26" s="1">
        <v>45233</v>
      </c>
      <c r="C26" s="1" t="str">
        <f t="shared" si="0"/>
        <v>November</v>
      </c>
      <c r="D26" s="1" t="str">
        <f t="shared" si="1"/>
        <v>November 2023</v>
      </c>
      <c r="E26" s="1" t="str">
        <f>TEXT(sales_data[[#This Row],[Date]],"YYYY")</f>
        <v>2023</v>
      </c>
      <c r="F26" t="s">
        <v>65</v>
      </c>
      <c r="G26" t="s">
        <v>52</v>
      </c>
      <c r="H26" t="s">
        <v>14</v>
      </c>
      <c r="I26" s="2">
        <f t="shared" ca="1" si="2"/>
        <v>3699.07</v>
      </c>
      <c r="J26" s="2">
        <f t="shared" ca="1" si="3"/>
        <v>2688.93</v>
      </c>
      <c r="K26" s="3">
        <v>25</v>
      </c>
      <c r="L26" s="3">
        <v>1</v>
      </c>
    </row>
    <row r="27" spans="1:12" x14ac:dyDescent="0.3">
      <c r="A27" t="s">
        <v>66</v>
      </c>
      <c r="B27" s="1">
        <v>45247</v>
      </c>
      <c r="C27" s="1" t="str">
        <f t="shared" si="0"/>
        <v>November</v>
      </c>
      <c r="D27" s="1" t="str">
        <f t="shared" si="1"/>
        <v>November 2023</v>
      </c>
      <c r="E27" s="1" t="str">
        <f>TEXT(sales_data[[#This Row],[Date]],"YYYY")</f>
        <v>2023</v>
      </c>
      <c r="F27" t="s">
        <v>67</v>
      </c>
      <c r="G27" t="s">
        <v>52</v>
      </c>
      <c r="H27" t="s">
        <v>9476</v>
      </c>
      <c r="I27" s="2">
        <f t="shared" ca="1" si="2"/>
        <v>6569.44</v>
      </c>
      <c r="J27" s="2">
        <f t="shared" ca="1" si="3"/>
        <v>3156.26</v>
      </c>
      <c r="K27" s="3">
        <v>50</v>
      </c>
      <c r="L27" s="3">
        <v>500</v>
      </c>
    </row>
    <row r="28" spans="1:12" x14ac:dyDescent="0.3">
      <c r="A28" t="s">
        <v>68</v>
      </c>
      <c r="B28" s="1">
        <v>45361</v>
      </c>
      <c r="C28" s="1" t="str">
        <f t="shared" si="0"/>
        <v>March</v>
      </c>
      <c r="D28" s="1" t="str">
        <f t="shared" si="1"/>
        <v>March 2024</v>
      </c>
      <c r="E28" s="1" t="str">
        <f>TEXT(sales_data[[#This Row],[Date]],"YYYY")</f>
        <v>2024</v>
      </c>
      <c r="F28" t="s">
        <v>69</v>
      </c>
      <c r="G28" t="s">
        <v>17</v>
      </c>
      <c r="H28" t="s">
        <v>14</v>
      </c>
      <c r="I28" s="2">
        <f t="shared" ca="1" si="2"/>
        <v>4290.84</v>
      </c>
      <c r="J28" s="2">
        <f t="shared" ca="1" si="3"/>
        <v>4733.7</v>
      </c>
      <c r="K28" s="3">
        <v>50</v>
      </c>
      <c r="L28" s="3">
        <v>1</v>
      </c>
    </row>
    <row r="29" spans="1:12" x14ac:dyDescent="0.3">
      <c r="A29" t="s">
        <v>70</v>
      </c>
      <c r="B29" s="1">
        <v>45503</v>
      </c>
      <c r="C29" s="1" t="str">
        <f t="shared" si="0"/>
        <v>July</v>
      </c>
      <c r="D29" s="1" t="str">
        <f t="shared" si="1"/>
        <v>July 2024</v>
      </c>
      <c r="E29" s="1" t="str">
        <f>TEXT(sales_data[[#This Row],[Date]],"YYYY")</f>
        <v>2024</v>
      </c>
      <c r="F29" t="s">
        <v>71</v>
      </c>
      <c r="G29" t="s">
        <v>17</v>
      </c>
      <c r="H29" t="s">
        <v>20</v>
      </c>
      <c r="I29" s="2">
        <f t="shared" ca="1" si="2"/>
        <v>2088.63</v>
      </c>
      <c r="J29" s="2">
        <f t="shared" ca="1" si="3"/>
        <v>176.06</v>
      </c>
      <c r="K29" s="3">
        <v>50</v>
      </c>
      <c r="L29" s="3">
        <v>2</v>
      </c>
    </row>
    <row r="30" spans="1:12" x14ac:dyDescent="0.3">
      <c r="A30" t="s">
        <v>72</v>
      </c>
      <c r="B30" s="1">
        <v>45474</v>
      </c>
      <c r="C30" s="1" t="str">
        <f t="shared" si="0"/>
        <v>July</v>
      </c>
      <c r="D30" s="1" t="str">
        <f t="shared" si="1"/>
        <v>July 2024</v>
      </c>
      <c r="E30" s="1" t="str">
        <f>TEXT(sales_data[[#This Row],[Date]],"YYYY")</f>
        <v>2024</v>
      </c>
      <c r="F30" t="s">
        <v>73</v>
      </c>
      <c r="G30" t="s">
        <v>52</v>
      </c>
      <c r="H30" t="s">
        <v>14</v>
      </c>
      <c r="I30" s="2">
        <f t="shared" ca="1" si="2"/>
        <v>2227.5300000000002</v>
      </c>
      <c r="J30" s="2">
        <f t="shared" ca="1" si="3"/>
        <v>3083.93</v>
      </c>
      <c r="K30" s="3">
        <v>5</v>
      </c>
      <c r="L30" s="3">
        <v>5</v>
      </c>
    </row>
    <row r="31" spans="1:12" x14ac:dyDescent="0.3">
      <c r="A31" t="s">
        <v>74</v>
      </c>
      <c r="B31" s="1">
        <v>45056</v>
      </c>
      <c r="C31" s="1" t="str">
        <f t="shared" si="0"/>
        <v>May</v>
      </c>
      <c r="D31" s="1" t="str">
        <f t="shared" si="1"/>
        <v>May 2023</v>
      </c>
      <c r="E31" s="1" t="str">
        <f>TEXT(sales_data[[#This Row],[Date]],"YYYY")</f>
        <v>2023</v>
      </c>
      <c r="F31" t="s">
        <v>75</v>
      </c>
      <c r="G31" t="s">
        <v>76</v>
      </c>
      <c r="H31" t="s">
        <v>9476</v>
      </c>
      <c r="I31" s="2">
        <f t="shared" ca="1" si="2"/>
        <v>398.21</v>
      </c>
      <c r="J31" s="2">
        <f t="shared" ca="1" si="3"/>
        <v>2882.52</v>
      </c>
      <c r="K31" s="3">
        <v>10</v>
      </c>
      <c r="L31" s="3">
        <v>500</v>
      </c>
    </row>
    <row r="32" spans="1:12" x14ac:dyDescent="0.3">
      <c r="A32" t="s">
        <v>77</v>
      </c>
      <c r="B32" s="1">
        <v>45365</v>
      </c>
      <c r="C32" s="1" t="str">
        <f t="shared" si="0"/>
        <v>March</v>
      </c>
      <c r="D32" s="1" t="str">
        <f t="shared" si="1"/>
        <v>March 2024</v>
      </c>
      <c r="E32" s="1" t="str">
        <f>TEXT(sales_data[[#This Row],[Date]],"YYYY")</f>
        <v>2024</v>
      </c>
      <c r="F32" t="s">
        <v>78</v>
      </c>
      <c r="G32" t="s">
        <v>13</v>
      </c>
      <c r="H32" t="s">
        <v>14</v>
      </c>
      <c r="I32" s="2">
        <f t="shared" ca="1" si="2"/>
        <v>9787.35</v>
      </c>
      <c r="J32" s="2">
        <f t="shared" ca="1" si="3"/>
        <v>954.42</v>
      </c>
      <c r="K32" s="3">
        <v>30</v>
      </c>
      <c r="L32" s="3">
        <v>2</v>
      </c>
    </row>
    <row r="33" spans="1:12" x14ac:dyDescent="0.3">
      <c r="A33" t="s">
        <v>79</v>
      </c>
      <c r="B33" s="1">
        <v>45715</v>
      </c>
      <c r="C33" s="1" t="str">
        <f t="shared" si="0"/>
        <v>February</v>
      </c>
      <c r="D33" s="1" t="str">
        <f t="shared" si="1"/>
        <v>February 2025</v>
      </c>
      <c r="E33" s="1" t="str">
        <f>TEXT(sales_data[[#This Row],[Date]],"YYYY")</f>
        <v>2025</v>
      </c>
      <c r="F33" t="s">
        <v>80</v>
      </c>
      <c r="G33" t="s">
        <v>13</v>
      </c>
      <c r="H33" t="s">
        <v>14</v>
      </c>
      <c r="I33" s="2">
        <f t="shared" ca="1" si="2"/>
        <v>11.42</v>
      </c>
      <c r="J33" s="2">
        <f t="shared" ca="1" si="3"/>
        <v>1441.02</v>
      </c>
      <c r="K33" s="3">
        <v>15</v>
      </c>
      <c r="L33" s="3">
        <v>10</v>
      </c>
    </row>
    <row r="34" spans="1:12" x14ac:dyDescent="0.3">
      <c r="A34" t="s">
        <v>81</v>
      </c>
      <c r="B34" s="1">
        <v>45377</v>
      </c>
      <c r="C34" s="1" t="str">
        <f t="shared" si="0"/>
        <v>March</v>
      </c>
      <c r="D34" s="1" t="str">
        <f t="shared" si="1"/>
        <v>March 2024</v>
      </c>
      <c r="E34" s="1" t="str">
        <f>TEXT(sales_data[[#This Row],[Date]],"YYYY")</f>
        <v>2024</v>
      </c>
      <c r="F34" t="s">
        <v>82</v>
      </c>
      <c r="G34" t="s">
        <v>52</v>
      </c>
      <c r="H34" t="s">
        <v>28</v>
      </c>
      <c r="I34" s="2">
        <f t="shared" ca="1" si="2"/>
        <v>9320.57</v>
      </c>
      <c r="J34" s="2">
        <f t="shared" ca="1" si="3"/>
        <v>2330.5500000000002</v>
      </c>
      <c r="K34" s="3">
        <v>20</v>
      </c>
      <c r="L34" s="3">
        <v>5</v>
      </c>
    </row>
    <row r="35" spans="1:12" x14ac:dyDescent="0.3">
      <c r="A35" t="s">
        <v>83</v>
      </c>
      <c r="B35" s="1">
        <v>45486</v>
      </c>
      <c r="C35" s="1" t="str">
        <f t="shared" si="0"/>
        <v>July</v>
      </c>
      <c r="D35" s="1" t="str">
        <f t="shared" si="1"/>
        <v>July 2024</v>
      </c>
      <c r="E35" s="1" t="str">
        <f>TEXT(sales_data[[#This Row],[Date]],"YYYY")</f>
        <v>2024</v>
      </c>
      <c r="F35" t="s">
        <v>84</v>
      </c>
      <c r="G35" t="s">
        <v>13</v>
      </c>
      <c r="H35" t="s">
        <v>28</v>
      </c>
      <c r="I35" s="2">
        <f t="shared" ca="1" si="2"/>
        <v>2664.38</v>
      </c>
      <c r="J35" s="2">
        <f t="shared" ca="1" si="3"/>
        <v>891.65</v>
      </c>
      <c r="K35" s="3">
        <v>25</v>
      </c>
      <c r="L35" s="3">
        <v>50</v>
      </c>
    </row>
    <row r="36" spans="1:12" x14ac:dyDescent="0.3">
      <c r="A36" t="s">
        <v>85</v>
      </c>
      <c r="B36" s="1">
        <v>45568</v>
      </c>
      <c r="C36" s="1" t="str">
        <f t="shared" si="0"/>
        <v>October</v>
      </c>
      <c r="D36" s="1" t="str">
        <f t="shared" si="1"/>
        <v>October 2024</v>
      </c>
      <c r="E36" s="1" t="str">
        <f>TEXT(sales_data[[#This Row],[Date]],"YYYY")</f>
        <v>2024</v>
      </c>
      <c r="F36" t="s">
        <v>86</v>
      </c>
      <c r="G36" t="s">
        <v>17</v>
      </c>
      <c r="H36" t="s">
        <v>23</v>
      </c>
      <c r="I36" s="2">
        <f t="shared" ca="1" si="2"/>
        <v>3764.07</v>
      </c>
      <c r="J36" s="2">
        <f t="shared" ca="1" si="3"/>
        <v>2599.2199999999998</v>
      </c>
      <c r="K36" s="3">
        <v>50</v>
      </c>
      <c r="L36" s="3">
        <v>2</v>
      </c>
    </row>
    <row r="37" spans="1:12" x14ac:dyDescent="0.3">
      <c r="A37" t="s">
        <v>87</v>
      </c>
      <c r="B37" s="1">
        <v>45627</v>
      </c>
      <c r="C37" s="1" t="str">
        <f t="shared" si="0"/>
        <v>December</v>
      </c>
      <c r="D37" s="1" t="str">
        <f t="shared" si="1"/>
        <v>December 2024</v>
      </c>
      <c r="E37" s="1" t="str">
        <f>TEXT(sales_data[[#This Row],[Date]],"YYYY")</f>
        <v>2024</v>
      </c>
      <c r="F37" t="s">
        <v>88</v>
      </c>
      <c r="G37" t="s">
        <v>52</v>
      </c>
      <c r="H37" t="s">
        <v>23</v>
      </c>
      <c r="I37" s="2">
        <f t="shared" ca="1" si="2"/>
        <v>2405.25</v>
      </c>
      <c r="J37" s="2">
        <f t="shared" ca="1" si="3"/>
        <v>2905.73</v>
      </c>
      <c r="K37" s="3">
        <v>20</v>
      </c>
      <c r="L37" s="3">
        <v>10</v>
      </c>
    </row>
    <row r="38" spans="1:12" x14ac:dyDescent="0.3">
      <c r="A38" t="s">
        <v>89</v>
      </c>
      <c r="B38" s="1">
        <v>45513</v>
      </c>
      <c r="C38" s="1" t="str">
        <f t="shared" si="0"/>
        <v>August</v>
      </c>
      <c r="D38" s="1" t="str">
        <f t="shared" si="1"/>
        <v>August 2024</v>
      </c>
      <c r="E38" s="1" t="str">
        <f>TEXT(sales_data[[#This Row],[Date]],"YYYY")</f>
        <v>2024</v>
      </c>
      <c r="F38" t="s">
        <v>90</v>
      </c>
      <c r="G38" t="s">
        <v>13</v>
      </c>
      <c r="H38" t="s">
        <v>14</v>
      </c>
      <c r="I38" s="2">
        <f t="shared" ca="1" si="2"/>
        <v>1412.44</v>
      </c>
      <c r="J38" s="2">
        <f t="shared" ca="1" si="3"/>
        <v>4394.1400000000003</v>
      </c>
      <c r="K38" s="3">
        <v>5</v>
      </c>
      <c r="L38" s="3">
        <v>500</v>
      </c>
    </row>
    <row r="39" spans="1:12" x14ac:dyDescent="0.3">
      <c r="A39" t="s">
        <v>91</v>
      </c>
      <c r="B39" s="1">
        <v>45704</v>
      </c>
      <c r="C39" s="1" t="str">
        <f t="shared" si="0"/>
        <v>February</v>
      </c>
      <c r="D39" s="1" t="str">
        <f t="shared" si="1"/>
        <v>February 2025</v>
      </c>
      <c r="E39" s="1" t="str">
        <f>TEXT(sales_data[[#This Row],[Date]],"YYYY")</f>
        <v>2025</v>
      </c>
      <c r="F39" t="s">
        <v>92</v>
      </c>
      <c r="G39" t="s">
        <v>52</v>
      </c>
      <c r="H39" t="s">
        <v>28</v>
      </c>
      <c r="I39" s="2">
        <f t="shared" ca="1" si="2"/>
        <v>1953.87</v>
      </c>
      <c r="J39" s="2">
        <f t="shared" ca="1" si="3"/>
        <v>294.87</v>
      </c>
      <c r="K39" s="3">
        <v>5</v>
      </c>
      <c r="L39" s="3">
        <f ca="1">MEDIAN(L:L)</f>
        <v>0</v>
      </c>
    </row>
    <row r="40" spans="1:12" x14ac:dyDescent="0.3">
      <c r="A40" t="s">
        <v>93</v>
      </c>
      <c r="B40" s="1">
        <v>45553</v>
      </c>
      <c r="C40" s="1" t="str">
        <f t="shared" si="0"/>
        <v>September</v>
      </c>
      <c r="D40" s="1" t="str">
        <f t="shared" si="1"/>
        <v>September 2024</v>
      </c>
      <c r="E40" s="1" t="str">
        <f>TEXT(sales_data[[#This Row],[Date]],"YYYY")</f>
        <v>2024</v>
      </c>
      <c r="F40" t="s">
        <v>94</v>
      </c>
      <c r="G40" t="s">
        <v>52</v>
      </c>
      <c r="H40" t="s">
        <v>20</v>
      </c>
      <c r="I40" s="2">
        <f t="shared" ca="1" si="2"/>
        <v>3990.04</v>
      </c>
      <c r="J40" s="2">
        <f t="shared" ca="1" si="3"/>
        <v>1437.34</v>
      </c>
      <c r="K40" s="3">
        <v>50</v>
      </c>
      <c r="L40" s="3">
        <v>1</v>
      </c>
    </row>
    <row r="41" spans="1:12" x14ac:dyDescent="0.3">
      <c r="A41" t="s">
        <v>95</v>
      </c>
      <c r="B41" s="1">
        <v>45350</v>
      </c>
      <c r="C41" s="1" t="str">
        <f t="shared" si="0"/>
        <v>February</v>
      </c>
      <c r="D41" s="1" t="str">
        <f t="shared" si="1"/>
        <v>February 2024</v>
      </c>
      <c r="E41" s="1" t="str">
        <f>TEXT(sales_data[[#This Row],[Date]],"YYYY")</f>
        <v>2024</v>
      </c>
      <c r="F41" t="s">
        <v>96</v>
      </c>
      <c r="G41" t="s">
        <v>17</v>
      </c>
      <c r="H41" t="s">
        <v>23</v>
      </c>
      <c r="I41" s="2">
        <f t="shared" ca="1" si="2"/>
        <v>7959.1</v>
      </c>
      <c r="J41" s="2">
        <f t="shared" ca="1" si="3"/>
        <v>1100.4100000000001</v>
      </c>
      <c r="K41" s="3">
        <v>5</v>
      </c>
      <c r="L41" s="3">
        <v>1</v>
      </c>
    </row>
    <row r="42" spans="1:12" x14ac:dyDescent="0.3">
      <c r="A42" t="s">
        <v>97</v>
      </c>
      <c r="B42" s="1">
        <v>45647</v>
      </c>
      <c r="C42" s="1" t="str">
        <f t="shared" si="0"/>
        <v>December</v>
      </c>
      <c r="D42" s="1" t="str">
        <f t="shared" si="1"/>
        <v>December 2024</v>
      </c>
      <c r="E42" s="1" t="str">
        <f>TEXT(sales_data[[#This Row],[Date]],"YYYY")</f>
        <v>2024</v>
      </c>
      <c r="F42" t="s">
        <v>98</v>
      </c>
      <c r="G42" t="s">
        <v>17</v>
      </c>
      <c r="H42" t="s">
        <v>14</v>
      </c>
      <c r="I42" s="2">
        <f t="shared" ca="1" si="2"/>
        <v>4708.57</v>
      </c>
      <c r="J42" s="2">
        <f t="shared" ca="1" si="3"/>
        <v>4421.28</v>
      </c>
      <c r="K42" s="3">
        <v>15</v>
      </c>
      <c r="L42" s="3">
        <v>50</v>
      </c>
    </row>
    <row r="43" spans="1:12" x14ac:dyDescent="0.3">
      <c r="A43" t="s">
        <v>99</v>
      </c>
      <c r="B43" s="1">
        <v>45399</v>
      </c>
      <c r="C43" s="1" t="str">
        <f t="shared" si="0"/>
        <v>April</v>
      </c>
      <c r="D43" s="1" t="str">
        <f t="shared" si="1"/>
        <v>April 2024</v>
      </c>
      <c r="E43" s="1" t="str">
        <f>TEXT(sales_data[[#This Row],[Date]],"YYYY")</f>
        <v>2024</v>
      </c>
      <c r="F43" t="s">
        <v>100</v>
      </c>
      <c r="G43" t="s">
        <v>13</v>
      </c>
      <c r="H43" t="s">
        <v>20</v>
      </c>
      <c r="I43" s="2">
        <f t="shared" ca="1" si="2"/>
        <v>695.64</v>
      </c>
      <c r="J43" s="2">
        <f t="shared" ca="1" si="3"/>
        <v>3891.64</v>
      </c>
      <c r="K43" s="3">
        <v>50</v>
      </c>
      <c r="L43" s="3">
        <v>1</v>
      </c>
    </row>
    <row r="44" spans="1:12" x14ac:dyDescent="0.3">
      <c r="A44" t="s">
        <v>101</v>
      </c>
      <c r="B44" s="1">
        <v>45197</v>
      </c>
      <c r="C44" s="1" t="str">
        <f t="shared" si="0"/>
        <v>September</v>
      </c>
      <c r="D44" s="1" t="str">
        <f t="shared" si="1"/>
        <v>September 2023</v>
      </c>
      <c r="E44" s="1" t="str">
        <f>TEXT(sales_data[[#This Row],[Date]],"YYYY")</f>
        <v>2023</v>
      </c>
      <c r="F44" t="s">
        <v>102</v>
      </c>
      <c r="G44" t="s">
        <v>39</v>
      </c>
      <c r="H44" t="s">
        <v>20</v>
      </c>
      <c r="I44" s="2">
        <f t="shared" ca="1" si="2"/>
        <v>7936.05</v>
      </c>
      <c r="J44" s="2">
        <f t="shared" ca="1" si="3"/>
        <v>1314.29</v>
      </c>
      <c r="K44" s="3">
        <v>20</v>
      </c>
      <c r="L44" s="3">
        <v>500</v>
      </c>
    </row>
    <row r="45" spans="1:12" x14ac:dyDescent="0.3">
      <c r="A45" t="s">
        <v>103</v>
      </c>
      <c r="B45" s="1">
        <v>45710</v>
      </c>
      <c r="C45" s="1" t="str">
        <f t="shared" si="0"/>
        <v>February</v>
      </c>
      <c r="D45" s="1" t="str">
        <f t="shared" si="1"/>
        <v>February 2025</v>
      </c>
      <c r="E45" s="1" t="str">
        <f>TEXT(sales_data[[#This Row],[Date]],"YYYY")</f>
        <v>2025</v>
      </c>
      <c r="F45" t="s">
        <v>104</v>
      </c>
      <c r="G45" t="s">
        <v>17</v>
      </c>
      <c r="H45" t="s">
        <v>23</v>
      </c>
      <c r="I45" s="2">
        <f t="shared" ca="1" si="2"/>
        <v>9018.77</v>
      </c>
      <c r="J45" s="2">
        <f t="shared" ca="1" si="3"/>
        <v>4253.97</v>
      </c>
      <c r="K45" s="3">
        <v>15</v>
      </c>
      <c r="L45" s="3">
        <v>50</v>
      </c>
    </row>
    <row r="46" spans="1:12" x14ac:dyDescent="0.3">
      <c r="A46" t="s">
        <v>105</v>
      </c>
      <c r="B46" s="1">
        <v>45025</v>
      </c>
      <c r="C46" s="1" t="str">
        <f t="shared" si="0"/>
        <v>April</v>
      </c>
      <c r="D46" s="1" t="str">
        <f t="shared" si="1"/>
        <v>April 2023</v>
      </c>
      <c r="E46" s="1" t="str">
        <f>TEXT(sales_data[[#This Row],[Date]],"YYYY")</f>
        <v>2023</v>
      </c>
      <c r="F46" t="s">
        <v>106</v>
      </c>
      <c r="G46" t="s">
        <v>52</v>
      </c>
      <c r="H46" t="s">
        <v>23</v>
      </c>
      <c r="I46" s="2">
        <f t="shared" ca="1" si="2"/>
        <v>2971.11</v>
      </c>
      <c r="J46" s="2">
        <f t="shared" ca="1" si="3"/>
        <v>1062.54</v>
      </c>
      <c r="K46" s="3">
        <v>25</v>
      </c>
      <c r="L46" s="3">
        <v>2</v>
      </c>
    </row>
    <row r="47" spans="1:12" x14ac:dyDescent="0.3">
      <c r="A47" t="s">
        <v>9476</v>
      </c>
      <c r="B47" s="1">
        <v>45286</v>
      </c>
      <c r="C47" s="1" t="str">
        <f t="shared" si="0"/>
        <v>December</v>
      </c>
      <c r="D47" s="1" t="str">
        <f t="shared" si="1"/>
        <v>December 2023</v>
      </c>
      <c r="E47" s="1" t="str">
        <f>TEXT(sales_data[[#This Row],[Date]],"YYYY")</f>
        <v>2023</v>
      </c>
      <c r="F47" t="s">
        <v>107</v>
      </c>
      <c r="G47" t="s">
        <v>17</v>
      </c>
      <c r="H47" t="s">
        <v>20</v>
      </c>
      <c r="I47" s="2">
        <f t="shared" ca="1" si="2"/>
        <v>2164.3200000000002</v>
      </c>
      <c r="J47" s="2">
        <f t="shared" ca="1" si="3"/>
        <v>4369.29</v>
      </c>
      <c r="K47" s="3">
        <v>5</v>
      </c>
      <c r="L47" s="3">
        <v>2</v>
      </c>
    </row>
    <row r="48" spans="1:12" x14ac:dyDescent="0.3">
      <c r="A48" t="s">
        <v>108</v>
      </c>
      <c r="B48" s="1">
        <v>45342</v>
      </c>
      <c r="C48" s="1" t="str">
        <f t="shared" si="0"/>
        <v>February</v>
      </c>
      <c r="D48" s="1" t="str">
        <f t="shared" si="1"/>
        <v>February 2024</v>
      </c>
      <c r="E48" s="1" t="str">
        <f>TEXT(sales_data[[#This Row],[Date]],"YYYY")</f>
        <v>2024</v>
      </c>
      <c r="F48" t="s">
        <v>109</v>
      </c>
      <c r="G48" t="s">
        <v>17</v>
      </c>
      <c r="H48" t="s">
        <v>23</v>
      </c>
      <c r="I48" s="2">
        <f t="shared" ca="1" si="2"/>
        <v>6146.09</v>
      </c>
      <c r="J48" s="2">
        <f t="shared" ca="1" si="3"/>
        <v>4214</v>
      </c>
      <c r="K48" s="3">
        <v>5</v>
      </c>
      <c r="L48" s="3">
        <v>5</v>
      </c>
    </row>
    <row r="49" spans="1:12" x14ac:dyDescent="0.3">
      <c r="A49" t="s">
        <v>110</v>
      </c>
      <c r="B49" s="1">
        <v>45670</v>
      </c>
      <c r="C49" s="1" t="str">
        <f t="shared" si="0"/>
        <v>January</v>
      </c>
      <c r="D49" s="1" t="str">
        <f t="shared" si="1"/>
        <v>January 2025</v>
      </c>
      <c r="E49" s="1" t="str">
        <f>TEXT(sales_data[[#This Row],[Date]],"YYYY")</f>
        <v>2025</v>
      </c>
      <c r="F49" t="s">
        <v>9476</v>
      </c>
      <c r="G49" t="s">
        <v>52</v>
      </c>
      <c r="H49" t="s">
        <v>14</v>
      </c>
      <c r="I49" s="2">
        <f t="shared" ca="1" si="2"/>
        <v>4933.22</v>
      </c>
      <c r="J49" s="2">
        <f t="shared" ca="1" si="3"/>
        <v>9.58</v>
      </c>
      <c r="K49" s="3">
        <v>30</v>
      </c>
      <c r="L49" s="3">
        <v>5</v>
      </c>
    </row>
    <row r="50" spans="1:12" x14ac:dyDescent="0.3">
      <c r="A50" t="s">
        <v>111</v>
      </c>
      <c r="B50" s="1">
        <v>45103</v>
      </c>
      <c r="C50" s="1" t="str">
        <f t="shared" si="0"/>
        <v>June</v>
      </c>
      <c r="D50" s="1" t="str">
        <f t="shared" si="1"/>
        <v>June 2023</v>
      </c>
      <c r="E50" s="1" t="str">
        <f>TEXT(sales_data[[#This Row],[Date]],"YYYY")</f>
        <v>2023</v>
      </c>
      <c r="F50" t="s">
        <v>112</v>
      </c>
      <c r="G50" t="s">
        <v>39</v>
      </c>
      <c r="H50" t="s">
        <v>14</v>
      </c>
      <c r="I50" s="2">
        <f t="shared" ca="1" si="2"/>
        <v>153.36000000000001</v>
      </c>
      <c r="J50" s="2">
        <f t="shared" ca="1" si="3"/>
        <v>108.25</v>
      </c>
      <c r="K50" s="3">
        <v>5</v>
      </c>
      <c r="L50" s="3">
        <v>5</v>
      </c>
    </row>
    <row r="51" spans="1:12" x14ac:dyDescent="0.3">
      <c r="A51" t="s">
        <v>113</v>
      </c>
      <c r="B51" s="1">
        <v>45617</v>
      </c>
      <c r="C51" s="1" t="str">
        <f t="shared" si="0"/>
        <v>November</v>
      </c>
      <c r="D51" s="1" t="str">
        <f t="shared" si="1"/>
        <v>November 2024</v>
      </c>
      <c r="E51" s="1" t="str">
        <f>TEXT(sales_data[[#This Row],[Date]],"YYYY")</f>
        <v>2024</v>
      </c>
      <c r="F51" t="s">
        <v>114</v>
      </c>
      <c r="G51" t="s">
        <v>52</v>
      </c>
      <c r="H51" t="s">
        <v>28</v>
      </c>
      <c r="I51" s="2">
        <f t="shared" ca="1" si="2"/>
        <v>4350.07</v>
      </c>
      <c r="J51" s="2">
        <f t="shared" ca="1" si="3"/>
        <v>4432.1499999999996</v>
      </c>
      <c r="K51" s="3">
        <v>50</v>
      </c>
      <c r="L51" s="3">
        <v>5</v>
      </c>
    </row>
    <row r="52" spans="1:12" x14ac:dyDescent="0.3">
      <c r="A52" t="s">
        <v>115</v>
      </c>
      <c r="B52" s="1">
        <v>45219</v>
      </c>
      <c r="C52" s="1" t="str">
        <f t="shared" si="0"/>
        <v>October</v>
      </c>
      <c r="D52" s="1" t="str">
        <f t="shared" si="1"/>
        <v>October 2023</v>
      </c>
      <c r="E52" s="1" t="str">
        <f>TEXT(sales_data[[#This Row],[Date]],"YYYY")</f>
        <v>2023</v>
      </c>
      <c r="F52" t="s">
        <v>116</v>
      </c>
      <c r="G52" t="s">
        <v>52</v>
      </c>
      <c r="H52" t="s">
        <v>14</v>
      </c>
      <c r="I52" s="2">
        <f t="shared" ca="1" si="2"/>
        <v>5081.92</v>
      </c>
      <c r="J52" s="2">
        <f t="shared" ca="1" si="3"/>
        <v>4531.49</v>
      </c>
      <c r="K52" s="3">
        <v>20</v>
      </c>
      <c r="L52" s="3">
        <v>500</v>
      </c>
    </row>
    <row r="53" spans="1:12" x14ac:dyDescent="0.3">
      <c r="A53" t="s">
        <v>117</v>
      </c>
      <c r="B53" s="1">
        <v>45666</v>
      </c>
      <c r="C53" s="1" t="str">
        <f t="shared" si="0"/>
        <v>January</v>
      </c>
      <c r="D53" s="1" t="str">
        <f t="shared" si="1"/>
        <v>January 2025</v>
      </c>
      <c r="E53" s="1" t="str">
        <f>TEXT(sales_data[[#This Row],[Date]],"YYYY")</f>
        <v>2025</v>
      </c>
      <c r="F53" t="s">
        <v>118</v>
      </c>
      <c r="G53" t="s">
        <v>76</v>
      </c>
      <c r="H53" t="s">
        <v>14</v>
      </c>
      <c r="I53" s="2">
        <f t="shared" ca="1" si="2"/>
        <v>5650.24</v>
      </c>
      <c r="J53" s="2">
        <f t="shared" ca="1" si="3"/>
        <v>175.36</v>
      </c>
      <c r="K53" s="3">
        <v>20</v>
      </c>
      <c r="L53" s="3">
        <v>2</v>
      </c>
    </row>
    <row r="54" spans="1:12" x14ac:dyDescent="0.3">
      <c r="A54" t="s">
        <v>119</v>
      </c>
      <c r="B54" s="1">
        <v>45009</v>
      </c>
      <c r="C54" s="1" t="str">
        <f t="shared" si="0"/>
        <v>March</v>
      </c>
      <c r="D54" s="1" t="str">
        <f t="shared" si="1"/>
        <v>March 2023</v>
      </c>
      <c r="E54" s="1" t="str">
        <f>TEXT(sales_data[[#This Row],[Date]],"YYYY")</f>
        <v>2023</v>
      </c>
      <c r="F54" t="s">
        <v>120</v>
      </c>
      <c r="G54" t="s">
        <v>52</v>
      </c>
      <c r="H54" t="s">
        <v>23</v>
      </c>
      <c r="I54" s="2">
        <f t="shared" ca="1" si="2"/>
        <v>9200.17</v>
      </c>
      <c r="J54" s="2">
        <f t="shared" ca="1" si="3"/>
        <v>4944.8500000000004</v>
      </c>
      <c r="K54" s="3">
        <v>5</v>
      </c>
      <c r="L54" s="3">
        <v>10</v>
      </c>
    </row>
    <row r="55" spans="1:12" x14ac:dyDescent="0.3">
      <c r="A55" t="s">
        <v>121</v>
      </c>
      <c r="B55" s="1">
        <v>45253</v>
      </c>
      <c r="C55" s="1" t="str">
        <f t="shared" si="0"/>
        <v>November</v>
      </c>
      <c r="D55" s="1" t="str">
        <f t="shared" si="1"/>
        <v>November 2023</v>
      </c>
      <c r="E55" s="1" t="str">
        <f>TEXT(sales_data[[#This Row],[Date]],"YYYY")</f>
        <v>2023</v>
      </c>
      <c r="F55" t="s">
        <v>122</v>
      </c>
      <c r="G55" t="s">
        <v>17</v>
      </c>
      <c r="H55" t="s">
        <v>23</v>
      </c>
      <c r="I55" s="2">
        <f t="shared" ca="1" si="2"/>
        <v>6635.02</v>
      </c>
      <c r="J55" s="2">
        <f t="shared" ca="1" si="3"/>
        <v>3796.44</v>
      </c>
      <c r="K55" s="3">
        <v>5</v>
      </c>
      <c r="L55" s="3">
        <v>2</v>
      </c>
    </row>
    <row r="56" spans="1:12" x14ac:dyDescent="0.3">
      <c r="A56" t="s">
        <v>123</v>
      </c>
      <c r="B56" s="1">
        <v>45014</v>
      </c>
      <c r="C56" s="1" t="str">
        <f t="shared" si="0"/>
        <v>March</v>
      </c>
      <c r="D56" s="1" t="str">
        <f t="shared" si="1"/>
        <v>March 2023</v>
      </c>
      <c r="E56" s="1" t="str">
        <f>TEXT(sales_data[[#This Row],[Date]],"YYYY")</f>
        <v>2023</v>
      </c>
      <c r="F56" t="s">
        <v>124</v>
      </c>
      <c r="G56" t="s">
        <v>13</v>
      </c>
      <c r="H56" t="s">
        <v>23</v>
      </c>
      <c r="I56" s="2">
        <f t="shared" ca="1" si="2"/>
        <v>2270.92</v>
      </c>
      <c r="J56" s="2">
        <f t="shared" ca="1" si="3"/>
        <v>2907.79</v>
      </c>
      <c r="K56" s="3">
        <v>10</v>
      </c>
      <c r="L56" s="3">
        <v>50</v>
      </c>
    </row>
    <row r="57" spans="1:12" x14ac:dyDescent="0.3">
      <c r="A57" t="s">
        <v>125</v>
      </c>
      <c r="B57" s="1">
        <v>45265</v>
      </c>
      <c r="C57" s="1" t="str">
        <f t="shared" si="0"/>
        <v>December</v>
      </c>
      <c r="D57" s="1" t="str">
        <f t="shared" si="1"/>
        <v>December 2023</v>
      </c>
      <c r="E57" s="1" t="str">
        <f>TEXT(sales_data[[#This Row],[Date]],"YYYY")</f>
        <v>2023</v>
      </c>
      <c r="F57" t="s">
        <v>126</v>
      </c>
      <c r="G57" t="s">
        <v>76</v>
      </c>
      <c r="H57" t="s">
        <v>9476</v>
      </c>
      <c r="I57" s="2">
        <f t="shared" ca="1" si="2"/>
        <v>147.07</v>
      </c>
      <c r="J57" s="2">
        <f t="shared" ca="1" si="3"/>
        <v>3986.64</v>
      </c>
      <c r="K57" s="3">
        <v>30</v>
      </c>
      <c r="L57" s="3">
        <v>50</v>
      </c>
    </row>
    <row r="58" spans="1:12" x14ac:dyDescent="0.3">
      <c r="A58" t="s">
        <v>127</v>
      </c>
      <c r="B58" s="1">
        <v>45730</v>
      </c>
      <c r="C58" s="1" t="str">
        <f t="shared" si="0"/>
        <v>March</v>
      </c>
      <c r="D58" s="1" t="str">
        <f t="shared" si="1"/>
        <v>March 2025</v>
      </c>
      <c r="E58" s="1" t="str">
        <f>TEXT(sales_data[[#This Row],[Date]],"YYYY")</f>
        <v>2025</v>
      </c>
      <c r="F58" t="s">
        <v>9476</v>
      </c>
      <c r="G58" t="s">
        <v>52</v>
      </c>
      <c r="H58" t="s">
        <v>14</v>
      </c>
      <c r="I58" s="2">
        <f t="shared" ca="1" si="2"/>
        <v>3233.12</v>
      </c>
      <c r="J58" s="2">
        <f t="shared" ca="1" si="3"/>
        <v>1166.72</v>
      </c>
      <c r="K58" s="3">
        <v>30</v>
      </c>
      <c r="L58" s="3">
        <v>10</v>
      </c>
    </row>
    <row r="59" spans="1:12" x14ac:dyDescent="0.3">
      <c r="A59" t="s">
        <v>128</v>
      </c>
      <c r="B59" s="1">
        <v>45014</v>
      </c>
      <c r="C59" s="1" t="str">
        <f t="shared" si="0"/>
        <v>March</v>
      </c>
      <c r="D59" s="1" t="str">
        <f t="shared" si="1"/>
        <v>March 2023</v>
      </c>
      <c r="E59" s="1" t="str">
        <f>TEXT(sales_data[[#This Row],[Date]],"YYYY")</f>
        <v>2023</v>
      </c>
      <c r="F59" t="s">
        <v>129</v>
      </c>
      <c r="G59" t="s">
        <v>52</v>
      </c>
      <c r="H59" t="s">
        <v>20</v>
      </c>
      <c r="I59" s="2">
        <f t="shared" ca="1" si="2"/>
        <v>133.81</v>
      </c>
      <c r="J59" s="2">
        <f t="shared" ca="1" si="3"/>
        <v>3848.53</v>
      </c>
      <c r="K59" s="3">
        <v>15</v>
      </c>
      <c r="L59" s="3">
        <v>50</v>
      </c>
    </row>
    <row r="60" spans="1:12" x14ac:dyDescent="0.3">
      <c r="A60" t="s">
        <v>130</v>
      </c>
      <c r="B60" s="1">
        <v>45469</v>
      </c>
      <c r="C60" s="1" t="str">
        <f t="shared" si="0"/>
        <v>June</v>
      </c>
      <c r="D60" s="1" t="str">
        <f t="shared" si="1"/>
        <v>June 2024</v>
      </c>
      <c r="E60" s="1" t="str">
        <f>TEXT(sales_data[[#This Row],[Date]],"YYYY")</f>
        <v>2024</v>
      </c>
      <c r="F60" t="s">
        <v>131</v>
      </c>
      <c r="G60" t="s">
        <v>52</v>
      </c>
      <c r="H60" t="s">
        <v>14</v>
      </c>
      <c r="I60" s="2">
        <f t="shared" ca="1" si="2"/>
        <v>7514.73</v>
      </c>
      <c r="J60" s="2">
        <f t="shared" ca="1" si="3"/>
        <v>2360.04</v>
      </c>
      <c r="K60" s="3">
        <v>15</v>
      </c>
      <c r="L60" s="3">
        <v>500</v>
      </c>
    </row>
    <row r="61" spans="1:12" x14ac:dyDescent="0.3">
      <c r="A61" t="s">
        <v>132</v>
      </c>
      <c r="B61" s="1">
        <v>45516</v>
      </c>
      <c r="C61" s="1" t="str">
        <f t="shared" si="0"/>
        <v>August</v>
      </c>
      <c r="D61" s="1" t="str">
        <f t="shared" si="1"/>
        <v>August 2024</v>
      </c>
      <c r="E61" s="1" t="str">
        <f>TEXT(sales_data[[#This Row],[Date]],"YYYY")</f>
        <v>2024</v>
      </c>
      <c r="F61" t="s">
        <v>133</v>
      </c>
      <c r="G61" t="s">
        <v>13</v>
      </c>
      <c r="H61" t="s">
        <v>23</v>
      </c>
      <c r="I61" s="2">
        <f t="shared" ca="1" si="2"/>
        <v>9590.0499999999993</v>
      </c>
      <c r="J61" s="2">
        <f t="shared" ca="1" si="3"/>
        <v>48.68</v>
      </c>
      <c r="K61" s="3">
        <v>30</v>
      </c>
      <c r="L61" s="3">
        <v>10</v>
      </c>
    </row>
    <row r="62" spans="1:12" x14ac:dyDescent="0.3">
      <c r="A62" t="s">
        <v>134</v>
      </c>
      <c r="B62" s="1">
        <v>45616</v>
      </c>
      <c r="C62" s="1" t="str">
        <f t="shared" si="0"/>
        <v>November</v>
      </c>
      <c r="D62" s="1" t="str">
        <f t="shared" si="1"/>
        <v>November 2024</v>
      </c>
      <c r="E62" s="1" t="str">
        <f>TEXT(sales_data[[#This Row],[Date]],"YYYY")</f>
        <v>2024</v>
      </c>
      <c r="F62" t="s">
        <v>135</v>
      </c>
      <c r="G62" t="s">
        <v>13</v>
      </c>
      <c r="H62" t="s">
        <v>14</v>
      </c>
      <c r="I62" s="2">
        <f t="shared" ca="1" si="2"/>
        <v>8858.7900000000009</v>
      </c>
      <c r="J62" s="2">
        <f t="shared" ca="1" si="3"/>
        <v>4011.2</v>
      </c>
      <c r="K62" s="3">
        <v>5</v>
      </c>
      <c r="L62" s="3">
        <v>2</v>
      </c>
    </row>
    <row r="63" spans="1:12" x14ac:dyDescent="0.3">
      <c r="A63" t="s">
        <v>136</v>
      </c>
      <c r="B63" s="1">
        <v>45314</v>
      </c>
      <c r="C63" s="1" t="str">
        <f t="shared" si="0"/>
        <v>January</v>
      </c>
      <c r="D63" s="1" t="str">
        <f t="shared" si="1"/>
        <v>January 2024</v>
      </c>
      <c r="E63" s="1" t="str">
        <f>TEXT(sales_data[[#This Row],[Date]],"YYYY")</f>
        <v>2024</v>
      </c>
      <c r="F63" t="s">
        <v>137</v>
      </c>
      <c r="G63" t="s">
        <v>17</v>
      </c>
      <c r="H63" t="s">
        <v>20</v>
      </c>
      <c r="I63" s="2">
        <f t="shared" ca="1" si="2"/>
        <v>1593.4</v>
      </c>
      <c r="J63" s="2">
        <f t="shared" ca="1" si="3"/>
        <v>1585.15</v>
      </c>
      <c r="K63" s="3">
        <v>10</v>
      </c>
      <c r="L63" s="3">
        <v>50</v>
      </c>
    </row>
    <row r="64" spans="1:12" x14ac:dyDescent="0.3">
      <c r="A64" t="s">
        <v>138</v>
      </c>
      <c r="B64" s="1">
        <v>45602</v>
      </c>
      <c r="C64" s="1" t="str">
        <f t="shared" si="0"/>
        <v>November</v>
      </c>
      <c r="D64" s="1" t="str">
        <f t="shared" si="1"/>
        <v>November 2024</v>
      </c>
      <c r="E64" s="1" t="str">
        <f>TEXT(sales_data[[#This Row],[Date]],"YYYY")</f>
        <v>2024</v>
      </c>
      <c r="F64" t="s">
        <v>139</v>
      </c>
      <c r="G64" t="s">
        <v>39</v>
      </c>
      <c r="H64" t="s">
        <v>23</v>
      </c>
      <c r="I64" s="2">
        <f t="shared" ca="1" si="2"/>
        <v>4399.3999999999996</v>
      </c>
      <c r="J64" s="2">
        <f t="shared" ca="1" si="3"/>
        <v>1343.87</v>
      </c>
      <c r="K64" s="3">
        <v>15</v>
      </c>
      <c r="L64" s="3">
        <v>1</v>
      </c>
    </row>
    <row r="65" spans="1:12" x14ac:dyDescent="0.3">
      <c r="A65" t="s">
        <v>140</v>
      </c>
      <c r="B65" s="1">
        <v>45721</v>
      </c>
      <c r="C65" s="1" t="str">
        <f t="shared" si="0"/>
        <v>March</v>
      </c>
      <c r="D65" s="1" t="str">
        <f t="shared" si="1"/>
        <v>March 2025</v>
      </c>
      <c r="E65" s="1" t="str">
        <f>TEXT(sales_data[[#This Row],[Date]],"YYYY")</f>
        <v>2025</v>
      </c>
      <c r="F65" t="s">
        <v>141</v>
      </c>
      <c r="G65" t="s">
        <v>17</v>
      </c>
      <c r="H65" t="s">
        <v>28</v>
      </c>
      <c r="I65" s="2">
        <f t="shared" ca="1" si="2"/>
        <v>1180.82</v>
      </c>
      <c r="J65" s="2">
        <f t="shared" ca="1" si="3"/>
        <v>284.87</v>
      </c>
      <c r="K65" s="3">
        <v>10</v>
      </c>
      <c r="L65" s="3">
        <v>500</v>
      </c>
    </row>
    <row r="66" spans="1:12" x14ac:dyDescent="0.3">
      <c r="A66" t="s">
        <v>142</v>
      </c>
      <c r="B66" s="1">
        <v>45100</v>
      </c>
      <c r="C66" s="1" t="str">
        <f t="shared" si="0"/>
        <v>June</v>
      </c>
      <c r="D66" s="1" t="str">
        <f t="shared" si="1"/>
        <v>June 2023</v>
      </c>
      <c r="E66" s="1" t="str">
        <f>TEXT(sales_data[[#This Row],[Date]],"YYYY")</f>
        <v>2023</v>
      </c>
      <c r="F66" t="s">
        <v>143</v>
      </c>
      <c r="G66" t="s">
        <v>17</v>
      </c>
      <c r="H66" t="s">
        <v>23</v>
      </c>
      <c r="I66" s="2">
        <f t="shared" ca="1" si="2"/>
        <v>1810.86</v>
      </c>
      <c r="J66" s="2">
        <f t="shared" ca="1" si="3"/>
        <v>3496.25</v>
      </c>
      <c r="K66" s="3">
        <v>20</v>
      </c>
      <c r="L66" s="3">
        <v>10</v>
      </c>
    </row>
    <row r="67" spans="1:12" x14ac:dyDescent="0.3">
      <c r="A67" t="s">
        <v>144</v>
      </c>
      <c r="B67" s="1">
        <v>45056</v>
      </c>
      <c r="C67" s="1" t="str">
        <f t="shared" ref="C67:C129" si="4">TEXT(B67,"MMMM")</f>
        <v>May</v>
      </c>
      <c r="D67" s="1" t="str">
        <f t="shared" ref="D67:D129" si="5">TEXT(B67,"MMMM YYYY")</f>
        <v>May 2023</v>
      </c>
      <c r="E67" s="1" t="str">
        <f>TEXT(sales_data[[#This Row],[Date]],"YYYY")</f>
        <v>2023</v>
      </c>
      <c r="F67" t="s">
        <v>145</v>
      </c>
      <c r="G67" t="s">
        <v>39</v>
      </c>
      <c r="H67" t="s">
        <v>14</v>
      </c>
      <c r="I67" s="2">
        <f t="shared" ref="I67:I129" ca="1" si="6">ABS($I67)</f>
        <v>6023.94</v>
      </c>
      <c r="J67" s="2">
        <f t="shared" ref="J67:J129" ca="1" si="7">ABS($J67)</f>
        <v>1215.58</v>
      </c>
      <c r="K67" s="3">
        <v>10</v>
      </c>
      <c r="L67" s="3">
        <v>10</v>
      </c>
    </row>
    <row r="68" spans="1:12" x14ac:dyDescent="0.3">
      <c r="A68" t="s">
        <v>146</v>
      </c>
      <c r="B68" s="1">
        <v>45455</v>
      </c>
      <c r="C68" s="1" t="str">
        <f t="shared" si="4"/>
        <v>June</v>
      </c>
      <c r="D68" s="1" t="str">
        <f t="shared" si="5"/>
        <v>June 2024</v>
      </c>
      <c r="E68" s="1" t="str">
        <f>TEXT(sales_data[[#This Row],[Date]],"YYYY")</f>
        <v>2024</v>
      </c>
      <c r="F68" t="s">
        <v>147</v>
      </c>
      <c r="G68" t="s">
        <v>52</v>
      </c>
      <c r="H68" t="s">
        <v>23</v>
      </c>
      <c r="I68" s="2">
        <f t="shared" ca="1" si="6"/>
        <v>404.2</v>
      </c>
      <c r="J68" s="2">
        <f t="shared" ca="1" si="7"/>
        <v>3898.86</v>
      </c>
      <c r="K68" s="3">
        <v>5</v>
      </c>
      <c r="L68" s="3">
        <v>1</v>
      </c>
    </row>
    <row r="69" spans="1:12" x14ac:dyDescent="0.3">
      <c r="A69" t="s">
        <v>148</v>
      </c>
      <c r="B69" s="1">
        <v>45393</v>
      </c>
      <c r="C69" s="1" t="str">
        <f t="shared" si="4"/>
        <v>April</v>
      </c>
      <c r="D69" s="1" t="str">
        <f t="shared" si="5"/>
        <v>April 2024</v>
      </c>
      <c r="E69" s="1" t="str">
        <f>TEXT(sales_data[[#This Row],[Date]],"YYYY")</f>
        <v>2024</v>
      </c>
      <c r="F69" t="s">
        <v>149</v>
      </c>
      <c r="G69" t="s">
        <v>13</v>
      </c>
      <c r="H69" t="s">
        <v>9476</v>
      </c>
      <c r="I69" s="2">
        <f t="shared" ca="1" si="6"/>
        <v>8892.74</v>
      </c>
      <c r="J69" s="2">
        <f t="shared" ca="1" si="7"/>
        <v>2643.03</v>
      </c>
      <c r="K69" s="3">
        <v>25</v>
      </c>
      <c r="L69" s="3">
        <v>5</v>
      </c>
    </row>
    <row r="70" spans="1:12" x14ac:dyDescent="0.3">
      <c r="A70" t="s">
        <v>150</v>
      </c>
      <c r="B70" s="1">
        <v>45646</v>
      </c>
      <c r="C70" s="1" t="str">
        <f t="shared" si="4"/>
        <v>December</v>
      </c>
      <c r="D70" s="1" t="str">
        <f t="shared" si="5"/>
        <v>December 2024</v>
      </c>
      <c r="E70" s="1" t="str">
        <f>TEXT(sales_data[[#This Row],[Date]],"YYYY")</f>
        <v>2024</v>
      </c>
      <c r="F70" t="s">
        <v>151</v>
      </c>
      <c r="G70" t="s">
        <v>17</v>
      </c>
      <c r="H70" t="s">
        <v>14</v>
      </c>
      <c r="I70" s="2">
        <f t="shared" ca="1" si="6"/>
        <v>2485.31</v>
      </c>
      <c r="J70" s="2">
        <f t="shared" ca="1" si="7"/>
        <v>973.81</v>
      </c>
      <c r="K70" s="3">
        <v>5</v>
      </c>
      <c r="L70" s="3">
        <v>500</v>
      </c>
    </row>
    <row r="71" spans="1:12" x14ac:dyDescent="0.3">
      <c r="A71" t="s">
        <v>154</v>
      </c>
      <c r="B71" s="1">
        <v>45133</v>
      </c>
      <c r="C71" s="1" t="str">
        <f t="shared" si="4"/>
        <v>July</v>
      </c>
      <c r="D71" s="1" t="str">
        <f t="shared" si="5"/>
        <v>July 2023</v>
      </c>
      <c r="E71" s="1" t="str">
        <f>TEXT(sales_data[[#This Row],[Date]],"YYYY")</f>
        <v>2023</v>
      </c>
      <c r="F71" t="s">
        <v>155</v>
      </c>
      <c r="G71" t="s">
        <v>13</v>
      </c>
      <c r="H71" t="s">
        <v>23</v>
      </c>
      <c r="I71" s="2">
        <f t="shared" ca="1" si="6"/>
        <v>1658.14</v>
      </c>
      <c r="J71" s="2">
        <f t="shared" ca="1" si="7"/>
        <v>3360.97</v>
      </c>
      <c r="K71" s="3">
        <v>5</v>
      </c>
      <c r="L71" s="3">
        <v>2</v>
      </c>
    </row>
    <row r="72" spans="1:12" x14ac:dyDescent="0.3">
      <c r="A72" t="s">
        <v>156</v>
      </c>
      <c r="B72" s="1">
        <v>45692</v>
      </c>
      <c r="C72" s="1" t="str">
        <f t="shared" si="4"/>
        <v>February</v>
      </c>
      <c r="D72" s="1" t="str">
        <f t="shared" si="5"/>
        <v>February 2025</v>
      </c>
      <c r="E72" s="1" t="str">
        <f>TEXT(sales_data[[#This Row],[Date]],"YYYY")</f>
        <v>2025</v>
      </c>
      <c r="F72" t="s">
        <v>157</v>
      </c>
      <c r="G72" t="s">
        <v>17</v>
      </c>
      <c r="H72" t="s">
        <v>23</v>
      </c>
      <c r="I72" s="2">
        <f t="shared" ca="1" si="6"/>
        <v>729.95</v>
      </c>
      <c r="J72" s="2">
        <f t="shared" ca="1" si="7"/>
        <v>2114.29</v>
      </c>
      <c r="K72" s="3">
        <v>50</v>
      </c>
      <c r="L72" s="3">
        <f ca="1">MEDIAN(L:L)</f>
        <v>0</v>
      </c>
    </row>
    <row r="73" spans="1:12" x14ac:dyDescent="0.3">
      <c r="A73" t="s">
        <v>158</v>
      </c>
      <c r="B73" s="1">
        <v>45479</v>
      </c>
      <c r="C73" s="1" t="str">
        <f t="shared" si="4"/>
        <v>July</v>
      </c>
      <c r="D73" s="1" t="str">
        <f t="shared" si="5"/>
        <v>July 2024</v>
      </c>
      <c r="E73" s="1" t="str">
        <f>TEXT(sales_data[[#This Row],[Date]],"YYYY")</f>
        <v>2024</v>
      </c>
      <c r="F73" t="s">
        <v>159</v>
      </c>
      <c r="G73" t="s">
        <v>17</v>
      </c>
      <c r="H73" t="s">
        <v>23</v>
      </c>
      <c r="I73" s="2">
        <f t="shared" ca="1" si="6"/>
        <v>5506.56</v>
      </c>
      <c r="J73" s="2">
        <f t="shared" ca="1" si="7"/>
        <v>2126.85</v>
      </c>
      <c r="K73" s="3">
        <v>5</v>
      </c>
      <c r="L73" s="3">
        <v>2</v>
      </c>
    </row>
    <row r="74" spans="1:12" x14ac:dyDescent="0.3">
      <c r="A74" t="s">
        <v>160</v>
      </c>
      <c r="B74" s="1">
        <v>45263</v>
      </c>
      <c r="C74" s="1" t="str">
        <f t="shared" si="4"/>
        <v>December</v>
      </c>
      <c r="D74" s="1" t="str">
        <f t="shared" si="5"/>
        <v>December 2023</v>
      </c>
      <c r="E74" s="1" t="str">
        <f>TEXT(sales_data[[#This Row],[Date]],"YYYY")</f>
        <v>2023</v>
      </c>
      <c r="F74" t="s">
        <v>161</v>
      </c>
      <c r="G74" t="s">
        <v>13</v>
      </c>
      <c r="H74" t="s">
        <v>20</v>
      </c>
      <c r="I74" s="2">
        <f t="shared" ca="1" si="6"/>
        <v>9249.11</v>
      </c>
      <c r="J74" s="2">
        <f t="shared" ca="1" si="7"/>
        <v>1433.07</v>
      </c>
      <c r="K74" s="3">
        <v>30</v>
      </c>
      <c r="L74" s="3">
        <v>1</v>
      </c>
    </row>
    <row r="75" spans="1:12" x14ac:dyDescent="0.3">
      <c r="A75" t="s">
        <v>162</v>
      </c>
      <c r="B75" s="1">
        <v>45201</v>
      </c>
      <c r="C75" s="1" t="str">
        <f t="shared" si="4"/>
        <v>October</v>
      </c>
      <c r="D75" s="1" t="str">
        <f t="shared" si="5"/>
        <v>October 2023</v>
      </c>
      <c r="E75" s="1" t="str">
        <f>TEXT(sales_data[[#This Row],[Date]],"YYYY")</f>
        <v>2023</v>
      </c>
      <c r="F75" t="s">
        <v>163</v>
      </c>
      <c r="G75" t="s">
        <v>76</v>
      </c>
      <c r="H75" t="s">
        <v>9476</v>
      </c>
      <c r="I75" s="2">
        <f t="shared" ca="1" si="6"/>
        <v>9188.52</v>
      </c>
      <c r="J75" s="2">
        <f t="shared" ca="1" si="7"/>
        <v>2986.7</v>
      </c>
      <c r="K75" s="3">
        <v>25</v>
      </c>
      <c r="L75" s="3">
        <v>50</v>
      </c>
    </row>
    <row r="76" spans="1:12" x14ac:dyDescent="0.3">
      <c r="A76" t="s">
        <v>164</v>
      </c>
      <c r="B76" s="1">
        <v>45253</v>
      </c>
      <c r="C76" s="1" t="str">
        <f t="shared" si="4"/>
        <v>November</v>
      </c>
      <c r="D76" s="1" t="str">
        <f t="shared" si="5"/>
        <v>November 2023</v>
      </c>
      <c r="E76" s="1" t="str">
        <f>TEXT(sales_data[[#This Row],[Date]],"YYYY")</f>
        <v>2023</v>
      </c>
      <c r="F76" t="s">
        <v>165</v>
      </c>
      <c r="G76" t="s">
        <v>39</v>
      </c>
      <c r="H76" t="s">
        <v>20</v>
      </c>
      <c r="I76" s="2">
        <f t="shared" ca="1" si="6"/>
        <v>8315.8700000000008</v>
      </c>
      <c r="J76" s="2">
        <f t="shared" ca="1" si="7"/>
        <v>116.98</v>
      </c>
      <c r="K76" s="3">
        <v>15</v>
      </c>
      <c r="L76" s="3">
        <v>5</v>
      </c>
    </row>
    <row r="77" spans="1:12" x14ac:dyDescent="0.3">
      <c r="A77" t="s">
        <v>166</v>
      </c>
      <c r="B77" s="1">
        <v>45540</v>
      </c>
      <c r="C77" s="1" t="str">
        <f t="shared" si="4"/>
        <v>September</v>
      </c>
      <c r="D77" s="1" t="str">
        <f t="shared" si="5"/>
        <v>September 2024</v>
      </c>
      <c r="E77" s="1" t="str">
        <f>TEXT(sales_data[[#This Row],[Date]],"YYYY")</f>
        <v>2024</v>
      </c>
      <c r="F77" t="s">
        <v>167</v>
      </c>
      <c r="G77" t="s">
        <v>39</v>
      </c>
      <c r="H77" t="s">
        <v>9476</v>
      </c>
      <c r="I77" s="2">
        <f t="shared" ca="1" si="6"/>
        <v>5184.8599999999997</v>
      </c>
      <c r="J77" s="2">
        <f t="shared" ca="1" si="7"/>
        <v>1709.91</v>
      </c>
      <c r="K77" s="3">
        <v>20</v>
      </c>
      <c r="L77" s="3">
        <v>10</v>
      </c>
    </row>
    <row r="78" spans="1:12" x14ac:dyDescent="0.3">
      <c r="A78" t="s">
        <v>168</v>
      </c>
      <c r="B78" s="1">
        <v>45099</v>
      </c>
      <c r="C78" s="1" t="str">
        <f t="shared" si="4"/>
        <v>June</v>
      </c>
      <c r="D78" s="1" t="str">
        <f t="shared" si="5"/>
        <v>June 2023</v>
      </c>
      <c r="E78" s="1" t="str">
        <f>TEXT(sales_data[[#This Row],[Date]],"YYYY")</f>
        <v>2023</v>
      </c>
      <c r="F78" t="s">
        <v>169</v>
      </c>
      <c r="G78" t="s">
        <v>52</v>
      </c>
      <c r="H78" t="s">
        <v>20</v>
      </c>
      <c r="I78" s="2">
        <f t="shared" ca="1" si="6"/>
        <v>907.22</v>
      </c>
      <c r="J78" s="2">
        <f t="shared" ca="1" si="7"/>
        <v>1013.94</v>
      </c>
      <c r="K78" s="3">
        <v>15</v>
      </c>
      <c r="L78" s="3">
        <v>1</v>
      </c>
    </row>
    <row r="79" spans="1:12" x14ac:dyDescent="0.3">
      <c r="A79" t="s">
        <v>170</v>
      </c>
      <c r="B79" s="1">
        <v>45464</v>
      </c>
      <c r="C79" s="1" t="str">
        <f t="shared" si="4"/>
        <v>June</v>
      </c>
      <c r="D79" s="1" t="str">
        <f t="shared" si="5"/>
        <v>June 2024</v>
      </c>
      <c r="E79" s="1" t="str">
        <f>TEXT(sales_data[[#This Row],[Date]],"YYYY")</f>
        <v>2024</v>
      </c>
      <c r="F79" t="s">
        <v>171</v>
      </c>
      <c r="G79" t="s">
        <v>52</v>
      </c>
      <c r="H79" t="s">
        <v>20</v>
      </c>
      <c r="I79" s="2">
        <f t="shared" ca="1" si="6"/>
        <v>5996.43</v>
      </c>
      <c r="J79" s="2">
        <f t="shared" ca="1" si="7"/>
        <v>1352.77</v>
      </c>
      <c r="K79" s="3">
        <v>15</v>
      </c>
      <c r="L79" s="3">
        <v>50</v>
      </c>
    </row>
    <row r="80" spans="1:12" x14ac:dyDescent="0.3">
      <c r="A80" t="s">
        <v>172</v>
      </c>
      <c r="B80" s="1">
        <v>45021</v>
      </c>
      <c r="C80" s="1" t="str">
        <f t="shared" si="4"/>
        <v>April</v>
      </c>
      <c r="D80" s="1" t="str">
        <f t="shared" si="5"/>
        <v>April 2023</v>
      </c>
      <c r="E80" s="1" t="str">
        <f>TEXT(sales_data[[#This Row],[Date]],"YYYY")</f>
        <v>2023</v>
      </c>
      <c r="F80" t="s">
        <v>173</v>
      </c>
      <c r="G80" t="s">
        <v>76</v>
      </c>
      <c r="H80" t="s">
        <v>23</v>
      </c>
      <c r="I80" s="2">
        <f t="shared" ca="1" si="6"/>
        <v>4535.79</v>
      </c>
      <c r="J80" s="2">
        <f t="shared" ca="1" si="7"/>
        <v>2374.73</v>
      </c>
      <c r="K80" s="3">
        <v>30</v>
      </c>
      <c r="L80" s="3">
        <v>10</v>
      </c>
    </row>
    <row r="81" spans="1:12" x14ac:dyDescent="0.3">
      <c r="A81" t="s">
        <v>174</v>
      </c>
      <c r="B81" s="1">
        <v>45052</v>
      </c>
      <c r="C81" s="1" t="str">
        <f t="shared" si="4"/>
        <v>May</v>
      </c>
      <c r="D81" s="1" t="str">
        <f t="shared" si="5"/>
        <v>May 2023</v>
      </c>
      <c r="E81" s="1" t="str">
        <f>TEXT(sales_data[[#This Row],[Date]],"YYYY")</f>
        <v>2023</v>
      </c>
      <c r="F81" t="s">
        <v>175</v>
      </c>
      <c r="G81" t="s">
        <v>76</v>
      </c>
      <c r="H81" t="s">
        <v>23</v>
      </c>
      <c r="I81" s="2">
        <f t="shared" ca="1" si="6"/>
        <v>6672.51</v>
      </c>
      <c r="J81" s="2">
        <f t="shared" ca="1" si="7"/>
        <v>4859.26</v>
      </c>
      <c r="K81" s="3">
        <v>15</v>
      </c>
      <c r="L81" s="3">
        <v>1</v>
      </c>
    </row>
    <row r="82" spans="1:12" x14ac:dyDescent="0.3">
      <c r="A82" t="s">
        <v>176</v>
      </c>
      <c r="B82" s="1">
        <v>45229</v>
      </c>
      <c r="C82" s="1" t="str">
        <f t="shared" si="4"/>
        <v>October</v>
      </c>
      <c r="D82" s="1" t="str">
        <f t="shared" si="5"/>
        <v>October 2023</v>
      </c>
      <c r="E82" s="1" t="str">
        <f>TEXT(sales_data[[#This Row],[Date]],"YYYY")</f>
        <v>2023</v>
      </c>
      <c r="F82" t="s">
        <v>177</v>
      </c>
      <c r="G82" t="s">
        <v>52</v>
      </c>
      <c r="H82" t="s">
        <v>28</v>
      </c>
      <c r="I82" s="2">
        <f t="shared" ca="1" si="6"/>
        <v>8021.72</v>
      </c>
      <c r="J82" s="2">
        <f t="shared" ca="1" si="7"/>
        <v>4805.2700000000004</v>
      </c>
      <c r="K82" s="3">
        <v>5</v>
      </c>
      <c r="L82" s="3">
        <v>1</v>
      </c>
    </row>
    <row r="83" spans="1:12" x14ac:dyDescent="0.3">
      <c r="A83" t="s">
        <v>178</v>
      </c>
      <c r="B83" s="1">
        <v>45133</v>
      </c>
      <c r="C83" s="1" t="str">
        <f t="shared" si="4"/>
        <v>July</v>
      </c>
      <c r="D83" s="1" t="str">
        <f t="shared" si="5"/>
        <v>July 2023</v>
      </c>
      <c r="E83" s="1" t="str">
        <f>TEXT(sales_data[[#This Row],[Date]],"YYYY")</f>
        <v>2023</v>
      </c>
      <c r="F83" t="s">
        <v>179</v>
      </c>
      <c r="G83" t="s">
        <v>17</v>
      </c>
      <c r="H83" t="s">
        <v>23</v>
      </c>
      <c r="I83" s="2">
        <f t="shared" ca="1" si="6"/>
        <v>689.56</v>
      </c>
      <c r="J83" s="2">
        <f t="shared" ca="1" si="7"/>
        <v>1144.8599999999999</v>
      </c>
      <c r="K83" s="3">
        <v>20</v>
      </c>
      <c r="L83" s="3">
        <v>10</v>
      </c>
    </row>
    <row r="84" spans="1:12" x14ac:dyDescent="0.3">
      <c r="A84" t="s">
        <v>180</v>
      </c>
      <c r="B84" s="1">
        <v>45447</v>
      </c>
      <c r="C84" s="1" t="str">
        <f t="shared" si="4"/>
        <v>June</v>
      </c>
      <c r="D84" s="1" t="str">
        <f t="shared" si="5"/>
        <v>June 2024</v>
      </c>
      <c r="E84" s="1" t="str">
        <f>TEXT(sales_data[[#This Row],[Date]],"YYYY")</f>
        <v>2024</v>
      </c>
      <c r="F84" t="s">
        <v>181</v>
      </c>
      <c r="G84" t="s">
        <v>13</v>
      </c>
      <c r="H84" t="s">
        <v>23</v>
      </c>
      <c r="I84" s="2">
        <f t="shared" ca="1" si="6"/>
        <v>6495.63</v>
      </c>
      <c r="J84" s="2">
        <f t="shared" ca="1" si="7"/>
        <v>881.15</v>
      </c>
      <c r="K84" s="3">
        <v>50</v>
      </c>
      <c r="L84" s="3">
        <v>5</v>
      </c>
    </row>
    <row r="85" spans="1:12" x14ac:dyDescent="0.3">
      <c r="A85" t="s">
        <v>182</v>
      </c>
      <c r="B85" s="1">
        <v>45109</v>
      </c>
      <c r="C85" s="1" t="str">
        <f t="shared" si="4"/>
        <v>July</v>
      </c>
      <c r="D85" s="1" t="str">
        <f t="shared" si="5"/>
        <v>July 2023</v>
      </c>
      <c r="E85" s="1" t="str">
        <f>TEXT(sales_data[[#This Row],[Date]],"YYYY")</f>
        <v>2023</v>
      </c>
      <c r="F85" t="s">
        <v>183</v>
      </c>
      <c r="G85" t="s">
        <v>17</v>
      </c>
      <c r="H85" t="s">
        <v>23</v>
      </c>
      <c r="I85" s="2">
        <f t="shared" ca="1" si="6"/>
        <v>1130.81</v>
      </c>
      <c r="J85" s="2">
        <f t="shared" ca="1" si="7"/>
        <v>1367.44</v>
      </c>
      <c r="K85" s="3">
        <v>15</v>
      </c>
      <c r="L85" s="3">
        <v>5</v>
      </c>
    </row>
    <row r="86" spans="1:12" x14ac:dyDescent="0.3">
      <c r="A86" t="s">
        <v>184</v>
      </c>
      <c r="B86" s="1">
        <v>45075</v>
      </c>
      <c r="C86" s="1" t="str">
        <f t="shared" si="4"/>
        <v>May</v>
      </c>
      <c r="D86" s="1" t="str">
        <f t="shared" si="5"/>
        <v>May 2023</v>
      </c>
      <c r="E86" s="1" t="str">
        <f>TEXT(sales_data[[#This Row],[Date]],"YYYY")</f>
        <v>2023</v>
      </c>
      <c r="F86" t="s">
        <v>185</v>
      </c>
      <c r="G86" t="s">
        <v>52</v>
      </c>
      <c r="H86" t="s">
        <v>28</v>
      </c>
      <c r="I86" s="2">
        <f t="shared" ca="1" si="6"/>
        <v>3149.93</v>
      </c>
      <c r="J86" s="2">
        <f t="shared" ca="1" si="7"/>
        <v>2884.79</v>
      </c>
      <c r="K86" s="3">
        <v>30</v>
      </c>
      <c r="L86" s="3">
        <v>10</v>
      </c>
    </row>
    <row r="87" spans="1:12" x14ac:dyDescent="0.3">
      <c r="A87" t="s">
        <v>186</v>
      </c>
      <c r="B87" s="1">
        <v>45442</v>
      </c>
      <c r="C87" s="1" t="str">
        <f t="shared" si="4"/>
        <v>May</v>
      </c>
      <c r="D87" s="1" t="str">
        <f t="shared" si="5"/>
        <v>May 2024</v>
      </c>
      <c r="E87" s="1" t="str">
        <f>TEXT(sales_data[[#This Row],[Date]],"YYYY")</f>
        <v>2024</v>
      </c>
      <c r="F87" t="s">
        <v>187</v>
      </c>
      <c r="G87" t="s">
        <v>39</v>
      </c>
      <c r="H87" t="s">
        <v>23</v>
      </c>
      <c r="I87" s="2">
        <f t="shared" ca="1" si="6"/>
        <v>506.94</v>
      </c>
      <c r="J87" s="2">
        <f t="shared" ca="1" si="7"/>
        <v>1955.86</v>
      </c>
      <c r="K87" s="3">
        <v>5</v>
      </c>
      <c r="L87" s="3">
        <v>50</v>
      </c>
    </row>
    <row r="88" spans="1:12" x14ac:dyDescent="0.3">
      <c r="A88" t="s">
        <v>188</v>
      </c>
      <c r="B88" s="1">
        <v>45564</v>
      </c>
      <c r="C88" s="1" t="str">
        <f t="shared" si="4"/>
        <v>September</v>
      </c>
      <c r="D88" s="1" t="str">
        <f t="shared" si="5"/>
        <v>September 2024</v>
      </c>
      <c r="E88" s="1" t="str">
        <f>TEXT(sales_data[[#This Row],[Date]],"YYYY")</f>
        <v>2024</v>
      </c>
      <c r="F88" t="s">
        <v>189</v>
      </c>
      <c r="G88" t="s">
        <v>52</v>
      </c>
      <c r="H88" t="s">
        <v>9476</v>
      </c>
      <c r="I88" s="2">
        <f t="shared" ca="1" si="6"/>
        <v>415.2</v>
      </c>
      <c r="J88" s="2">
        <f t="shared" ca="1" si="7"/>
        <v>3662.53</v>
      </c>
      <c r="K88" s="3">
        <v>50</v>
      </c>
      <c r="L88" s="3">
        <v>1</v>
      </c>
    </row>
    <row r="89" spans="1:12" x14ac:dyDescent="0.3">
      <c r="A89" t="s">
        <v>190</v>
      </c>
      <c r="B89" s="1">
        <v>45620</v>
      </c>
      <c r="C89" s="1" t="str">
        <f t="shared" si="4"/>
        <v>November</v>
      </c>
      <c r="D89" s="1" t="str">
        <f t="shared" si="5"/>
        <v>November 2024</v>
      </c>
      <c r="E89" s="1" t="str">
        <f>TEXT(sales_data[[#This Row],[Date]],"YYYY")</f>
        <v>2024</v>
      </c>
      <c r="F89" t="s">
        <v>191</v>
      </c>
      <c r="G89" t="s">
        <v>17</v>
      </c>
      <c r="H89" t="s">
        <v>14</v>
      </c>
      <c r="I89" s="2">
        <f t="shared" ca="1" si="6"/>
        <v>9272.34</v>
      </c>
      <c r="J89" s="2">
        <f t="shared" ca="1" si="7"/>
        <v>3592.65</v>
      </c>
      <c r="K89" s="3">
        <v>25</v>
      </c>
      <c r="L89" s="3">
        <v>10</v>
      </c>
    </row>
    <row r="90" spans="1:12" x14ac:dyDescent="0.3">
      <c r="A90" t="s">
        <v>192</v>
      </c>
      <c r="B90" s="1">
        <v>45430</v>
      </c>
      <c r="C90" s="1" t="str">
        <f t="shared" si="4"/>
        <v>May</v>
      </c>
      <c r="D90" s="1" t="str">
        <f t="shared" si="5"/>
        <v>May 2024</v>
      </c>
      <c r="E90" s="1" t="str">
        <f>TEXT(sales_data[[#This Row],[Date]],"YYYY")</f>
        <v>2024</v>
      </c>
      <c r="F90" t="s">
        <v>193</v>
      </c>
      <c r="G90" t="s">
        <v>76</v>
      </c>
      <c r="H90" t="s">
        <v>23</v>
      </c>
      <c r="I90" s="2">
        <f t="shared" ca="1" si="6"/>
        <v>5120.18</v>
      </c>
      <c r="J90" s="2">
        <f t="shared" ca="1" si="7"/>
        <v>3949.11</v>
      </c>
      <c r="K90" s="3">
        <v>10</v>
      </c>
      <c r="L90" s="3">
        <v>50</v>
      </c>
    </row>
    <row r="91" spans="1:12" x14ac:dyDescent="0.3">
      <c r="A91" t="s">
        <v>194</v>
      </c>
      <c r="B91" s="1">
        <v>45631</v>
      </c>
      <c r="C91" s="1" t="str">
        <f t="shared" si="4"/>
        <v>December</v>
      </c>
      <c r="D91" s="1" t="str">
        <f t="shared" si="5"/>
        <v>December 2024</v>
      </c>
      <c r="E91" s="1" t="str">
        <f>TEXT(sales_data[[#This Row],[Date]],"YYYY")</f>
        <v>2024</v>
      </c>
      <c r="F91" t="s">
        <v>195</v>
      </c>
      <c r="G91" t="s">
        <v>39</v>
      </c>
      <c r="H91" t="s">
        <v>14</v>
      </c>
      <c r="I91" s="2">
        <f t="shared" ca="1" si="6"/>
        <v>7939.65</v>
      </c>
      <c r="J91" s="2">
        <f t="shared" ca="1" si="7"/>
        <v>2669.26</v>
      </c>
      <c r="K91" s="3">
        <v>30</v>
      </c>
      <c r="L91" s="3">
        <v>10</v>
      </c>
    </row>
    <row r="92" spans="1:12" x14ac:dyDescent="0.3">
      <c r="A92" t="s">
        <v>196</v>
      </c>
      <c r="B92" s="1">
        <v>45662</v>
      </c>
      <c r="C92" s="1" t="str">
        <f t="shared" si="4"/>
        <v>January</v>
      </c>
      <c r="D92" s="1" t="str">
        <f t="shared" si="5"/>
        <v>January 2025</v>
      </c>
      <c r="E92" s="1" t="str">
        <f>TEXT(sales_data[[#This Row],[Date]],"YYYY")</f>
        <v>2025</v>
      </c>
      <c r="F92" t="s">
        <v>197</v>
      </c>
      <c r="G92" t="s">
        <v>52</v>
      </c>
      <c r="H92" t="s">
        <v>14</v>
      </c>
      <c r="I92" s="2">
        <f t="shared" ca="1" si="6"/>
        <v>9687.84</v>
      </c>
      <c r="J92" s="2">
        <f t="shared" ca="1" si="7"/>
        <v>352.82</v>
      </c>
      <c r="K92" s="3">
        <v>50</v>
      </c>
      <c r="L92" s="3">
        <v>50</v>
      </c>
    </row>
    <row r="93" spans="1:12" x14ac:dyDescent="0.3">
      <c r="A93" t="s">
        <v>198</v>
      </c>
      <c r="B93" s="1">
        <v>45023</v>
      </c>
      <c r="C93" s="1" t="str">
        <f t="shared" si="4"/>
        <v>April</v>
      </c>
      <c r="D93" s="1" t="str">
        <f t="shared" si="5"/>
        <v>April 2023</v>
      </c>
      <c r="E93" s="1" t="str">
        <f>TEXT(sales_data[[#This Row],[Date]],"YYYY")</f>
        <v>2023</v>
      </c>
      <c r="F93" t="s">
        <v>199</v>
      </c>
      <c r="G93" t="s">
        <v>76</v>
      </c>
      <c r="H93" t="s">
        <v>23</v>
      </c>
      <c r="I93" s="2">
        <f t="shared" ca="1" si="6"/>
        <v>2342.46</v>
      </c>
      <c r="J93" s="2">
        <f t="shared" ca="1" si="7"/>
        <v>2974.03</v>
      </c>
      <c r="K93" s="3">
        <v>30</v>
      </c>
      <c r="L93" s="3">
        <v>50</v>
      </c>
    </row>
    <row r="94" spans="1:12" x14ac:dyDescent="0.3">
      <c r="A94" t="s">
        <v>200</v>
      </c>
      <c r="B94" s="1">
        <v>45319</v>
      </c>
      <c r="C94" s="1" t="str">
        <f t="shared" si="4"/>
        <v>January</v>
      </c>
      <c r="D94" s="1" t="str">
        <f t="shared" si="5"/>
        <v>January 2024</v>
      </c>
      <c r="E94" s="1" t="str">
        <f>TEXT(sales_data[[#This Row],[Date]],"YYYY")</f>
        <v>2024</v>
      </c>
      <c r="F94" t="s">
        <v>201</v>
      </c>
      <c r="G94" t="s">
        <v>39</v>
      </c>
      <c r="H94" t="s">
        <v>20</v>
      </c>
      <c r="I94" s="2">
        <f t="shared" ca="1" si="6"/>
        <v>8317.33</v>
      </c>
      <c r="J94" s="2">
        <f t="shared" ca="1" si="7"/>
        <v>3939.41</v>
      </c>
      <c r="K94" s="3">
        <v>30</v>
      </c>
      <c r="L94" s="3">
        <v>1</v>
      </c>
    </row>
    <row r="95" spans="1:12" x14ac:dyDescent="0.3">
      <c r="A95" t="s">
        <v>202</v>
      </c>
      <c r="B95" s="1">
        <v>45055</v>
      </c>
      <c r="C95" s="1" t="str">
        <f t="shared" si="4"/>
        <v>May</v>
      </c>
      <c r="D95" s="1" t="str">
        <f t="shared" si="5"/>
        <v>May 2023</v>
      </c>
      <c r="E95" s="1" t="str">
        <f>TEXT(sales_data[[#This Row],[Date]],"YYYY")</f>
        <v>2023</v>
      </c>
      <c r="F95" t="s">
        <v>203</v>
      </c>
      <c r="G95" t="s">
        <v>52</v>
      </c>
      <c r="H95" t="s">
        <v>23</v>
      </c>
      <c r="I95" s="2">
        <f t="shared" ca="1" si="6"/>
        <v>7939.65</v>
      </c>
      <c r="J95" s="2">
        <f t="shared" ca="1" si="7"/>
        <v>4357.6000000000004</v>
      </c>
      <c r="K95" s="3">
        <v>20</v>
      </c>
      <c r="L95" s="3">
        <v>10</v>
      </c>
    </row>
    <row r="96" spans="1:12" x14ac:dyDescent="0.3">
      <c r="A96" t="s">
        <v>204</v>
      </c>
      <c r="B96" s="1">
        <v>45199</v>
      </c>
      <c r="C96" s="1" t="str">
        <f t="shared" si="4"/>
        <v>September</v>
      </c>
      <c r="D96" s="1" t="str">
        <f t="shared" si="5"/>
        <v>September 2023</v>
      </c>
      <c r="E96" s="1" t="str">
        <f>TEXT(sales_data[[#This Row],[Date]],"YYYY")</f>
        <v>2023</v>
      </c>
      <c r="F96" t="s">
        <v>205</v>
      </c>
      <c r="G96" t="s">
        <v>13</v>
      </c>
      <c r="H96" t="s">
        <v>9476</v>
      </c>
      <c r="I96" s="2">
        <f t="shared" ca="1" si="6"/>
        <v>4996.5</v>
      </c>
      <c r="J96" s="2">
        <f t="shared" ca="1" si="7"/>
        <v>3087.55</v>
      </c>
      <c r="K96" s="3">
        <v>25</v>
      </c>
      <c r="L96" s="3">
        <f ca="1">MEDIAN(L:L)</f>
        <v>0</v>
      </c>
    </row>
    <row r="97" spans="1:12" x14ac:dyDescent="0.3">
      <c r="A97" t="s">
        <v>206</v>
      </c>
      <c r="B97" s="1">
        <v>45180</v>
      </c>
      <c r="C97" s="1" t="str">
        <f t="shared" si="4"/>
        <v>September</v>
      </c>
      <c r="D97" s="1" t="str">
        <f t="shared" si="5"/>
        <v>September 2023</v>
      </c>
      <c r="E97" s="1" t="str">
        <f>TEXT(sales_data[[#This Row],[Date]],"YYYY")</f>
        <v>2023</v>
      </c>
      <c r="F97" t="s">
        <v>207</v>
      </c>
      <c r="G97" t="s">
        <v>13</v>
      </c>
      <c r="H97" t="s">
        <v>23</v>
      </c>
      <c r="I97" s="2">
        <f t="shared" ca="1" si="6"/>
        <v>451.92</v>
      </c>
      <c r="J97" s="2">
        <f t="shared" ca="1" si="7"/>
        <v>1332.74</v>
      </c>
      <c r="K97" s="3">
        <v>25</v>
      </c>
      <c r="L97" s="3">
        <v>2</v>
      </c>
    </row>
    <row r="98" spans="1:12" x14ac:dyDescent="0.3">
      <c r="A98" t="s">
        <v>208</v>
      </c>
      <c r="B98" s="1">
        <v>45588</v>
      </c>
      <c r="C98" s="1" t="str">
        <f t="shared" si="4"/>
        <v>October</v>
      </c>
      <c r="D98" s="1" t="str">
        <f t="shared" si="5"/>
        <v>October 2024</v>
      </c>
      <c r="E98" s="1" t="str">
        <f>TEXT(sales_data[[#This Row],[Date]],"YYYY")</f>
        <v>2024</v>
      </c>
      <c r="F98" t="s">
        <v>209</v>
      </c>
      <c r="G98" t="s">
        <v>39</v>
      </c>
      <c r="H98" t="s">
        <v>28</v>
      </c>
      <c r="I98" s="2">
        <f t="shared" ca="1" si="6"/>
        <v>1652.43</v>
      </c>
      <c r="J98" s="2">
        <f t="shared" ca="1" si="7"/>
        <v>4950.53</v>
      </c>
      <c r="K98" s="3">
        <v>5</v>
      </c>
      <c r="L98" s="3">
        <v>1</v>
      </c>
    </row>
    <row r="99" spans="1:12" x14ac:dyDescent="0.3">
      <c r="A99" t="s">
        <v>210</v>
      </c>
      <c r="B99" s="1">
        <v>45126</v>
      </c>
      <c r="C99" s="1" t="str">
        <f t="shared" si="4"/>
        <v>July</v>
      </c>
      <c r="D99" s="1" t="str">
        <f t="shared" si="5"/>
        <v>July 2023</v>
      </c>
      <c r="E99" s="1" t="str">
        <f>TEXT(sales_data[[#This Row],[Date]],"YYYY")</f>
        <v>2023</v>
      </c>
      <c r="F99" t="s">
        <v>211</v>
      </c>
      <c r="G99" t="s">
        <v>13</v>
      </c>
      <c r="H99" t="s">
        <v>14</v>
      </c>
      <c r="I99" s="2">
        <f t="shared" ca="1" si="6"/>
        <v>8324.6299999999992</v>
      </c>
      <c r="J99" s="2">
        <f t="shared" ca="1" si="7"/>
        <v>4325.28</v>
      </c>
      <c r="K99" s="3">
        <v>5</v>
      </c>
      <c r="L99" s="3">
        <v>5</v>
      </c>
    </row>
    <row r="100" spans="1:12" x14ac:dyDescent="0.3">
      <c r="A100" t="s">
        <v>212</v>
      </c>
      <c r="B100" s="1">
        <v>45538</v>
      </c>
      <c r="C100" s="1" t="str">
        <f t="shared" si="4"/>
        <v>September</v>
      </c>
      <c r="D100" s="1" t="str">
        <f t="shared" si="5"/>
        <v>September 2024</v>
      </c>
      <c r="E100" s="1" t="str">
        <f>TEXT(sales_data[[#This Row],[Date]],"YYYY")</f>
        <v>2024</v>
      </c>
      <c r="F100" t="s">
        <v>213</v>
      </c>
      <c r="G100" t="s">
        <v>17</v>
      </c>
      <c r="H100" t="s">
        <v>9476</v>
      </c>
      <c r="I100" s="2">
        <f t="shared" ca="1" si="6"/>
        <v>7990.27</v>
      </c>
      <c r="J100" s="2">
        <f t="shared" ca="1" si="7"/>
        <v>1194.0999999999999</v>
      </c>
      <c r="K100" s="3">
        <v>50</v>
      </c>
      <c r="L100" s="3">
        <v>500</v>
      </c>
    </row>
    <row r="101" spans="1:12" x14ac:dyDescent="0.3">
      <c r="A101" t="s">
        <v>214</v>
      </c>
      <c r="B101" s="1">
        <v>45082</v>
      </c>
      <c r="C101" s="1" t="str">
        <f t="shared" si="4"/>
        <v>June</v>
      </c>
      <c r="D101" s="1" t="str">
        <f t="shared" si="5"/>
        <v>June 2023</v>
      </c>
      <c r="E101" s="1" t="str">
        <f>TEXT(sales_data[[#This Row],[Date]],"YYYY")</f>
        <v>2023</v>
      </c>
      <c r="F101" t="s">
        <v>215</v>
      </c>
      <c r="G101" t="s">
        <v>76</v>
      </c>
      <c r="H101" t="s">
        <v>14</v>
      </c>
      <c r="I101" s="2">
        <f t="shared" ca="1" si="6"/>
        <v>1106.92</v>
      </c>
      <c r="J101" s="2">
        <f t="shared" ca="1" si="7"/>
        <v>2551.71</v>
      </c>
      <c r="K101" s="3">
        <v>20</v>
      </c>
      <c r="L101" s="3">
        <v>10</v>
      </c>
    </row>
    <row r="102" spans="1:12" x14ac:dyDescent="0.3">
      <c r="A102" t="s">
        <v>216</v>
      </c>
      <c r="B102" s="1">
        <v>45271</v>
      </c>
      <c r="C102" s="1" t="str">
        <f t="shared" si="4"/>
        <v>December</v>
      </c>
      <c r="D102" s="1" t="str">
        <f t="shared" si="5"/>
        <v>December 2023</v>
      </c>
      <c r="E102" s="1" t="str">
        <f>TEXT(sales_data[[#This Row],[Date]],"YYYY")</f>
        <v>2023</v>
      </c>
      <c r="F102" t="s">
        <v>217</v>
      </c>
      <c r="G102" t="s">
        <v>17</v>
      </c>
      <c r="H102" t="s">
        <v>9476</v>
      </c>
      <c r="I102" s="2">
        <f t="shared" ca="1" si="6"/>
        <v>4036.22</v>
      </c>
      <c r="J102" s="2">
        <f t="shared" ca="1" si="7"/>
        <v>567.35</v>
      </c>
      <c r="K102" s="3">
        <v>50</v>
      </c>
      <c r="L102" s="3">
        <v>500</v>
      </c>
    </row>
    <row r="103" spans="1:12" x14ac:dyDescent="0.3">
      <c r="A103" t="s">
        <v>218</v>
      </c>
      <c r="B103" s="1">
        <v>45267</v>
      </c>
      <c r="C103" s="1" t="str">
        <f t="shared" si="4"/>
        <v>December</v>
      </c>
      <c r="D103" s="1" t="str">
        <f t="shared" si="5"/>
        <v>December 2023</v>
      </c>
      <c r="E103" s="1" t="str">
        <f>TEXT(sales_data[[#This Row],[Date]],"YYYY")</f>
        <v>2023</v>
      </c>
      <c r="F103" t="s">
        <v>219</v>
      </c>
      <c r="G103" t="s">
        <v>39</v>
      </c>
      <c r="H103" t="s">
        <v>28</v>
      </c>
      <c r="I103" s="2">
        <f t="shared" ca="1" si="6"/>
        <v>5690.81</v>
      </c>
      <c r="J103" s="2">
        <f t="shared" ca="1" si="7"/>
        <v>939.9</v>
      </c>
      <c r="K103" s="3">
        <v>25</v>
      </c>
      <c r="L103" s="3">
        <v>50</v>
      </c>
    </row>
    <row r="104" spans="1:12" x14ac:dyDescent="0.3">
      <c r="A104" t="s">
        <v>220</v>
      </c>
      <c r="B104" s="1">
        <v>45466</v>
      </c>
      <c r="C104" s="1" t="str">
        <f t="shared" si="4"/>
        <v>June</v>
      </c>
      <c r="D104" s="1" t="str">
        <f t="shared" si="5"/>
        <v>June 2024</v>
      </c>
      <c r="E104" s="1" t="str">
        <f>TEXT(sales_data[[#This Row],[Date]],"YYYY")</f>
        <v>2024</v>
      </c>
      <c r="F104" t="s">
        <v>221</v>
      </c>
      <c r="G104" t="s">
        <v>52</v>
      </c>
      <c r="H104" t="s">
        <v>14</v>
      </c>
      <c r="I104" s="2">
        <f t="shared" ca="1" si="6"/>
        <v>9935.85</v>
      </c>
      <c r="J104" s="2">
        <f t="shared" ca="1" si="7"/>
        <v>783.47</v>
      </c>
      <c r="K104" s="3">
        <v>25</v>
      </c>
      <c r="L104" s="3">
        <v>2</v>
      </c>
    </row>
    <row r="105" spans="1:12" x14ac:dyDescent="0.3">
      <c r="A105" t="s">
        <v>222</v>
      </c>
      <c r="B105" s="1">
        <v>45049</v>
      </c>
      <c r="C105" s="1" t="str">
        <f t="shared" si="4"/>
        <v>May</v>
      </c>
      <c r="D105" s="1" t="str">
        <f t="shared" si="5"/>
        <v>May 2023</v>
      </c>
      <c r="E105" s="1" t="str">
        <f>TEXT(sales_data[[#This Row],[Date]],"YYYY")</f>
        <v>2023</v>
      </c>
      <c r="F105" t="s">
        <v>9476</v>
      </c>
      <c r="G105" t="s">
        <v>17</v>
      </c>
      <c r="H105" t="s">
        <v>28</v>
      </c>
      <c r="I105" s="2">
        <f t="shared" ca="1" si="6"/>
        <v>5485.42</v>
      </c>
      <c r="J105" s="2">
        <f t="shared" ca="1" si="7"/>
        <v>4810.33</v>
      </c>
      <c r="K105" s="3">
        <v>50</v>
      </c>
      <c r="L105" s="3">
        <v>10</v>
      </c>
    </row>
    <row r="106" spans="1:12" x14ac:dyDescent="0.3">
      <c r="A106" t="s">
        <v>223</v>
      </c>
      <c r="B106" s="1">
        <v>45532</v>
      </c>
      <c r="C106" s="1" t="str">
        <f t="shared" si="4"/>
        <v>August</v>
      </c>
      <c r="D106" s="1" t="str">
        <f t="shared" si="5"/>
        <v>August 2024</v>
      </c>
      <c r="E106" s="1" t="str">
        <f>TEXT(sales_data[[#This Row],[Date]],"YYYY")</f>
        <v>2024</v>
      </c>
      <c r="F106" t="s">
        <v>224</v>
      </c>
      <c r="G106" t="s">
        <v>39</v>
      </c>
      <c r="H106" t="s">
        <v>14</v>
      </c>
      <c r="I106" s="2">
        <f t="shared" ca="1" si="6"/>
        <v>8744.35</v>
      </c>
      <c r="J106" s="2">
        <f t="shared" ca="1" si="7"/>
        <v>377.49</v>
      </c>
      <c r="K106" s="3">
        <v>25</v>
      </c>
      <c r="L106" s="3">
        <v>500</v>
      </c>
    </row>
    <row r="107" spans="1:12" x14ac:dyDescent="0.3">
      <c r="A107" t="s">
        <v>225</v>
      </c>
      <c r="B107" s="1">
        <v>45101</v>
      </c>
      <c r="C107" s="1" t="str">
        <f t="shared" si="4"/>
        <v>June</v>
      </c>
      <c r="D107" s="1" t="str">
        <f t="shared" si="5"/>
        <v>June 2023</v>
      </c>
      <c r="E107" s="1" t="str">
        <f>TEXT(sales_data[[#This Row],[Date]],"YYYY")</f>
        <v>2023</v>
      </c>
      <c r="F107" t="s">
        <v>226</v>
      </c>
      <c r="G107" t="s">
        <v>39</v>
      </c>
      <c r="H107" t="s">
        <v>23</v>
      </c>
      <c r="I107" s="2">
        <f t="shared" ca="1" si="6"/>
        <v>3876.77</v>
      </c>
      <c r="J107" s="2">
        <f t="shared" ca="1" si="7"/>
        <v>2839.56</v>
      </c>
      <c r="K107" s="3">
        <v>5</v>
      </c>
      <c r="L107" s="3">
        <v>500</v>
      </c>
    </row>
    <row r="108" spans="1:12" x14ac:dyDescent="0.3">
      <c r="A108" t="s">
        <v>227</v>
      </c>
      <c r="B108" s="1">
        <v>45107</v>
      </c>
      <c r="C108" s="1" t="str">
        <f t="shared" si="4"/>
        <v>June</v>
      </c>
      <c r="D108" s="1" t="str">
        <f t="shared" si="5"/>
        <v>June 2023</v>
      </c>
      <c r="E108" s="1" t="str">
        <f>TEXT(sales_data[[#This Row],[Date]],"YYYY")</f>
        <v>2023</v>
      </c>
      <c r="F108" t="s">
        <v>228</v>
      </c>
      <c r="G108" t="s">
        <v>52</v>
      </c>
      <c r="H108" t="s">
        <v>14</v>
      </c>
      <c r="I108" s="2">
        <f t="shared" ca="1" si="6"/>
        <v>4222.41</v>
      </c>
      <c r="J108" s="2">
        <f t="shared" ca="1" si="7"/>
        <v>3686.56</v>
      </c>
      <c r="K108" s="3">
        <v>30</v>
      </c>
      <c r="L108" s="3">
        <v>500</v>
      </c>
    </row>
    <row r="109" spans="1:12" x14ac:dyDescent="0.3">
      <c r="A109" t="s">
        <v>229</v>
      </c>
      <c r="B109" s="1">
        <v>45168</v>
      </c>
      <c r="C109" s="1" t="str">
        <f t="shared" si="4"/>
        <v>August</v>
      </c>
      <c r="D109" s="1" t="str">
        <f t="shared" si="5"/>
        <v>August 2023</v>
      </c>
      <c r="E109" s="1" t="str">
        <f>TEXT(sales_data[[#This Row],[Date]],"YYYY")</f>
        <v>2023</v>
      </c>
      <c r="F109" t="s">
        <v>230</v>
      </c>
      <c r="G109" t="s">
        <v>17</v>
      </c>
      <c r="H109" t="s">
        <v>20</v>
      </c>
      <c r="I109" s="2">
        <f t="shared" ca="1" si="6"/>
        <v>4986.57</v>
      </c>
      <c r="J109" s="2">
        <f t="shared" ca="1" si="7"/>
        <v>11.76</v>
      </c>
      <c r="K109" s="3">
        <v>5</v>
      </c>
      <c r="L109" s="3">
        <v>2</v>
      </c>
    </row>
    <row r="110" spans="1:12" x14ac:dyDescent="0.3">
      <c r="A110" t="s">
        <v>231</v>
      </c>
      <c r="B110" s="1">
        <v>45044</v>
      </c>
      <c r="C110" s="1" t="str">
        <f t="shared" si="4"/>
        <v>April</v>
      </c>
      <c r="D110" s="1" t="str">
        <f t="shared" si="5"/>
        <v>April 2023</v>
      </c>
      <c r="E110" s="1" t="str">
        <f>TEXT(sales_data[[#This Row],[Date]],"YYYY")</f>
        <v>2023</v>
      </c>
      <c r="F110" t="s">
        <v>232</v>
      </c>
      <c r="G110" t="s">
        <v>52</v>
      </c>
      <c r="H110" t="s">
        <v>23</v>
      </c>
      <c r="I110" s="2">
        <f t="shared" ca="1" si="6"/>
        <v>7312.23</v>
      </c>
      <c r="J110" s="2">
        <f t="shared" ca="1" si="7"/>
        <v>106.07</v>
      </c>
      <c r="K110" s="3">
        <v>30</v>
      </c>
      <c r="L110" s="3">
        <v>2</v>
      </c>
    </row>
    <row r="111" spans="1:12" x14ac:dyDescent="0.3">
      <c r="A111" t="s">
        <v>233</v>
      </c>
      <c r="B111" s="1">
        <v>45208</v>
      </c>
      <c r="C111" s="1" t="str">
        <f t="shared" si="4"/>
        <v>October</v>
      </c>
      <c r="D111" s="1" t="str">
        <f t="shared" si="5"/>
        <v>October 2023</v>
      </c>
      <c r="E111" s="1" t="str">
        <f>TEXT(sales_data[[#This Row],[Date]],"YYYY")</f>
        <v>2023</v>
      </c>
      <c r="F111" t="s">
        <v>234</v>
      </c>
      <c r="G111" t="s">
        <v>52</v>
      </c>
      <c r="H111" t="s">
        <v>14</v>
      </c>
      <c r="I111" s="2">
        <f t="shared" ca="1" si="6"/>
        <v>6213.49</v>
      </c>
      <c r="J111" s="2">
        <f t="shared" ca="1" si="7"/>
        <v>2081.83</v>
      </c>
      <c r="K111" s="3">
        <v>30</v>
      </c>
      <c r="L111" s="3">
        <v>10</v>
      </c>
    </row>
    <row r="112" spans="1:12" x14ac:dyDescent="0.3">
      <c r="A112" t="s">
        <v>235</v>
      </c>
      <c r="B112" s="1">
        <v>45706</v>
      </c>
      <c r="C112" s="1" t="str">
        <f t="shared" si="4"/>
        <v>February</v>
      </c>
      <c r="D112" s="1" t="str">
        <f t="shared" si="5"/>
        <v>February 2025</v>
      </c>
      <c r="E112" s="1" t="str">
        <f>TEXT(sales_data[[#This Row],[Date]],"YYYY")</f>
        <v>2025</v>
      </c>
      <c r="F112" t="s">
        <v>236</v>
      </c>
      <c r="G112" t="s">
        <v>52</v>
      </c>
      <c r="H112" t="s">
        <v>14</v>
      </c>
      <c r="I112" s="2">
        <f t="shared" ca="1" si="6"/>
        <v>6698.91</v>
      </c>
      <c r="J112" s="2">
        <f t="shared" ca="1" si="7"/>
        <v>2027.93</v>
      </c>
      <c r="K112" s="3">
        <v>5</v>
      </c>
      <c r="L112" s="3">
        <v>5</v>
      </c>
    </row>
    <row r="113" spans="1:12" x14ac:dyDescent="0.3">
      <c r="A113" t="s">
        <v>237</v>
      </c>
      <c r="B113" s="1">
        <v>45329</v>
      </c>
      <c r="C113" s="1" t="str">
        <f t="shared" si="4"/>
        <v>February</v>
      </c>
      <c r="D113" s="1" t="str">
        <f t="shared" si="5"/>
        <v>February 2024</v>
      </c>
      <c r="E113" s="1" t="str">
        <f>TEXT(sales_data[[#This Row],[Date]],"YYYY")</f>
        <v>2024</v>
      </c>
      <c r="F113" t="s">
        <v>238</v>
      </c>
      <c r="G113" t="s">
        <v>13</v>
      </c>
      <c r="H113" t="s">
        <v>14</v>
      </c>
      <c r="I113" s="2">
        <f t="shared" ca="1" si="6"/>
        <v>6225.14</v>
      </c>
      <c r="J113" s="2">
        <f t="shared" ca="1" si="7"/>
        <v>9.34</v>
      </c>
      <c r="K113" s="3">
        <v>10</v>
      </c>
      <c r="L113" s="3">
        <v>10</v>
      </c>
    </row>
    <row r="114" spans="1:12" x14ac:dyDescent="0.3">
      <c r="A114" t="s">
        <v>239</v>
      </c>
      <c r="B114" s="1">
        <v>45425</v>
      </c>
      <c r="C114" s="1" t="str">
        <f t="shared" si="4"/>
        <v>May</v>
      </c>
      <c r="D114" s="1" t="str">
        <f t="shared" si="5"/>
        <v>May 2024</v>
      </c>
      <c r="E114" s="1" t="str">
        <f>TEXT(sales_data[[#This Row],[Date]],"YYYY")</f>
        <v>2024</v>
      </c>
      <c r="F114" t="s">
        <v>9476</v>
      </c>
      <c r="G114" t="s">
        <v>52</v>
      </c>
      <c r="H114" t="s">
        <v>23</v>
      </c>
      <c r="I114" s="2">
        <f t="shared" ca="1" si="6"/>
        <v>7261.68</v>
      </c>
      <c r="J114" s="2">
        <f t="shared" ca="1" si="7"/>
        <v>2220.79</v>
      </c>
      <c r="K114" s="3">
        <v>20</v>
      </c>
      <c r="L114" s="3">
        <v>10</v>
      </c>
    </row>
    <row r="115" spans="1:12" x14ac:dyDescent="0.3">
      <c r="A115" t="s">
        <v>240</v>
      </c>
      <c r="B115" s="1">
        <v>45011</v>
      </c>
      <c r="C115" s="1" t="str">
        <f t="shared" si="4"/>
        <v>March</v>
      </c>
      <c r="D115" s="1" t="str">
        <f t="shared" si="5"/>
        <v>March 2023</v>
      </c>
      <c r="E115" s="1" t="str">
        <f>TEXT(sales_data[[#This Row],[Date]],"YYYY")</f>
        <v>2023</v>
      </c>
      <c r="F115" t="s">
        <v>241</v>
      </c>
      <c r="G115" t="s">
        <v>39</v>
      </c>
      <c r="H115" t="s">
        <v>14</v>
      </c>
      <c r="I115" s="2">
        <f t="shared" ca="1" si="6"/>
        <v>7867.69</v>
      </c>
      <c r="J115" s="2">
        <f t="shared" ca="1" si="7"/>
        <v>4855.42</v>
      </c>
      <c r="K115" s="3">
        <v>15</v>
      </c>
      <c r="L115" s="3">
        <v>500</v>
      </c>
    </row>
    <row r="116" spans="1:12" x14ac:dyDescent="0.3">
      <c r="A116" t="s">
        <v>242</v>
      </c>
      <c r="B116" s="1">
        <v>45438</v>
      </c>
      <c r="C116" s="1" t="str">
        <f t="shared" si="4"/>
        <v>May</v>
      </c>
      <c r="D116" s="1" t="str">
        <f t="shared" si="5"/>
        <v>May 2024</v>
      </c>
      <c r="E116" s="1" t="str">
        <f>TEXT(sales_data[[#This Row],[Date]],"YYYY")</f>
        <v>2024</v>
      </c>
      <c r="F116" t="s">
        <v>243</v>
      </c>
      <c r="G116" t="s">
        <v>76</v>
      </c>
      <c r="H116" t="s">
        <v>20</v>
      </c>
      <c r="I116" s="2">
        <f t="shared" ca="1" si="6"/>
        <v>2074.64</v>
      </c>
      <c r="J116" s="2">
        <f t="shared" ca="1" si="7"/>
        <v>1493.12</v>
      </c>
      <c r="K116" s="3">
        <v>15</v>
      </c>
      <c r="L116" s="3">
        <v>5</v>
      </c>
    </row>
    <row r="117" spans="1:12" x14ac:dyDescent="0.3">
      <c r="A117" t="s">
        <v>244</v>
      </c>
      <c r="B117" s="1">
        <v>45429</v>
      </c>
      <c r="C117" s="1" t="str">
        <f t="shared" si="4"/>
        <v>May</v>
      </c>
      <c r="D117" s="1" t="str">
        <f t="shared" si="5"/>
        <v>May 2024</v>
      </c>
      <c r="E117" s="1" t="str">
        <f>TEXT(sales_data[[#This Row],[Date]],"YYYY")</f>
        <v>2024</v>
      </c>
      <c r="F117" t="s">
        <v>245</v>
      </c>
      <c r="G117" t="s">
        <v>52</v>
      </c>
      <c r="H117" t="s">
        <v>28</v>
      </c>
      <c r="I117" s="2">
        <f t="shared" ca="1" si="6"/>
        <v>157.56</v>
      </c>
      <c r="J117" s="2">
        <f t="shared" ca="1" si="7"/>
        <v>1628.7</v>
      </c>
      <c r="K117" s="3">
        <v>5</v>
      </c>
      <c r="L117" s="3">
        <f ca="1">MEDIAN(L:L)</f>
        <v>0</v>
      </c>
    </row>
    <row r="118" spans="1:12" x14ac:dyDescent="0.3">
      <c r="A118" t="s">
        <v>246</v>
      </c>
      <c r="B118" s="1">
        <v>45176</v>
      </c>
      <c r="C118" s="1" t="str">
        <f t="shared" si="4"/>
        <v>September</v>
      </c>
      <c r="D118" s="1" t="str">
        <f t="shared" si="5"/>
        <v>September 2023</v>
      </c>
      <c r="E118" s="1" t="str">
        <f>TEXT(sales_data[[#This Row],[Date]],"YYYY")</f>
        <v>2023</v>
      </c>
      <c r="F118" t="s">
        <v>247</v>
      </c>
      <c r="G118" t="s">
        <v>76</v>
      </c>
      <c r="H118" t="s">
        <v>14</v>
      </c>
      <c r="I118" s="2">
        <f t="shared" ca="1" si="6"/>
        <v>1979.4</v>
      </c>
      <c r="J118" s="2">
        <f t="shared" ca="1" si="7"/>
        <v>983.02</v>
      </c>
      <c r="K118" s="3">
        <v>15</v>
      </c>
      <c r="L118" s="3">
        <v>2</v>
      </c>
    </row>
    <row r="119" spans="1:12" x14ac:dyDescent="0.3">
      <c r="A119" t="s">
        <v>248</v>
      </c>
      <c r="B119" s="1">
        <v>45621</v>
      </c>
      <c r="C119" s="1" t="str">
        <f t="shared" si="4"/>
        <v>November</v>
      </c>
      <c r="D119" s="1" t="str">
        <f t="shared" si="5"/>
        <v>November 2024</v>
      </c>
      <c r="E119" s="1" t="str">
        <f>TEXT(sales_data[[#This Row],[Date]],"YYYY")</f>
        <v>2024</v>
      </c>
      <c r="F119" t="s">
        <v>249</v>
      </c>
      <c r="G119" t="s">
        <v>17</v>
      </c>
      <c r="H119" t="s">
        <v>9476</v>
      </c>
      <c r="I119" s="2">
        <f t="shared" ca="1" si="6"/>
        <v>9653.0300000000007</v>
      </c>
      <c r="J119" s="2">
        <f t="shared" ca="1" si="7"/>
        <v>3591.6</v>
      </c>
      <c r="K119" s="3">
        <v>5</v>
      </c>
      <c r="L119" s="3">
        <v>10</v>
      </c>
    </row>
    <row r="120" spans="1:12" x14ac:dyDescent="0.3">
      <c r="A120" t="s">
        <v>250</v>
      </c>
      <c r="B120" s="1">
        <v>45580</v>
      </c>
      <c r="C120" s="1" t="str">
        <f t="shared" si="4"/>
        <v>October</v>
      </c>
      <c r="D120" s="1" t="str">
        <f t="shared" si="5"/>
        <v>October 2024</v>
      </c>
      <c r="E120" s="1" t="str">
        <f>TEXT(sales_data[[#This Row],[Date]],"YYYY")</f>
        <v>2024</v>
      </c>
      <c r="F120" t="s">
        <v>251</v>
      </c>
      <c r="G120" t="s">
        <v>76</v>
      </c>
      <c r="H120" t="s">
        <v>14</v>
      </c>
      <c r="I120" s="2">
        <f t="shared" ca="1" si="6"/>
        <v>226.92</v>
      </c>
      <c r="J120" s="2">
        <f t="shared" ca="1" si="7"/>
        <v>4173.72</v>
      </c>
      <c r="K120" s="3">
        <v>25</v>
      </c>
      <c r="L120" s="3">
        <v>500</v>
      </c>
    </row>
    <row r="121" spans="1:12" x14ac:dyDescent="0.3">
      <c r="A121" t="s">
        <v>252</v>
      </c>
      <c r="B121" s="1">
        <v>45190</v>
      </c>
      <c r="C121" s="1" t="str">
        <f t="shared" si="4"/>
        <v>September</v>
      </c>
      <c r="D121" s="1" t="str">
        <f t="shared" si="5"/>
        <v>September 2023</v>
      </c>
      <c r="E121" s="1" t="str">
        <f>TEXT(sales_data[[#This Row],[Date]],"YYYY")</f>
        <v>2023</v>
      </c>
      <c r="F121" t="s">
        <v>253</v>
      </c>
      <c r="G121" t="s">
        <v>39</v>
      </c>
      <c r="H121" t="s">
        <v>14</v>
      </c>
      <c r="I121" s="2">
        <f t="shared" ca="1" si="6"/>
        <v>269.95999999999998</v>
      </c>
      <c r="J121" s="2">
        <f t="shared" ca="1" si="7"/>
        <v>1892.24</v>
      </c>
      <c r="K121" s="3">
        <v>15</v>
      </c>
      <c r="L121" s="3">
        <v>1</v>
      </c>
    </row>
    <row r="122" spans="1:12" x14ac:dyDescent="0.3">
      <c r="A122" t="s">
        <v>254</v>
      </c>
      <c r="B122" s="1">
        <v>45008</v>
      </c>
      <c r="C122" s="1" t="str">
        <f t="shared" si="4"/>
        <v>March</v>
      </c>
      <c r="D122" s="1" t="str">
        <f t="shared" si="5"/>
        <v>March 2023</v>
      </c>
      <c r="E122" s="1" t="str">
        <f>TEXT(sales_data[[#This Row],[Date]],"YYYY")</f>
        <v>2023</v>
      </c>
      <c r="F122" t="s">
        <v>255</v>
      </c>
      <c r="G122" t="s">
        <v>76</v>
      </c>
      <c r="H122" t="s">
        <v>20</v>
      </c>
      <c r="I122" s="2">
        <f t="shared" ca="1" si="6"/>
        <v>712.29</v>
      </c>
      <c r="J122" s="2">
        <f t="shared" ca="1" si="7"/>
        <v>3359.65</v>
      </c>
      <c r="K122" s="3">
        <v>15</v>
      </c>
      <c r="L122" s="3">
        <v>2</v>
      </c>
    </row>
    <row r="123" spans="1:12" x14ac:dyDescent="0.3">
      <c r="A123" t="s">
        <v>256</v>
      </c>
      <c r="B123" s="1">
        <v>45566</v>
      </c>
      <c r="C123" s="1" t="str">
        <f t="shared" si="4"/>
        <v>October</v>
      </c>
      <c r="D123" s="1" t="str">
        <f t="shared" si="5"/>
        <v>October 2024</v>
      </c>
      <c r="E123" s="1" t="str">
        <f>TEXT(sales_data[[#This Row],[Date]],"YYYY")</f>
        <v>2024</v>
      </c>
      <c r="F123" t="s">
        <v>257</v>
      </c>
      <c r="G123" t="s">
        <v>17</v>
      </c>
      <c r="H123" t="s">
        <v>20</v>
      </c>
      <c r="I123" s="2">
        <f t="shared" ca="1" si="6"/>
        <v>5976.69</v>
      </c>
      <c r="J123" s="2">
        <f t="shared" ca="1" si="7"/>
        <v>3434.9</v>
      </c>
      <c r="K123" s="3">
        <v>5</v>
      </c>
      <c r="L123" s="3">
        <v>1</v>
      </c>
    </row>
    <row r="124" spans="1:12" x14ac:dyDescent="0.3">
      <c r="A124" t="s">
        <v>258</v>
      </c>
      <c r="B124" s="1">
        <v>45114</v>
      </c>
      <c r="C124" s="1" t="str">
        <f t="shared" si="4"/>
        <v>July</v>
      </c>
      <c r="D124" s="1" t="str">
        <f t="shared" si="5"/>
        <v>July 2023</v>
      </c>
      <c r="E124" s="1" t="str">
        <f>TEXT(sales_data[[#This Row],[Date]],"YYYY")</f>
        <v>2023</v>
      </c>
      <c r="F124" t="s">
        <v>259</v>
      </c>
      <c r="G124" t="s">
        <v>39</v>
      </c>
      <c r="H124" t="s">
        <v>23</v>
      </c>
      <c r="I124" s="2">
        <f t="shared" ca="1" si="6"/>
        <v>468.58</v>
      </c>
      <c r="J124" s="2">
        <f t="shared" ca="1" si="7"/>
        <v>2523.96</v>
      </c>
      <c r="K124" s="3">
        <v>50</v>
      </c>
      <c r="L124" s="3">
        <v>1</v>
      </c>
    </row>
    <row r="125" spans="1:12" x14ac:dyDescent="0.3">
      <c r="A125" t="s">
        <v>260</v>
      </c>
      <c r="B125" s="1">
        <v>45326</v>
      </c>
      <c r="C125" s="1" t="str">
        <f t="shared" si="4"/>
        <v>February</v>
      </c>
      <c r="D125" s="1" t="str">
        <f t="shared" si="5"/>
        <v>February 2024</v>
      </c>
      <c r="E125" s="1" t="str">
        <f>TEXT(sales_data[[#This Row],[Date]],"YYYY")</f>
        <v>2024</v>
      </c>
      <c r="F125" t="s">
        <v>261</v>
      </c>
      <c r="G125" t="s">
        <v>17</v>
      </c>
      <c r="H125" t="s">
        <v>23</v>
      </c>
      <c r="I125" s="2">
        <f t="shared" ca="1" si="6"/>
        <v>5376.68</v>
      </c>
      <c r="J125" s="2">
        <f t="shared" ca="1" si="7"/>
        <v>4533.54</v>
      </c>
      <c r="K125" s="3">
        <v>15</v>
      </c>
      <c r="L125" s="3">
        <v>10</v>
      </c>
    </row>
    <row r="126" spans="1:12" x14ac:dyDescent="0.3">
      <c r="A126" t="s">
        <v>262</v>
      </c>
      <c r="B126" s="1">
        <v>45556</v>
      </c>
      <c r="C126" s="1" t="str">
        <f t="shared" si="4"/>
        <v>September</v>
      </c>
      <c r="D126" s="1" t="str">
        <f t="shared" si="5"/>
        <v>September 2024</v>
      </c>
      <c r="E126" s="1" t="str">
        <f>TEXT(sales_data[[#This Row],[Date]],"YYYY")</f>
        <v>2024</v>
      </c>
      <c r="F126" t="s">
        <v>263</v>
      </c>
      <c r="G126" t="s">
        <v>39</v>
      </c>
      <c r="H126" t="s">
        <v>23</v>
      </c>
      <c r="I126" s="2">
        <f t="shared" ca="1" si="6"/>
        <v>3126.51</v>
      </c>
      <c r="J126" s="2">
        <f t="shared" ca="1" si="7"/>
        <v>98.41</v>
      </c>
      <c r="K126" s="3">
        <v>50</v>
      </c>
      <c r="L126" s="3">
        <v>1</v>
      </c>
    </row>
    <row r="127" spans="1:12" x14ac:dyDescent="0.3">
      <c r="A127" t="s">
        <v>264</v>
      </c>
      <c r="B127" s="1">
        <v>45576</v>
      </c>
      <c r="C127" s="1" t="str">
        <f t="shared" si="4"/>
        <v>October</v>
      </c>
      <c r="D127" s="1" t="str">
        <f t="shared" si="5"/>
        <v>October 2024</v>
      </c>
      <c r="E127" s="1" t="str">
        <f>TEXT(sales_data[[#This Row],[Date]],"YYYY")</f>
        <v>2024</v>
      </c>
      <c r="F127" t="s">
        <v>265</v>
      </c>
      <c r="G127" t="s">
        <v>76</v>
      </c>
      <c r="H127" t="s">
        <v>28</v>
      </c>
      <c r="I127" s="2">
        <f t="shared" ca="1" si="6"/>
        <v>2294.14</v>
      </c>
      <c r="J127" s="2">
        <f t="shared" ca="1" si="7"/>
        <v>50.69</v>
      </c>
      <c r="K127" s="3">
        <v>5</v>
      </c>
      <c r="L127" s="3">
        <v>1</v>
      </c>
    </row>
    <row r="128" spans="1:12" x14ac:dyDescent="0.3">
      <c r="A128" t="s">
        <v>266</v>
      </c>
      <c r="B128" s="1">
        <v>45299</v>
      </c>
      <c r="C128" s="1" t="str">
        <f t="shared" si="4"/>
        <v>January</v>
      </c>
      <c r="D128" s="1" t="str">
        <f t="shared" si="5"/>
        <v>January 2024</v>
      </c>
      <c r="E128" s="1" t="str">
        <f>TEXT(sales_data[[#This Row],[Date]],"YYYY")</f>
        <v>2024</v>
      </c>
      <c r="F128" t="s">
        <v>267</v>
      </c>
      <c r="G128" t="s">
        <v>52</v>
      </c>
      <c r="H128" t="s">
        <v>14</v>
      </c>
      <c r="I128" s="2">
        <f t="shared" ca="1" si="6"/>
        <v>6838.9</v>
      </c>
      <c r="J128" s="2">
        <f t="shared" ca="1" si="7"/>
        <v>4608.33</v>
      </c>
      <c r="K128" s="3">
        <v>5</v>
      </c>
      <c r="L128" s="3">
        <v>50</v>
      </c>
    </row>
    <row r="129" spans="1:12" x14ac:dyDescent="0.3">
      <c r="A129" t="s">
        <v>268</v>
      </c>
      <c r="B129" s="1">
        <v>45572</v>
      </c>
      <c r="C129" s="1" t="str">
        <f t="shared" si="4"/>
        <v>October</v>
      </c>
      <c r="D129" s="1" t="str">
        <f t="shared" si="5"/>
        <v>October 2024</v>
      </c>
      <c r="E129" s="1" t="str">
        <f>TEXT(sales_data[[#This Row],[Date]],"YYYY")</f>
        <v>2024</v>
      </c>
      <c r="F129" t="s">
        <v>269</v>
      </c>
      <c r="G129" t="s">
        <v>52</v>
      </c>
      <c r="H129" t="s">
        <v>23</v>
      </c>
      <c r="I129" s="2">
        <f t="shared" ca="1" si="6"/>
        <v>8320.8799999999992</v>
      </c>
      <c r="J129" s="2">
        <f t="shared" ca="1" si="7"/>
        <v>2312.48</v>
      </c>
      <c r="K129" s="3">
        <v>5</v>
      </c>
      <c r="L129" s="3">
        <v>5</v>
      </c>
    </row>
    <row r="130" spans="1:12" x14ac:dyDescent="0.3">
      <c r="A130" t="s">
        <v>270</v>
      </c>
      <c r="B130" s="1">
        <v>45558</v>
      </c>
      <c r="C130" s="1" t="str">
        <f t="shared" ref="C130:C193" si="8">TEXT(B130,"MMMM")</f>
        <v>September</v>
      </c>
      <c r="D130" s="1" t="str">
        <f t="shared" ref="D130:D193" si="9">TEXT(B130,"MMMM YYYY")</f>
        <v>September 2024</v>
      </c>
      <c r="E130" s="1" t="str">
        <f>TEXT(sales_data[[#This Row],[Date]],"YYYY")</f>
        <v>2024</v>
      </c>
      <c r="F130" t="s">
        <v>271</v>
      </c>
      <c r="G130" t="s">
        <v>17</v>
      </c>
      <c r="H130" t="s">
        <v>23</v>
      </c>
      <c r="I130" s="2">
        <f t="shared" ref="I130:I193" ca="1" si="10">ABS($I130)</f>
        <v>4307.05</v>
      </c>
      <c r="J130" s="2">
        <f t="shared" ref="J130:J193" ca="1" si="11">ABS($J130)</f>
        <v>1426.55</v>
      </c>
      <c r="K130" s="3">
        <v>25</v>
      </c>
      <c r="L130" s="3">
        <v>10</v>
      </c>
    </row>
    <row r="131" spans="1:12" x14ac:dyDescent="0.3">
      <c r="A131" t="s">
        <v>272</v>
      </c>
      <c r="B131" s="1">
        <v>45323</v>
      </c>
      <c r="C131" s="1" t="str">
        <f t="shared" si="8"/>
        <v>February</v>
      </c>
      <c r="D131" s="1" t="str">
        <f t="shared" si="9"/>
        <v>February 2024</v>
      </c>
      <c r="E131" s="1" t="str">
        <f>TEXT(sales_data[[#This Row],[Date]],"YYYY")</f>
        <v>2024</v>
      </c>
      <c r="F131" t="s">
        <v>273</v>
      </c>
      <c r="G131" t="s">
        <v>17</v>
      </c>
      <c r="H131" t="s">
        <v>20</v>
      </c>
      <c r="I131" s="2">
        <f t="shared" ca="1" si="10"/>
        <v>6826.08</v>
      </c>
      <c r="J131" s="2">
        <f t="shared" ca="1" si="11"/>
        <v>716.54</v>
      </c>
      <c r="K131" s="3">
        <v>5</v>
      </c>
      <c r="L131" s="3">
        <v>10</v>
      </c>
    </row>
    <row r="132" spans="1:12" x14ac:dyDescent="0.3">
      <c r="A132" t="s">
        <v>274</v>
      </c>
      <c r="B132" s="1">
        <v>45721</v>
      </c>
      <c r="C132" s="1" t="str">
        <f t="shared" si="8"/>
        <v>March</v>
      </c>
      <c r="D132" s="1" t="str">
        <f t="shared" si="9"/>
        <v>March 2025</v>
      </c>
      <c r="E132" s="1" t="str">
        <f>TEXT(sales_data[[#This Row],[Date]],"YYYY")</f>
        <v>2025</v>
      </c>
      <c r="F132" t="s">
        <v>275</v>
      </c>
      <c r="G132" t="s">
        <v>13</v>
      </c>
      <c r="H132" t="s">
        <v>20</v>
      </c>
      <c r="I132" s="2">
        <f t="shared" ca="1" si="10"/>
        <v>7887.7</v>
      </c>
      <c r="J132" s="2">
        <f t="shared" ca="1" si="11"/>
        <v>3891.22</v>
      </c>
      <c r="K132" s="3">
        <v>5</v>
      </c>
      <c r="L132" s="3">
        <v>50</v>
      </c>
    </row>
    <row r="133" spans="1:12" x14ac:dyDescent="0.3">
      <c r="A133" t="s">
        <v>276</v>
      </c>
      <c r="B133" s="1">
        <v>45105</v>
      </c>
      <c r="C133" s="1" t="str">
        <f t="shared" si="8"/>
        <v>June</v>
      </c>
      <c r="D133" s="1" t="str">
        <f t="shared" si="9"/>
        <v>June 2023</v>
      </c>
      <c r="E133" s="1" t="str">
        <f>TEXT(sales_data[[#This Row],[Date]],"YYYY")</f>
        <v>2023</v>
      </c>
      <c r="F133" t="s">
        <v>277</v>
      </c>
      <c r="G133" t="s">
        <v>17</v>
      </c>
      <c r="H133" t="s">
        <v>14</v>
      </c>
      <c r="I133" s="2">
        <f t="shared" ca="1" si="10"/>
        <v>3417.93</v>
      </c>
      <c r="J133" s="2">
        <f t="shared" ca="1" si="11"/>
        <v>2808.63</v>
      </c>
      <c r="K133" s="3">
        <v>5</v>
      </c>
      <c r="L133" s="3">
        <v>50</v>
      </c>
    </row>
    <row r="134" spans="1:12" x14ac:dyDescent="0.3">
      <c r="A134" t="s">
        <v>278</v>
      </c>
      <c r="B134" s="1">
        <v>45013</v>
      </c>
      <c r="C134" s="1" t="str">
        <f t="shared" si="8"/>
        <v>March</v>
      </c>
      <c r="D134" s="1" t="str">
        <f t="shared" si="9"/>
        <v>March 2023</v>
      </c>
      <c r="E134" s="1" t="str">
        <f>TEXT(sales_data[[#This Row],[Date]],"YYYY")</f>
        <v>2023</v>
      </c>
      <c r="F134" t="s">
        <v>279</v>
      </c>
      <c r="G134" t="s">
        <v>76</v>
      </c>
      <c r="H134" t="s">
        <v>9476</v>
      </c>
      <c r="I134" s="2">
        <f t="shared" ca="1" si="10"/>
        <v>7939.65</v>
      </c>
      <c r="J134" s="2">
        <f t="shared" ca="1" si="11"/>
        <v>4870.72</v>
      </c>
      <c r="K134" s="3">
        <v>30</v>
      </c>
      <c r="L134" s="3">
        <v>2</v>
      </c>
    </row>
    <row r="135" spans="1:12" x14ac:dyDescent="0.3">
      <c r="A135" t="s">
        <v>280</v>
      </c>
      <c r="B135" s="1">
        <v>45630</v>
      </c>
      <c r="C135" s="1" t="str">
        <f t="shared" si="8"/>
        <v>December</v>
      </c>
      <c r="D135" s="1" t="str">
        <f t="shared" si="9"/>
        <v>December 2024</v>
      </c>
      <c r="E135" s="1" t="str">
        <f>TEXT(sales_data[[#This Row],[Date]],"YYYY")</f>
        <v>2024</v>
      </c>
      <c r="F135" t="s">
        <v>281</v>
      </c>
      <c r="G135" t="s">
        <v>39</v>
      </c>
      <c r="H135" t="s">
        <v>28</v>
      </c>
      <c r="I135" s="2">
        <f t="shared" ca="1" si="10"/>
        <v>873.73</v>
      </c>
      <c r="J135" s="2">
        <f t="shared" ca="1" si="11"/>
        <v>822.17</v>
      </c>
      <c r="K135" s="3">
        <v>20</v>
      </c>
      <c r="L135" s="3">
        <v>10</v>
      </c>
    </row>
    <row r="136" spans="1:12" x14ac:dyDescent="0.3">
      <c r="A136" t="s">
        <v>282</v>
      </c>
      <c r="B136" s="1">
        <v>45716</v>
      </c>
      <c r="C136" s="1" t="str">
        <f t="shared" si="8"/>
        <v>February</v>
      </c>
      <c r="D136" s="1" t="str">
        <f t="shared" si="9"/>
        <v>February 2025</v>
      </c>
      <c r="E136" s="1" t="str">
        <f>TEXT(sales_data[[#This Row],[Date]],"YYYY")</f>
        <v>2025</v>
      </c>
      <c r="F136" t="s">
        <v>283</v>
      </c>
      <c r="G136" t="s">
        <v>17</v>
      </c>
      <c r="H136" t="s">
        <v>23</v>
      </c>
      <c r="I136" s="2">
        <f t="shared" ca="1" si="10"/>
        <v>3343.51</v>
      </c>
      <c r="J136" s="2">
        <f t="shared" ca="1" si="11"/>
        <v>3442.88</v>
      </c>
      <c r="K136" s="3">
        <v>50</v>
      </c>
      <c r="L136" s="3">
        <v>10</v>
      </c>
    </row>
    <row r="137" spans="1:12" x14ac:dyDescent="0.3">
      <c r="A137" t="s">
        <v>284</v>
      </c>
      <c r="B137" s="1">
        <v>45331</v>
      </c>
      <c r="C137" s="1" t="str">
        <f t="shared" si="8"/>
        <v>February</v>
      </c>
      <c r="D137" s="1" t="str">
        <f t="shared" si="9"/>
        <v>February 2024</v>
      </c>
      <c r="E137" s="1" t="str">
        <f>TEXT(sales_data[[#This Row],[Date]],"YYYY")</f>
        <v>2024</v>
      </c>
      <c r="F137" t="s">
        <v>285</v>
      </c>
      <c r="G137" t="s">
        <v>13</v>
      </c>
      <c r="H137" t="s">
        <v>23</v>
      </c>
      <c r="I137" s="2">
        <f t="shared" ca="1" si="10"/>
        <v>9730.1200000000008</v>
      </c>
      <c r="J137" s="2">
        <f t="shared" ca="1" si="11"/>
        <v>3153.8</v>
      </c>
      <c r="K137" s="3">
        <v>5</v>
      </c>
      <c r="L137" s="3">
        <v>500</v>
      </c>
    </row>
    <row r="138" spans="1:12" x14ac:dyDescent="0.3">
      <c r="A138" t="s">
        <v>286</v>
      </c>
      <c r="B138" s="1">
        <v>45251</v>
      </c>
      <c r="C138" s="1" t="str">
        <f t="shared" si="8"/>
        <v>November</v>
      </c>
      <c r="D138" s="1" t="str">
        <f t="shared" si="9"/>
        <v>November 2023</v>
      </c>
      <c r="E138" s="1" t="str">
        <f>TEXT(sales_data[[#This Row],[Date]],"YYYY")</f>
        <v>2023</v>
      </c>
      <c r="F138" t="s">
        <v>287</v>
      </c>
      <c r="G138" t="s">
        <v>76</v>
      </c>
      <c r="H138" t="s">
        <v>23</v>
      </c>
      <c r="I138" s="2">
        <f t="shared" ca="1" si="10"/>
        <v>8201.8700000000008</v>
      </c>
      <c r="J138" s="2">
        <f t="shared" ca="1" si="11"/>
        <v>616.1</v>
      </c>
      <c r="K138" s="3">
        <v>10</v>
      </c>
      <c r="L138" s="3">
        <v>2</v>
      </c>
    </row>
    <row r="139" spans="1:12" x14ac:dyDescent="0.3">
      <c r="A139" t="s">
        <v>288</v>
      </c>
      <c r="B139" s="1">
        <v>45569</v>
      </c>
      <c r="C139" s="1" t="str">
        <f t="shared" si="8"/>
        <v>October</v>
      </c>
      <c r="D139" s="1" t="str">
        <f t="shared" si="9"/>
        <v>October 2024</v>
      </c>
      <c r="E139" s="1" t="str">
        <f>TEXT(sales_data[[#This Row],[Date]],"YYYY")</f>
        <v>2024</v>
      </c>
      <c r="F139" t="s">
        <v>289</v>
      </c>
      <c r="G139" t="s">
        <v>52</v>
      </c>
      <c r="H139" t="s">
        <v>28</v>
      </c>
      <c r="I139" s="2">
        <f t="shared" ca="1" si="10"/>
        <v>8992.3799999999992</v>
      </c>
      <c r="J139" s="2">
        <f t="shared" ca="1" si="11"/>
        <v>4179.1499999999996</v>
      </c>
      <c r="K139" s="3">
        <v>10</v>
      </c>
      <c r="L139" s="3">
        <v>10</v>
      </c>
    </row>
    <row r="140" spans="1:12" x14ac:dyDescent="0.3">
      <c r="A140" t="s">
        <v>290</v>
      </c>
      <c r="B140" s="1">
        <v>45173</v>
      </c>
      <c r="C140" s="1" t="str">
        <f t="shared" si="8"/>
        <v>September</v>
      </c>
      <c r="D140" s="1" t="str">
        <f t="shared" si="9"/>
        <v>September 2023</v>
      </c>
      <c r="E140" s="1" t="str">
        <f>TEXT(sales_data[[#This Row],[Date]],"YYYY")</f>
        <v>2023</v>
      </c>
      <c r="F140" t="s">
        <v>291</v>
      </c>
      <c r="G140" t="s">
        <v>52</v>
      </c>
      <c r="H140" t="s">
        <v>20</v>
      </c>
      <c r="I140" s="2">
        <f t="shared" ca="1" si="10"/>
        <v>2728.19</v>
      </c>
      <c r="J140" s="2">
        <f t="shared" ca="1" si="11"/>
        <v>3948.29</v>
      </c>
      <c r="K140" s="3">
        <v>50</v>
      </c>
      <c r="L140" s="3">
        <v>500</v>
      </c>
    </row>
    <row r="141" spans="1:12" x14ac:dyDescent="0.3">
      <c r="A141" t="s">
        <v>292</v>
      </c>
      <c r="B141" s="1">
        <v>45243</v>
      </c>
      <c r="C141" s="1" t="str">
        <f t="shared" si="8"/>
        <v>November</v>
      </c>
      <c r="D141" s="1" t="str">
        <f t="shared" si="9"/>
        <v>November 2023</v>
      </c>
      <c r="E141" s="1" t="str">
        <f>TEXT(sales_data[[#This Row],[Date]],"YYYY")</f>
        <v>2023</v>
      </c>
      <c r="F141" t="s">
        <v>293</v>
      </c>
      <c r="G141" t="s">
        <v>52</v>
      </c>
      <c r="H141" t="s">
        <v>20</v>
      </c>
      <c r="I141" s="2">
        <f t="shared" ca="1" si="10"/>
        <v>2456.63</v>
      </c>
      <c r="J141" s="2">
        <f t="shared" ca="1" si="11"/>
        <v>2313.61</v>
      </c>
      <c r="K141" s="3">
        <v>5</v>
      </c>
      <c r="L141" s="3">
        <v>1</v>
      </c>
    </row>
    <row r="142" spans="1:12" x14ac:dyDescent="0.3">
      <c r="A142" t="s">
        <v>294</v>
      </c>
      <c r="B142" s="1">
        <v>45543</v>
      </c>
      <c r="C142" s="1" t="str">
        <f t="shared" si="8"/>
        <v>September</v>
      </c>
      <c r="D142" s="1" t="str">
        <f t="shared" si="9"/>
        <v>September 2024</v>
      </c>
      <c r="E142" s="1" t="str">
        <f>TEXT(sales_data[[#This Row],[Date]],"YYYY")</f>
        <v>2024</v>
      </c>
      <c r="F142" t="s">
        <v>295</v>
      </c>
      <c r="G142" t="s">
        <v>17</v>
      </c>
      <c r="H142" t="s">
        <v>28</v>
      </c>
      <c r="I142" s="2">
        <f t="shared" ca="1" si="10"/>
        <v>2811.64</v>
      </c>
      <c r="J142" s="2">
        <f t="shared" ca="1" si="11"/>
        <v>3659.01</v>
      </c>
      <c r="K142" s="3">
        <v>20</v>
      </c>
      <c r="L142" s="3">
        <v>50</v>
      </c>
    </row>
    <row r="143" spans="1:12" x14ac:dyDescent="0.3">
      <c r="A143" t="s">
        <v>296</v>
      </c>
      <c r="B143" s="1">
        <v>45591</v>
      </c>
      <c r="C143" s="1" t="str">
        <f t="shared" si="8"/>
        <v>October</v>
      </c>
      <c r="D143" s="1" t="str">
        <f t="shared" si="9"/>
        <v>October 2024</v>
      </c>
      <c r="E143" s="1" t="str">
        <f>TEXT(sales_data[[#This Row],[Date]],"YYYY")</f>
        <v>2024</v>
      </c>
      <c r="F143" t="s">
        <v>297</v>
      </c>
      <c r="G143" t="s">
        <v>17</v>
      </c>
      <c r="H143" t="s">
        <v>28</v>
      </c>
      <c r="I143" s="2">
        <f t="shared" ca="1" si="10"/>
        <v>5945.12</v>
      </c>
      <c r="J143" s="2">
        <f t="shared" ca="1" si="11"/>
        <v>917.08</v>
      </c>
      <c r="K143" s="3">
        <v>10</v>
      </c>
      <c r="L143" s="3">
        <v>10</v>
      </c>
    </row>
    <row r="144" spans="1:12" x14ac:dyDescent="0.3">
      <c r="A144" t="s">
        <v>298</v>
      </c>
      <c r="B144" s="1">
        <v>45081</v>
      </c>
      <c r="C144" s="1" t="str">
        <f t="shared" si="8"/>
        <v>June</v>
      </c>
      <c r="D144" s="1" t="str">
        <f t="shared" si="9"/>
        <v>June 2023</v>
      </c>
      <c r="E144" s="1" t="str">
        <f>TEXT(sales_data[[#This Row],[Date]],"YYYY")</f>
        <v>2023</v>
      </c>
      <c r="F144" t="s">
        <v>299</v>
      </c>
      <c r="G144" t="s">
        <v>52</v>
      </c>
      <c r="H144" t="s">
        <v>23</v>
      </c>
      <c r="I144" s="2">
        <f t="shared" ca="1" si="10"/>
        <v>4061.32</v>
      </c>
      <c r="J144" s="2">
        <f t="shared" ca="1" si="11"/>
        <v>4697.58</v>
      </c>
      <c r="K144" s="3">
        <v>20</v>
      </c>
      <c r="L144" s="3">
        <v>500</v>
      </c>
    </row>
    <row r="145" spans="1:12" x14ac:dyDescent="0.3">
      <c r="A145" t="s">
        <v>300</v>
      </c>
      <c r="B145" s="1">
        <v>45057</v>
      </c>
      <c r="C145" s="1" t="str">
        <f t="shared" si="8"/>
        <v>May</v>
      </c>
      <c r="D145" s="1" t="str">
        <f t="shared" si="9"/>
        <v>May 2023</v>
      </c>
      <c r="E145" s="1" t="str">
        <f>TEXT(sales_data[[#This Row],[Date]],"YYYY")</f>
        <v>2023</v>
      </c>
      <c r="F145" t="s">
        <v>301</v>
      </c>
      <c r="G145" t="s">
        <v>17</v>
      </c>
      <c r="H145" t="s">
        <v>23</v>
      </c>
      <c r="I145" s="2">
        <f t="shared" ca="1" si="10"/>
        <v>2603.65</v>
      </c>
      <c r="J145" s="2">
        <f t="shared" ca="1" si="11"/>
        <v>599.16999999999996</v>
      </c>
      <c r="K145" s="3">
        <v>30</v>
      </c>
      <c r="L145" s="3">
        <v>1</v>
      </c>
    </row>
    <row r="146" spans="1:12" x14ac:dyDescent="0.3">
      <c r="A146" t="s">
        <v>302</v>
      </c>
      <c r="B146" s="1">
        <v>45194</v>
      </c>
      <c r="C146" s="1" t="str">
        <f t="shared" si="8"/>
        <v>September</v>
      </c>
      <c r="D146" s="1" t="str">
        <f t="shared" si="9"/>
        <v>September 2023</v>
      </c>
      <c r="E146" s="1" t="str">
        <f>TEXT(sales_data[[#This Row],[Date]],"YYYY")</f>
        <v>2023</v>
      </c>
      <c r="F146" t="s">
        <v>303</v>
      </c>
      <c r="G146" t="s">
        <v>52</v>
      </c>
      <c r="H146" t="s">
        <v>14</v>
      </c>
      <c r="I146" s="2">
        <f t="shared" ca="1" si="10"/>
        <v>101.97</v>
      </c>
      <c r="J146" s="2">
        <f t="shared" ca="1" si="11"/>
        <v>1193.6600000000001</v>
      </c>
      <c r="K146" s="3">
        <v>5</v>
      </c>
      <c r="L146" s="3">
        <v>50</v>
      </c>
    </row>
    <row r="147" spans="1:12" x14ac:dyDescent="0.3">
      <c r="A147" t="s">
        <v>304</v>
      </c>
      <c r="B147" s="1">
        <v>45276</v>
      </c>
      <c r="C147" s="1" t="str">
        <f t="shared" si="8"/>
        <v>December</v>
      </c>
      <c r="D147" s="1" t="str">
        <f t="shared" si="9"/>
        <v>December 2023</v>
      </c>
      <c r="E147" s="1" t="str">
        <f>TEXT(sales_data[[#This Row],[Date]],"YYYY")</f>
        <v>2023</v>
      </c>
      <c r="F147" t="s">
        <v>305</v>
      </c>
      <c r="G147" t="s">
        <v>39</v>
      </c>
      <c r="H147" t="s">
        <v>28</v>
      </c>
      <c r="I147" s="2">
        <f t="shared" ca="1" si="10"/>
        <v>2961.07</v>
      </c>
      <c r="J147" s="2">
        <f t="shared" ca="1" si="11"/>
        <v>2888.01</v>
      </c>
      <c r="K147" s="3">
        <v>10</v>
      </c>
      <c r="L147" s="3">
        <v>50</v>
      </c>
    </row>
    <row r="148" spans="1:12" x14ac:dyDescent="0.3">
      <c r="A148" t="s">
        <v>306</v>
      </c>
      <c r="B148" s="1">
        <v>45289</v>
      </c>
      <c r="C148" s="1" t="str">
        <f t="shared" si="8"/>
        <v>December</v>
      </c>
      <c r="D148" s="1" t="str">
        <f t="shared" si="9"/>
        <v>December 2023</v>
      </c>
      <c r="E148" s="1" t="str">
        <f>TEXT(sales_data[[#This Row],[Date]],"YYYY")</f>
        <v>2023</v>
      </c>
      <c r="F148" t="s">
        <v>307</v>
      </c>
      <c r="G148" t="s">
        <v>13</v>
      </c>
      <c r="H148" t="s">
        <v>14</v>
      </c>
      <c r="I148" s="2">
        <f t="shared" ca="1" si="10"/>
        <v>4498.38</v>
      </c>
      <c r="J148" s="2">
        <f t="shared" ca="1" si="11"/>
        <v>2241.1999999999998</v>
      </c>
      <c r="K148" s="3">
        <v>10</v>
      </c>
      <c r="L148" s="3">
        <v>2</v>
      </c>
    </row>
    <row r="149" spans="1:12" x14ac:dyDescent="0.3">
      <c r="A149" t="s">
        <v>308</v>
      </c>
      <c r="B149" s="1">
        <v>45239</v>
      </c>
      <c r="C149" s="1" t="str">
        <f t="shared" si="8"/>
        <v>November</v>
      </c>
      <c r="D149" s="1" t="str">
        <f t="shared" si="9"/>
        <v>November 2023</v>
      </c>
      <c r="E149" s="1" t="str">
        <f>TEXT(sales_data[[#This Row],[Date]],"YYYY")</f>
        <v>2023</v>
      </c>
      <c r="F149" t="s">
        <v>309</v>
      </c>
      <c r="G149" t="s">
        <v>76</v>
      </c>
      <c r="H149" t="s">
        <v>28</v>
      </c>
      <c r="I149" s="2">
        <f t="shared" ca="1" si="10"/>
        <v>6849.11</v>
      </c>
      <c r="J149" s="2">
        <f t="shared" ca="1" si="11"/>
        <v>4016.75</v>
      </c>
      <c r="K149" s="3">
        <v>15</v>
      </c>
      <c r="L149" s="3">
        <v>2</v>
      </c>
    </row>
    <row r="150" spans="1:12" x14ac:dyDescent="0.3">
      <c r="A150" t="s">
        <v>310</v>
      </c>
      <c r="B150" s="1">
        <v>45544</v>
      </c>
      <c r="C150" s="1" t="str">
        <f t="shared" si="8"/>
        <v>September</v>
      </c>
      <c r="D150" s="1" t="str">
        <f t="shared" si="9"/>
        <v>September 2024</v>
      </c>
      <c r="E150" s="1" t="str">
        <f>TEXT(sales_data[[#This Row],[Date]],"YYYY")</f>
        <v>2024</v>
      </c>
      <c r="F150" t="s">
        <v>311</v>
      </c>
      <c r="G150" t="s">
        <v>13</v>
      </c>
      <c r="H150" t="s">
        <v>14</v>
      </c>
      <c r="I150" s="2">
        <f t="shared" ca="1" si="10"/>
        <v>4148.9799999999996</v>
      </c>
      <c r="J150" s="2">
        <f t="shared" ca="1" si="11"/>
        <v>338.2</v>
      </c>
      <c r="K150" s="3">
        <v>15</v>
      </c>
      <c r="L150" s="3">
        <v>500</v>
      </c>
    </row>
    <row r="151" spans="1:12" x14ac:dyDescent="0.3">
      <c r="A151" t="s">
        <v>312</v>
      </c>
      <c r="B151" s="1">
        <v>45378</v>
      </c>
      <c r="C151" s="1" t="str">
        <f t="shared" si="8"/>
        <v>March</v>
      </c>
      <c r="D151" s="1" t="str">
        <f t="shared" si="9"/>
        <v>March 2024</v>
      </c>
      <c r="E151" s="1" t="str">
        <f>TEXT(sales_data[[#This Row],[Date]],"YYYY")</f>
        <v>2024</v>
      </c>
      <c r="F151" t="s">
        <v>313</v>
      </c>
      <c r="G151" t="s">
        <v>17</v>
      </c>
      <c r="H151" t="s">
        <v>14</v>
      </c>
      <c r="I151" s="2">
        <f t="shared" ca="1" si="10"/>
        <v>936.67</v>
      </c>
      <c r="J151" s="2">
        <f t="shared" ca="1" si="11"/>
        <v>3435.35</v>
      </c>
      <c r="K151" s="3">
        <v>10</v>
      </c>
      <c r="L151" s="3">
        <v>5</v>
      </c>
    </row>
    <row r="152" spans="1:12" x14ac:dyDescent="0.3">
      <c r="A152" t="s">
        <v>314</v>
      </c>
      <c r="B152" s="1">
        <v>45499</v>
      </c>
      <c r="C152" s="1" t="str">
        <f t="shared" si="8"/>
        <v>July</v>
      </c>
      <c r="D152" s="1" t="str">
        <f t="shared" si="9"/>
        <v>July 2024</v>
      </c>
      <c r="E152" s="1" t="str">
        <f>TEXT(sales_data[[#This Row],[Date]],"YYYY")</f>
        <v>2024</v>
      </c>
      <c r="F152" t="s">
        <v>315</v>
      </c>
      <c r="G152" t="s">
        <v>13</v>
      </c>
      <c r="H152" t="s">
        <v>20</v>
      </c>
      <c r="I152" s="2">
        <f t="shared" ca="1" si="10"/>
        <v>7939.65</v>
      </c>
      <c r="J152" s="2">
        <f t="shared" ca="1" si="11"/>
        <v>175.33</v>
      </c>
      <c r="K152" s="3">
        <v>50</v>
      </c>
      <c r="L152" s="3">
        <v>50</v>
      </c>
    </row>
    <row r="153" spans="1:12" x14ac:dyDescent="0.3">
      <c r="A153" t="s">
        <v>316</v>
      </c>
      <c r="B153" s="1">
        <v>45619</v>
      </c>
      <c r="C153" s="1" t="str">
        <f t="shared" si="8"/>
        <v>November</v>
      </c>
      <c r="D153" s="1" t="str">
        <f t="shared" si="9"/>
        <v>November 2024</v>
      </c>
      <c r="E153" s="1" t="str">
        <f>TEXT(sales_data[[#This Row],[Date]],"YYYY")</f>
        <v>2024</v>
      </c>
      <c r="F153" t="s">
        <v>317</v>
      </c>
      <c r="G153" t="s">
        <v>17</v>
      </c>
      <c r="H153" t="s">
        <v>20</v>
      </c>
      <c r="I153" s="2">
        <f t="shared" ca="1" si="10"/>
        <v>295.98</v>
      </c>
      <c r="J153" s="2">
        <f t="shared" ca="1" si="11"/>
        <v>986.27</v>
      </c>
      <c r="K153" s="3">
        <v>5</v>
      </c>
      <c r="L153" s="3">
        <v>50</v>
      </c>
    </row>
    <row r="154" spans="1:12" x14ac:dyDescent="0.3">
      <c r="A154" t="s">
        <v>318</v>
      </c>
      <c r="B154" s="1">
        <v>45206</v>
      </c>
      <c r="C154" s="1" t="str">
        <f t="shared" si="8"/>
        <v>October</v>
      </c>
      <c r="D154" s="1" t="str">
        <f t="shared" si="9"/>
        <v>October 2023</v>
      </c>
      <c r="E154" s="1" t="str">
        <f>TEXT(sales_data[[#This Row],[Date]],"YYYY")</f>
        <v>2023</v>
      </c>
      <c r="F154" t="s">
        <v>319</v>
      </c>
      <c r="G154" t="s">
        <v>52</v>
      </c>
      <c r="H154" t="s">
        <v>9476</v>
      </c>
      <c r="I154" s="2">
        <f t="shared" ca="1" si="10"/>
        <v>2188.7800000000002</v>
      </c>
      <c r="J154" s="2">
        <f t="shared" ca="1" si="11"/>
        <v>1469.65</v>
      </c>
      <c r="K154" s="3">
        <v>5</v>
      </c>
      <c r="L154" s="3">
        <f ca="1">MEDIAN(L:L)</f>
        <v>0</v>
      </c>
    </row>
    <row r="155" spans="1:12" x14ac:dyDescent="0.3">
      <c r="A155" t="s">
        <v>320</v>
      </c>
      <c r="B155" s="1">
        <v>45557</v>
      </c>
      <c r="C155" s="1" t="str">
        <f t="shared" si="8"/>
        <v>September</v>
      </c>
      <c r="D155" s="1" t="str">
        <f t="shared" si="9"/>
        <v>September 2024</v>
      </c>
      <c r="E155" s="1" t="str">
        <f>TEXT(sales_data[[#This Row],[Date]],"YYYY")</f>
        <v>2024</v>
      </c>
      <c r="F155" t="s">
        <v>321</v>
      </c>
      <c r="G155" t="s">
        <v>13</v>
      </c>
      <c r="H155" t="s">
        <v>23</v>
      </c>
      <c r="I155" s="2">
        <f t="shared" ca="1" si="10"/>
        <v>1109.7</v>
      </c>
      <c r="J155" s="2">
        <f t="shared" ca="1" si="11"/>
        <v>209.43</v>
      </c>
      <c r="K155" s="3">
        <v>5</v>
      </c>
      <c r="L155" s="3">
        <f ca="1">MEDIAN(L:L)</f>
        <v>0</v>
      </c>
    </row>
    <row r="156" spans="1:12" x14ac:dyDescent="0.3">
      <c r="A156" t="s">
        <v>322</v>
      </c>
      <c r="B156" s="1">
        <v>45516</v>
      </c>
      <c r="C156" s="1" t="str">
        <f t="shared" si="8"/>
        <v>August</v>
      </c>
      <c r="D156" s="1" t="str">
        <f t="shared" si="9"/>
        <v>August 2024</v>
      </c>
      <c r="E156" s="1" t="str">
        <f>TEXT(sales_data[[#This Row],[Date]],"YYYY")</f>
        <v>2024</v>
      </c>
      <c r="F156" t="s">
        <v>323</v>
      </c>
      <c r="G156" t="s">
        <v>39</v>
      </c>
      <c r="H156" t="s">
        <v>14</v>
      </c>
      <c r="I156" s="2">
        <f t="shared" ca="1" si="10"/>
        <v>7647.55</v>
      </c>
      <c r="J156" s="2">
        <f t="shared" ca="1" si="11"/>
        <v>1821.58</v>
      </c>
      <c r="K156" s="3">
        <v>5</v>
      </c>
      <c r="L156" s="3">
        <f ca="1">MEDIAN(L:L)</f>
        <v>0</v>
      </c>
    </row>
    <row r="157" spans="1:12" x14ac:dyDescent="0.3">
      <c r="A157" t="s">
        <v>324</v>
      </c>
      <c r="B157" s="1">
        <v>45354</v>
      </c>
      <c r="C157" s="1" t="str">
        <f t="shared" si="8"/>
        <v>March</v>
      </c>
      <c r="D157" s="1" t="str">
        <f t="shared" si="9"/>
        <v>March 2024</v>
      </c>
      <c r="E157" s="1" t="str">
        <f>TEXT(sales_data[[#This Row],[Date]],"YYYY")</f>
        <v>2024</v>
      </c>
      <c r="F157" t="s">
        <v>325</v>
      </c>
      <c r="G157" t="s">
        <v>17</v>
      </c>
      <c r="H157" t="s">
        <v>9476</v>
      </c>
      <c r="I157" s="2">
        <f t="shared" ca="1" si="10"/>
        <v>7706.69</v>
      </c>
      <c r="J157" s="2">
        <f t="shared" ca="1" si="11"/>
        <v>2355.9299999999998</v>
      </c>
      <c r="K157" s="3">
        <v>5</v>
      </c>
      <c r="L157" s="3">
        <v>5</v>
      </c>
    </row>
    <row r="158" spans="1:12" x14ac:dyDescent="0.3">
      <c r="A158" t="s">
        <v>326</v>
      </c>
      <c r="B158" s="1">
        <v>45188</v>
      </c>
      <c r="C158" s="1" t="str">
        <f t="shared" si="8"/>
        <v>September</v>
      </c>
      <c r="D158" s="1" t="str">
        <f t="shared" si="9"/>
        <v>September 2023</v>
      </c>
      <c r="E158" s="1" t="str">
        <f>TEXT(sales_data[[#This Row],[Date]],"YYYY")</f>
        <v>2023</v>
      </c>
      <c r="F158" t="s">
        <v>327</v>
      </c>
      <c r="G158" t="s">
        <v>39</v>
      </c>
      <c r="H158" t="s">
        <v>9476</v>
      </c>
      <c r="I158" s="2">
        <f t="shared" ca="1" si="10"/>
        <v>9205.9699999999993</v>
      </c>
      <c r="J158" s="2">
        <f t="shared" ca="1" si="11"/>
        <v>2066.08</v>
      </c>
      <c r="K158" s="3">
        <v>20</v>
      </c>
      <c r="L158" s="3">
        <v>10</v>
      </c>
    </row>
    <row r="159" spans="1:12" x14ac:dyDescent="0.3">
      <c r="A159" t="s">
        <v>328</v>
      </c>
      <c r="B159" s="1">
        <v>45078</v>
      </c>
      <c r="C159" s="1" t="str">
        <f t="shared" si="8"/>
        <v>June</v>
      </c>
      <c r="D159" s="1" t="str">
        <f t="shared" si="9"/>
        <v>June 2023</v>
      </c>
      <c r="E159" s="1" t="str">
        <f>TEXT(sales_data[[#This Row],[Date]],"YYYY")</f>
        <v>2023</v>
      </c>
      <c r="F159" t="s">
        <v>329</v>
      </c>
      <c r="G159" t="s">
        <v>17</v>
      </c>
      <c r="H159" t="s">
        <v>23</v>
      </c>
      <c r="I159" s="2">
        <f t="shared" ca="1" si="10"/>
        <v>7737.6</v>
      </c>
      <c r="J159" s="2">
        <f t="shared" ca="1" si="11"/>
        <v>2240.7399999999998</v>
      </c>
      <c r="K159" s="3">
        <v>15</v>
      </c>
      <c r="L159" s="3">
        <v>1</v>
      </c>
    </row>
    <row r="160" spans="1:12" x14ac:dyDescent="0.3">
      <c r="A160" t="s">
        <v>330</v>
      </c>
      <c r="B160" s="1">
        <v>45523</v>
      </c>
      <c r="C160" s="1" t="str">
        <f t="shared" si="8"/>
        <v>August</v>
      </c>
      <c r="D160" s="1" t="str">
        <f t="shared" si="9"/>
        <v>August 2024</v>
      </c>
      <c r="E160" s="1" t="str">
        <f>TEXT(sales_data[[#This Row],[Date]],"YYYY")</f>
        <v>2024</v>
      </c>
      <c r="F160" t="s">
        <v>331</v>
      </c>
      <c r="G160" t="s">
        <v>52</v>
      </c>
      <c r="H160" t="s">
        <v>20</v>
      </c>
      <c r="I160" s="2">
        <f t="shared" ca="1" si="10"/>
        <v>2906.03</v>
      </c>
      <c r="J160" s="2">
        <f t="shared" ca="1" si="11"/>
        <v>4035.81</v>
      </c>
      <c r="K160" s="3">
        <v>30</v>
      </c>
      <c r="L160" s="3">
        <v>1</v>
      </c>
    </row>
    <row r="161" spans="1:12" x14ac:dyDescent="0.3">
      <c r="A161" t="s">
        <v>332</v>
      </c>
      <c r="B161" s="1">
        <v>45103</v>
      </c>
      <c r="C161" s="1" t="str">
        <f t="shared" si="8"/>
        <v>June</v>
      </c>
      <c r="D161" s="1" t="str">
        <f t="shared" si="9"/>
        <v>June 2023</v>
      </c>
      <c r="E161" s="1" t="str">
        <f>TEXT(sales_data[[#This Row],[Date]],"YYYY")</f>
        <v>2023</v>
      </c>
      <c r="F161" t="s">
        <v>9476</v>
      </c>
      <c r="G161" t="s">
        <v>17</v>
      </c>
      <c r="H161" t="s">
        <v>20</v>
      </c>
      <c r="I161" s="2">
        <f t="shared" ca="1" si="10"/>
        <v>4704.47</v>
      </c>
      <c r="J161" s="2">
        <f t="shared" ca="1" si="11"/>
        <v>4532.2</v>
      </c>
      <c r="K161" s="3">
        <v>5</v>
      </c>
      <c r="L161" s="3">
        <v>2</v>
      </c>
    </row>
    <row r="162" spans="1:12" x14ac:dyDescent="0.3">
      <c r="A162" t="s">
        <v>333</v>
      </c>
      <c r="B162" s="1">
        <v>45126</v>
      </c>
      <c r="C162" s="1" t="str">
        <f t="shared" si="8"/>
        <v>July</v>
      </c>
      <c r="D162" s="1" t="str">
        <f t="shared" si="9"/>
        <v>July 2023</v>
      </c>
      <c r="E162" s="1" t="str">
        <f>TEXT(sales_data[[#This Row],[Date]],"YYYY")</f>
        <v>2023</v>
      </c>
      <c r="F162" t="s">
        <v>9476</v>
      </c>
      <c r="G162" t="s">
        <v>52</v>
      </c>
      <c r="H162" t="s">
        <v>23</v>
      </c>
      <c r="I162" s="2">
        <f t="shared" ca="1" si="10"/>
        <v>2460.2600000000002</v>
      </c>
      <c r="J162" s="2">
        <f t="shared" ca="1" si="11"/>
        <v>876.18</v>
      </c>
      <c r="K162" s="3">
        <v>30</v>
      </c>
      <c r="L162" s="3">
        <v>2</v>
      </c>
    </row>
    <row r="163" spans="1:12" x14ac:dyDescent="0.3">
      <c r="A163" t="s">
        <v>334</v>
      </c>
      <c r="B163" s="1">
        <v>45276</v>
      </c>
      <c r="C163" s="1" t="str">
        <f t="shared" si="8"/>
        <v>December</v>
      </c>
      <c r="D163" s="1" t="str">
        <f t="shared" si="9"/>
        <v>December 2023</v>
      </c>
      <c r="E163" s="1" t="str">
        <f>TEXT(sales_data[[#This Row],[Date]],"YYYY")</f>
        <v>2023</v>
      </c>
      <c r="F163" t="s">
        <v>335</v>
      </c>
      <c r="G163" t="s">
        <v>13</v>
      </c>
      <c r="H163" t="s">
        <v>28</v>
      </c>
      <c r="I163" s="2">
        <f t="shared" ca="1" si="10"/>
        <v>5892.75</v>
      </c>
      <c r="J163" s="2">
        <f t="shared" ca="1" si="11"/>
        <v>3702.15</v>
      </c>
      <c r="K163" s="3">
        <v>20</v>
      </c>
      <c r="L163" s="3">
        <v>2</v>
      </c>
    </row>
    <row r="164" spans="1:12" x14ac:dyDescent="0.3">
      <c r="A164" t="s">
        <v>336</v>
      </c>
      <c r="B164" s="1">
        <v>45144</v>
      </c>
      <c r="C164" s="1" t="str">
        <f t="shared" si="8"/>
        <v>August</v>
      </c>
      <c r="D164" s="1" t="str">
        <f t="shared" si="9"/>
        <v>August 2023</v>
      </c>
      <c r="E164" s="1" t="str">
        <f>TEXT(sales_data[[#This Row],[Date]],"YYYY")</f>
        <v>2023</v>
      </c>
      <c r="F164" t="s">
        <v>337</v>
      </c>
      <c r="G164" t="s">
        <v>76</v>
      </c>
      <c r="H164" t="s">
        <v>14</v>
      </c>
      <c r="I164" s="2">
        <f t="shared" ca="1" si="10"/>
        <v>8429.4500000000007</v>
      </c>
      <c r="J164" s="2">
        <f t="shared" ca="1" si="11"/>
        <v>4542.8999999999996</v>
      </c>
      <c r="K164" s="3">
        <v>10</v>
      </c>
      <c r="L164" s="3">
        <v>500</v>
      </c>
    </row>
    <row r="165" spans="1:12" x14ac:dyDescent="0.3">
      <c r="A165" t="s">
        <v>338</v>
      </c>
      <c r="B165" s="1">
        <v>45006</v>
      </c>
      <c r="C165" s="1" t="str">
        <f t="shared" si="8"/>
        <v>March</v>
      </c>
      <c r="D165" s="1" t="str">
        <f t="shared" si="9"/>
        <v>March 2023</v>
      </c>
      <c r="E165" s="1" t="str">
        <f>TEXT(sales_data[[#This Row],[Date]],"YYYY")</f>
        <v>2023</v>
      </c>
      <c r="F165" t="s">
        <v>339</v>
      </c>
      <c r="G165" t="s">
        <v>17</v>
      </c>
      <c r="H165" t="s">
        <v>14</v>
      </c>
      <c r="I165" s="2">
        <f t="shared" ca="1" si="10"/>
        <v>8039.62</v>
      </c>
      <c r="J165" s="2">
        <f t="shared" ca="1" si="11"/>
        <v>22.56</v>
      </c>
      <c r="K165" s="3">
        <v>15</v>
      </c>
      <c r="L165" s="3">
        <f ca="1">MEDIAN(L:L)</f>
        <v>0</v>
      </c>
    </row>
    <row r="166" spans="1:12" x14ac:dyDescent="0.3">
      <c r="A166" t="s">
        <v>340</v>
      </c>
      <c r="B166" s="1">
        <v>45299</v>
      </c>
      <c r="C166" s="1" t="str">
        <f t="shared" si="8"/>
        <v>January</v>
      </c>
      <c r="D166" s="1" t="str">
        <f t="shared" si="9"/>
        <v>January 2024</v>
      </c>
      <c r="E166" s="1" t="str">
        <f>TEXT(sales_data[[#This Row],[Date]],"YYYY")</f>
        <v>2024</v>
      </c>
      <c r="F166" t="s">
        <v>341</v>
      </c>
      <c r="G166" t="s">
        <v>17</v>
      </c>
      <c r="H166" t="s">
        <v>23</v>
      </c>
      <c r="I166" s="2">
        <f t="shared" ca="1" si="10"/>
        <v>4602.8599999999997</v>
      </c>
      <c r="J166" s="2">
        <f t="shared" ca="1" si="11"/>
        <v>2493.77</v>
      </c>
      <c r="K166" s="3">
        <v>20</v>
      </c>
      <c r="L166" s="3">
        <v>1</v>
      </c>
    </row>
    <row r="167" spans="1:12" x14ac:dyDescent="0.3">
      <c r="A167" t="s">
        <v>342</v>
      </c>
      <c r="B167" s="1">
        <v>45095</v>
      </c>
      <c r="C167" s="1" t="str">
        <f t="shared" si="8"/>
        <v>June</v>
      </c>
      <c r="D167" s="1" t="str">
        <f t="shared" si="9"/>
        <v>June 2023</v>
      </c>
      <c r="E167" s="1" t="str">
        <f>TEXT(sales_data[[#This Row],[Date]],"YYYY")</f>
        <v>2023</v>
      </c>
      <c r="F167" t="s">
        <v>343</v>
      </c>
      <c r="G167" t="s">
        <v>17</v>
      </c>
      <c r="H167" t="s">
        <v>9476</v>
      </c>
      <c r="I167" s="2">
        <f t="shared" ca="1" si="10"/>
        <v>7939.65</v>
      </c>
      <c r="J167" s="2">
        <f t="shared" ca="1" si="11"/>
        <v>3224.51</v>
      </c>
      <c r="K167" s="3">
        <v>50</v>
      </c>
      <c r="L167" s="3">
        <v>50</v>
      </c>
    </row>
    <row r="168" spans="1:12" x14ac:dyDescent="0.3">
      <c r="A168" t="s">
        <v>344</v>
      </c>
      <c r="B168" s="1">
        <v>45355</v>
      </c>
      <c r="C168" s="1" t="str">
        <f t="shared" si="8"/>
        <v>March</v>
      </c>
      <c r="D168" s="1" t="str">
        <f t="shared" si="9"/>
        <v>March 2024</v>
      </c>
      <c r="E168" s="1" t="str">
        <f>TEXT(sales_data[[#This Row],[Date]],"YYYY")</f>
        <v>2024</v>
      </c>
      <c r="F168" t="s">
        <v>345</v>
      </c>
      <c r="G168" t="s">
        <v>17</v>
      </c>
      <c r="H168" t="s">
        <v>14</v>
      </c>
      <c r="I168" s="2">
        <f t="shared" ca="1" si="10"/>
        <v>6446.64</v>
      </c>
      <c r="J168" s="2">
        <f t="shared" ca="1" si="11"/>
        <v>999.81</v>
      </c>
      <c r="K168" s="3">
        <v>20</v>
      </c>
      <c r="L168" s="3">
        <v>5</v>
      </c>
    </row>
    <row r="169" spans="1:12" x14ac:dyDescent="0.3">
      <c r="A169" t="s">
        <v>346</v>
      </c>
      <c r="B169" s="1">
        <v>45250</v>
      </c>
      <c r="C169" s="1" t="str">
        <f t="shared" si="8"/>
        <v>November</v>
      </c>
      <c r="D169" s="1" t="str">
        <f t="shared" si="9"/>
        <v>November 2023</v>
      </c>
      <c r="E169" s="1" t="str">
        <f>TEXT(sales_data[[#This Row],[Date]],"YYYY")</f>
        <v>2023</v>
      </c>
      <c r="F169" t="s">
        <v>347</v>
      </c>
      <c r="G169" t="s">
        <v>39</v>
      </c>
      <c r="H169" t="s">
        <v>23</v>
      </c>
      <c r="I169" s="2">
        <f t="shared" ca="1" si="10"/>
        <v>7119.18</v>
      </c>
      <c r="J169" s="2">
        <f t="shared" ca="1" si="11"/>
        <v>3533.98</v>
      </c>
      <c r="K169" s="3">
        <v>50</v>
      </c>
      <c r="L169" s="3">
        <v>500</v>
      </c>
    </row>
    <row r="170" spans="1:12" x14ac:dyDescent="0.3">
      <c r="A170" t="s">
        <v>348</v>
      </c>
      <c r="B170" s="1">
        <v>45262</v>
      </c>
      <c r="C170" s="1" t="str">
        <f t="shared" si="8"/>
        <v>December</v>
      </c>
      <c r="D170" s="1" t="str">
        <f t="shared" si="9"/>
        <v>December 2023</v>
      </c>
      <c r="E170" s="1" t="str">
        <f>TEXT(sales_data[[#This Row],[Date]],"YYYY")</f>
        <v>2023</v>
      </c>
      <c r="F170" t="s">
        <v>349</v>
      </c>
      <c r="G170" t="s">
        <v>13</v>
      </c>
      <c r="H170" t="s">
        <v>9476</v>
      </c>
      <c r="I170" s="2">
        <f t="shared" ca="1" si="10"/>
        <v>9820.2900000000009</v>
      </c>
      <c r="J170" s="2">
        <f t="shared" ca="1" si="11"/>
        <v>3594.39</v>
      </c>
      <c r="K170" s="3">
        <v>20</v>
      </c>
      <c r="L170" s="3">
        <v>500</v>
      </c>
    </row>
    <row r="171" spans="1:12" x14ac:dyDescent="0.3">
      <c r="A171" t="s">
        <v>350</v>
      </c>
      <c r="B171" s="1">
        <v>45136</v>
      </c>
      <c r="C171" s="1" t="str">
        <f t="shared" si="8"/>
        <v>July</v>
      </c>
      <c r="D171" s="1" t="str">
        <f t="shared" si="9"/>
        <v>July 2023</v>
      </c>
      <c r="E171" s="1" t="str">
        <f>TEXT(sales_data[[#This Row],[Date]],"YYYY")</f>
        <v>2023</v>
      </c>
      <c r="F171" t="s">
        <v>351</v>
      </c>
      <c r="G171" t="s">
        <v>17</v>
      </c>
      <c r="H171" t="s">
        <v>14</v>
      </c>
      <c r="I171" s="2">
        <f t="shared" ca="1" si="10"/>
        <v>5370.32</v>
      </c>
      <c r="J171" s="2">
        <f t="shared" ca="1" si="11"/>
        <v>1532.75</v>
      </c>
      <c r="K171" s="3">
        <v>50</v>
      </c>
      <c r="L171" s="3">
        <v>5</v>
      </c>
    </row>
    <row r="172" spans="1:12" x14ac:dyDescent="0.3">
      <c r="A172" t="s">
        <v>352</v>
      </c>
      <c r="B172" s="1">
        <v>45273</v>
      </c>
      <c r="C172" s="1" t="str">
        <f t="shared" si="8"/>
        <v>December</v>
      </c>
      <c r="D172" s="1" t="str">
        <f t="shared" si="9"/>
        <v>December 2023</v>
      </c>
      <c r="E172" s="1" t="str">
        <f>TEXT(sales_data[[#This Row],[Date]],"YYYY")</f>
        <v>2023</v>
      </c>
      <c r="F172" t="s">
        <v>353</v>
      </c>
      <c r="G172" t="s">
        <v>76</v>
      </c>
      <c r="H172" t="s">
        <v>23</v>
      </c>
      <c r="I172" s="2">
        <f t="shared" ca="1" si="10"/>
        <v>2530.19</v>
      </c>
      <c r="J172" s="2">
        <f t="shared" ca="1" si="11"/>
        <v>455.6</v>
      </c>
      <c r="K172" s="3">
        <v>30</v>
      </c>
      <c r="L172" s="3">
        <v>2</v>
      </c>
    </row>
    <row r="173" spans="1:12" x14ac:dyDescent="0.3">
      <c r="A173" t="s">
        <v>354</v>
      </c>
      <c r="B173" s="1">
        <v>45593</v>
      </c>
      <c r="C173" s="1" t="str">
        <f t="shared" si="8"/>
        <v>October</v>
      </c>
      <c r="D173" s="1" t="str">
        <f t="shared" si="9"/>
        <v>October 2024</v>
      </c>
      <c r="E173" s="1" t="str">
        <f>TEXT(sales_data[[#This Row],[Date]],"YYYY")</f>
        <v>2024</v>
      </c>
      <c r="F173" t="s">
        <v>355</v>
      </c>
      <c r="G173" t="s">
        <v>76</v>
      </c>
      <c r="H173" t="s">
        <v>20</v>
      </c>
      <c r="I173" s="2">
        <f t="shared" ca="1" si="10"/>
        <v>2242.4899999999998</v>
      </c>
      <c r="J173" s="2">
        <f t="shared" ca="1" si="11"/>
        <v>829.3</v>
      </c>
      <c r="K173" s="3">
        <v>5</v>
      </c>
      <c r="L173" s="3">
        <v>5</v>
      </c>
    </row>
    <row r="174" spans="1:12" x14ac:dyDescent="0.3">
      <c r="A174" t="s">
        <v>356</v>
      </c>
      <c r="B174" s="1">
        <v>45161</v>
      </c>
      <c r="C174" s="1" t="str">
        <f t="shared" si="8"/>
        <v>August</v>
      </c>
      <c r="D174" s="1" t="str">
        <f t="shared" si="9"/>
        <v>August 2023</v>
      </c>
      <c r="E174" s="1" t="str">
        <f>TEXT(sales_data[[#This Row],[Date]],"YYYY")</f>
        <v>2023</v>
      </c>
      <c r="F174" t="s">
        <v>357</v>
      </c>
      <c r="G174" t="s">
        <v>76</v>
      </c>
      <c r="H174" t="s">
        <v>14</v>
      </c>
      <c r="I174" s="2">
        <f t="shared" ca="1" si="10"/>
        <v>8932.85</v>
      </c>
      <c r="J174" s="2">
        <f t="shared" ca="1" si="11"/>
        <v>4150.5200000000004</v>
      </c>
      <c r="K174" s="3">
        <v>20</v>
      </c>
      <c r="L174" s="3">
        <v>50</v>
      </c>
    </row>
    <row r="175" spans="1:12" x14ac:dyDescent="0.3">
      <c r="A175" t="s">
        <v>358</v>
      </c>
      <c r="B175" s="1">
        <v>45174</v>
      </c>
      <c r="C175" s="1" t="str">
        <f t="shared" si="8"/>
        <v>September</v>
      </c>
      <c r="D175" s="1" t="str">
        <f t="shared" si="9"/>
        <v>September 2023</v>
      </c>
      <c r="E175" s="1" t="str">
        <f>TEXT(sales_data[[#This Row],[Date]],"YYYY")</f>
        <v>2023</v>
      </c>
      <c r="F175" t="s">
        <v>359</v>
      </c>
      <c r="G175" t="s">
        <v>52</v>
      </c>
      <c r="H175" t="s">
        <v>14</v>
      </c>
      <c r="I175" s="2">
        <f t="shared" ca="1" si="10"/>
        <v>4917.0200000000004</v>
      </c>
      <c r="J175" s="2">
        <f t="shared" ca="1" si="11"/>
        <v>1699.18</v>
      </c>
      <c r="K175" s="3">
        <v>50</v>
      </c>
      <c r="L175" s="3">
        <v>10</v>
      </c>
    </row>
    <row r="176" spans="1:12" x14ac:dyDescent="0.3">
      <c r="A176" t="s">
        <v>360</v>
      </c>
      <c r="B176" s="1">
        <v>45594</v>
      </c>
      <c r="C176" s="1" t="str">
        <f t="shared" si="8"/>
        <v>October</v>
      </c>
      <c r="D176" s="1" t="str">
        <f t="shared" si="9"/>
        <v>October 2024</v>
      </c>
      <c r="E176" s="1" t="str">
        <f>TEXT(sales_data[[#This Row],[Date]],"YYYY")</f>
        <v>2024</v>
      </c>
      <c r="F176" t="s">
        <v>361</v>
      </c>
      <c r="G176" t="s">
        <v>39</v>
      </c>
      <c r="H176" t="s">
        <v>14</v>
      </c>
      <c r="I176" s="2">
        <f t="shared" ca="1" si="10"/>
        <v>7756.27</v>
      </c>
      <c r="J176" s="2">
        <f t="shared" ca="1" si="11"/>
        <v>3637.23</v>
      </c>
      <c r="K176" s="3">
        <v>10</v>
      </c>
      <c r="L176" s="3">
        <v>5</v>
      </c>
    </row>
    <row r="177" spans="1:12" x14ac:dyDescent="0.3">
      <c r="A177" t="s">
        <v>362</v>
      </c>
      <c r="B177" s="1">
        <v>45278</v>
      </c>
      <c r="C177" s="1" t="str">
        <f t="shared" si="8"/>
        <v>December</v>
      </c>
      <c r="D177" s="1" t="str">
        <f t="shared" si="9"/>
        <v>December 2023</v>
      </c>
      <c r="E177" s="1" t="str">
        <f>TEXT(sales_data[[#This Row],[Date]],"YYYY")</f>
        <v>2023</v>
      </c>
      <c r="F177" t="s">
        <v>363</v>
      </c>
      <c r="G177" t="s">
        <v>52</v>
      </c>
      <c r="H177" t="s">
        <v>9476</v>
      </c>
      <c r="I177" s="2">
        <f t="shared" ca="1" si="10"/>
        <v>1274.32</v>
      </c>
      <c r="J177" s="2">
        <f t="shared" ca="1" si="11"/>
        <v>2105.06</v>
      </c>
      <c r="K177" s="3">
        <v>20</v>
      </c>
      <c r="L177" s="3">
        <v>2</v>
      </c>
    </row>
    <row r="178" spans="1:12" x14ac:dyDescent="0.3">
      <c r="A178" t="s">
        <v>364</v>
      </c>
      <c r="B178" s="1">
        <v>45645</v>
      </c>
      <c r="C178" s="1" t="str">
        <f t="shared" si="8"/>
        <v>December</v>
      </c>
      <c r="D178" s="1" t="str">
        <f t="shared" si="9"/>
        <v>December 2024</v>
      </c>
      <c r="E178" s="1" t="str">
        <f>TEXT(sales_data[[#This Row],[Date]],"YYYY")</f>
        <v>2024</v>
      </c>
      <c r="F178" t="s">
        <v>365</v>
      </c>
      <c r="G178" t="s">
        <v>17</v>
      </c>
      <c r="H178" t="s">
        <v>23</v>
      </c>
      <c r="I178" s="2">
        <f t="shared" ca="1" si="10"/>
        <v>580.39</v>
      </c>
      <c r="J178" s="2">
        <f t="shared" ca="1" si="11"/>
        <v>1444.36</v>
      </c>
      <c r="K178" s="3">
        <v>30</v>
      </c>
      <c r="L178" s="3">
        <v>500</v>
      </c>
    </row>
    <row r="179" spans="1:12" x14ac:dyDescent="0.3">
      <c r="A179" t="s">
        <v>366</v>
      </c>
      <c r="B179" s="1">
        <v>45212</v>
      </c>
      <c r="C179" s="1" t="str">
        <f t="shared" si="8"/>
        <v>October</v>
      </c>
      <c r="D179" s="1" t="str">
        <f t="shared" si="9"/>
        <v>October 2023</v>
      </c>
      <c r="E179" s="1" t="str">
        <f>TEXT(sales_data[[#This Row],[Date]],"YYYY")</f>
        <v>2023</v>
      </c>
      <c r="F179" t="s">
        <v>367</v>
      </c>
      <c r="G179" t="s">
        <v>76</v>
      </c>
      <c r="H179" t="s">
        <v>23</v>
      </c>
      <c r="I179" s="2">
        <f t="shared" ca="1" si="10"/>
        <v>5214.46</v>
      </c>
      <c r="J179" s="2">
        <f t="shared" ca="1" si="11"/>
        <v>1830.32</v>
      </c>
      <c r="K179" s="3">
        <v>50</v>
      </c>
      <c r="L179" s="3">
        <v>5</v>
      </c>
    </row>
    <row r="180" spans="1:12" x14ac:dyDescent="0.3">
      <c r="A180" t="s">
        <v>368</v>
      </c>
      <c r="B180" s="1">
        <v>45727</v>
      </c>
      <c r="C180" s="1" t="str">
        <f t="shared" si="8"/>
        <v>March</v>
      </c>
      <c r="D180" s="1" t="str">
        <f t="shared" si="9"/>
        <v>March 2025</v>
      </c>
      <c r="E180" s="1" t="str">
        <f>TEXT(sales_data[[#This Row],[Date]],"YYYY")</f>
        <v>2025</v>
      </c>
      <c r="F180" t="s">
        <v>369</v>
      </c>
      <c r="G180" t="s">
        <v>39</v>
      </c>
      <c r="H180" t="s">
        <v>14</v>
      </c>
      <c r="I180" s="2">
        <f t="shared" ca="1" si="10"/>
        <v>4467.72</v>
      </c>
      <c r="J180" s="2">
        <f t="shared" ca="1" si="11"/>
        <v>823.65</v>
      </c>
      <c r="K180" s="3">
        <v>5</v>
      </c>
      <c r="L180" s="3">
        <v>10</v>
      </c>
    </row>
    <row r="181" spans="1:12" x14ac:dyDescent="0.3">
      <c r="A181" t="s">
        <v>370</v>
      </c>
      <c r="B181" s="1">
        <v>45637</v>
      </c>
      <c r="C181" s="1" t="str">
        <f t="shared" si="8"/>
        <v>December</v>
      </c>
      <c r="D181" s="1" t="str">
        <f t="shared" si="9"/>
        <v>December 2024</v>
      </c>
      <c r="E181" s="1" t="str">
        <f>TEXT(sales_data[[#This Row],[Date]],"YYYY")</f>
        <v>2024</v>
      </c>
      <c r="F181" t="s">
        <v>371</v>
      </c>
      <c r="G181" t="s">
        <v>17</v>
      </c>
      <c r="H181" t="s">
        <v>28</v>
      </c>
      <c r="I181" s="2">
        <f t="shared" ca="1" si="10"/>
        <v>7729</v>
      </c>
      <c r="J181" s="2">
        <f t="shared" ca="1" si="11"/>
        <v>111.19</v>
      </c>
      <c r="K181" s="3">
        <v>50</v>
      </c>
      <c r="L181" s="3">
        <v>10</v>
      </c>
    </row>
    <row r="182" spans="1:12" x14ac:dyDescent="0.3">
      <c r="A182" t="s">
        <v>372</v>
      </c>
      <c r="B182" s="1">
        <v>45717</v>
      </c>
      <c r="C182" s="1" t="str">
        <f t="shared" si="8"/>
        <v>March</v>
      </c>
      <c r="D182" s="1" t="str">
        <f t="shared" si="9"/>
        <v>March 2025</v>
      </c>
      <c r="E182" s="1" t="str">
        <f>TEXT(sales_data[[#This Row],[Date]],"YYYY")</f>
        <v>2025</v>
      </c>
      <c r="F182" t="s">
        <v>373</v>
      </c>
      <c r="G182" t="s">
        <v>17</v>
      </c>
      <c r="H182" t="s">
        <v>23</v>
      </c>
      <c r="I182" s="2">
        <f t="shared" ca="1" si="10"/>
        <v>2114.29</v>
      </c>
      <c r="J182" s="2">
        <f t="shared" ca="1" si="11"/>
        <v>1452.88</v>
      </c>
      <c r="K182" s="3">
        <v>5</v>
      </c>
      <c r="L182" s="3">
        <f ca="1">MEDIAN(L:L)</f>
        <v>0</v>
      </c>
    </row>
    <row r="183" spans="1:12" x14ac:dyDescent="0.3">
      <c r="A183" t="s">
        <v>374</v>
      </c>
      <c r="B183" s="1">
        <v>45358</v>
      </c>
      <c r="C183" s="1" t="str">
        <f t="shared" si="8"/>
        <v>March</v>
      </c>
      <c r="D183" s="1" t="str">
        <f t="shared" si="9"/>
        <v>March 2024</v>
      </c>
      <c r="E183" s="1" t="str">
        <f>TEXT(sales_data[[#This Row],[Date]],"YYYY")</f>
        <v>2024</v>
      </c>
      <c r="F183" t="s">
        <v>375</v>
      </c>
      <c r="G183" t="s">
        <v>52</v>
      </c>
      <c r="H183" t="s">
        <v>23</v>
      </c>
      <c r="I183" s="2">
        <f t="shared" ca="1" si="10"/>
        <v>6878.21</v>
      </c>
      <c r="J183" s="2">
        <f t="shared" ca="1" si="11"/>
        <v>1128.99</v>
      </c>
      <c r="K183" s="3">
        <v>15</v>
      </c>
      <c r="L183" s="3">
        <v>50</v>
      </c>
    </row>
    <row r="184" spans="1:12" x14ac:dyDescent="0.3">
      <c r="A184" t="s">
        <v>376</v>
      </c>
      <c r="B184" s="1">
        <v>45576</v>
      </c>
      <c r="C184" s="1" t="str">
        <f t="shared" si="8"/>
        <v>October</v>
      </c>
      <c r="D184" s="1" t="str">
        <f t="shared" si="9"/>
        <v>October 2024</v>
      </c>
      <c r="E184" s="1" t="str">
        <f>TEXT(sales_data[[#This Row],[Date]],"YYYY")</f>
        <v>2024</v>
      </c>
      <c r="F184" t="s">
        <v>377</v>
      </c>
      <c r="G184" t="s">
        <v>52</v>
      </c>
      <c r="H184" t="s">
        <v>23</v>
      </c>
      <c r="I184" s="2">
        <f t="shared" ca="1" si="10"/>
        <v>5332.54</v>
      </c>
      <c r="J184" s="2">
        <f t="shared" ca="1" si="11"/>
        <v>1178.9100000000001</v>
      </c>
      <c r="K184" s="3">
        <v>10</v>
      </c>
      <c r="L184" s="3">
        <v>1</v>
      </c>
    </row>
    <row r="185" spans="1:12" x14ac:dyDescent="0.3">
      <c r="A185" t="s">
        <v>378</v>
      </c>
      <c r="B185" s="1">
        <v>45516</v>
      </c>
      <c r="C185" s="1" t="str">
        <f t="shared" si="8"/>
        <v>August</v>
      </c>
      <c r="D185" s="1" t="str">
        <f t="shared" si="9"/>
        <v>August 2024</v>
      </c>
      <c r="E185" s="1" t="str">
        <f>TEXT(sales_data[[#This Row],[Date]],"YYYY")</f>
        <v>2024</v>
      </c>
      <c r="F185" t="s">
        <v>379</v>
      </c>
      <c r="G185" t="s">
        <v>13</v>
      </c>
      <c r="H185" t="s">
        <v>14</v>
      </c>
      <c r="I185" s="2">
        <f t="shared" ca="1" si="10"/>
        <v>4118.57</v>
      </c>
      <c r="J185" s="2">
        <f t="shared" ca="1" si="11"/>
        <v>756.99</v>
      </c>
      <c r="K185" s="3">
        <v>10</v>
      </c>
      <c r="L185" s="3">
        <v>500</v>
      </c>
    </row>
    <row r="186" spans="1:12" x14ac:dyDescent="0.3">
      <c r="A186" t="s">
        <v>380</v>
      </c>
      <c r="B186" s="1">
        <v>45349</v>
      </c>
      <c r="C186" s="1" t="str">
        <f t="shared" si="8"/>
        <v>February</v>
      </c>
      <c r="D186" s="1" t="str">
        <f t="shared" si="9"/>
        <v>February 2024</v>
      </c>
      <c r="E186" s="1" t="str">
        <f>TEXT(sales_data[[#This Row],[Date]],"YYYY")</f>
        <v>2024</v>
      </c>
      <c r="F186" t="s">
        <v>381</v>
      </c>
      <c r="G186" t="s">
        <v>13</v>
      </c>
      <c r="H186" t="s">
        <v>14</v>
      </c>
      <c r="I186" s="2">
        <f t="shared" ca="1" si="10"/>
        <v>9346.7900000000009</v>
      </c>
      <c r="J186" s="2">
        <f t="shared" ca="1" si="11"/>
        <v>3088.09</v>
      </c>
      <c r="K186" s="3">
        <v>15</v>
      </c>
      <c r="L186" s="3">
        <v>5</v>
      </c>
    </row>
    <row r="187" spans="1:12" x14ac:dyDescent="0.3">
      <c r="A187" t="s">
        <v>382</v>
      </c>
      <c r="B187" s="1">
        <v>45508</v>
      </c>
      <c r="C187" s="1" t="str">
        <f t="shared" si="8"/>
        <v>August</v>
      </c>
      <c r="D187" s="1" t="str">
        <f t="shared" si="9"/>
        <v>August 2024</v>
      </c>
      <c r="E187" s="1" t="str">
        <f>TEXT(sales_data[[#This Row],[Date]],"YYYY")</f>
        <v>2024</v>
      </c>
      <c r="F187" t="s">
        <v>383</v>
      </c>
      <c r="G187" t="s">
        <v>39</v>
      </c>
      <c r="H187" t="s">
        <v>20</v>
      </c>
      <c r="I187" s="2">
        <f t="shared" ca="1" si="10"/>
        <v>202.68</v>
      </c>
      <c r="J187" s="2">
        <f t="shared" ca="1" si="11"/>
        <v>3304.43</v>
      </c>
      <c r="K187" s="3">
        <v>50</v>
      </c>
      <c r="L187" s="3">
        <v>1</v>
      </c>
    </row>
    <row r="188" spans="1:12" x14ac:dyDescent="0.3">
      <c r="A188" t="s">
        <v>384</v>
      </c>
      <c r="B188" s="1">
        <v>45674</v>
      </c>
      <c r="C188" s="1" t="str">
        <f t="shared" si="8"/>
        <v>January</v>
      </c>
      <c r="D188" s="1" t="str">
        <f t="shared" si="9"/>
        <v>January 2025</v>
      </c>
      <c r="E188" s="1" t="str">
        <f>TEXT(sales_data[[#This Row],[Date]],"YYYY")</f>
        <v>2025</v>
      </c>
      <c r="F188" t="s">
        <v>385</v>
      </c>
      <c r="G188" t="s">
        <v>76</v>
      </c>
      <c r="H188" t="s">
        <v>14</v>
      </c>
      <c r="I188" s="2">
        <f t="shared" ca="1" si="10"/>
        <v>3055.94</v>
      </c>
      <c r="J188" s="2">
        <f t="shared" ca="1" si="11"/>
        <v>2781.53</v>
      </c>
      <c r="K188" s="3">
        <v>5</v>
      </c>
      <c r="L188" s="3">
        <v>500</v>
      </c>
    </row>
    <row r="189" spans="1:12" x14ac:dyDescent="0.3">
      <c r="A189" t="s">
        <v>386</v>
      </c>
      <c r="B189" s="1">
        <v>45429</v>
      </c>
      <c r="C189" s="1" t="str">
        <f t="shared" si="8"/>
        <v>May</v>
      </c>
      <c r="D189" s="1" t="str">
        <f t="shared" si="9"/>
        <v>May 2024</v>
      </c>
      <c r="E189" s="1" t="str">
        <f>TEXT(sales_data[[#This Row],[Date]],"YYYY")</f>
        <v>2024</v>
      </c>
      <c r="F189" t="s">
        <v>387</v>
      </c>
      <c r="G189" t="s">
        <v>17</v>
      </c>
      <c r="H189" t="s">
        <v>20</v>
      </c>
      <c r="I189" s="2">
        <f t="shared" ca="1" si="10"/>
        <v>9748.35</v>
      </c>
      <c r="J189" s="2">
        <f t="shared" ca="1" si="11"/>
        <v>902.94</v>
      </c>
      <c r="K189" s="3">
        <v>5</v>
      </c>
      <c r="L189" s="3">
        <v>5</v>
      </c>
    </row>
    <row r="190" spans="1:12" x14ac:dyDescent="0.3">
      <c r="A190" t="s">
        <v>388</v>
      </c>
      <c r="B190" s="1">
        <v>45227</v>
      </c>
      <c r="C190" s="1" t="str">
        <f t="shared" si="8"/>
        <v>October</v>
      </c>
      <c r="D190" s="1" t="str">
        <f t="shared" si="9"/>
        <v>October 2023</v>
      </c>
      <c r="E190" s="1" t="str">
        <f>TEXT(sales_data[[#This Row],[Date]],"YYYY")</f>
        <v>2023</v>
      </c>
      <c r="F190" t="s">
        <v>389</v>
      </c>
      <c r="G190" t="s">
        <v>13</v>
      </c>
      <c r="H190" t="s">
        <v>20</v>
      </c>
      <c r="I190" s="2">
        <f t="shared" ca="1" si="10"/>
        <v>8785.2199999999993</v>
      </c>
      <c r="J190" s="2">
        <f t="shared" ca="1" si="11"/>
        <v>1882.37</v>
      </c>
      <c r="K190" s="3">
        <v>5</v>
      </c>
      <c r="L190" s="3">
        <v>5</v>
      </c>
    </row>
    <row r="191" spans="1:12" x14ac:dyDescent="0.3">
      <c r="A191" t="s">
        <v>390</v>
      </c>
      <c r="B191" s="1">
        <v>45202</v>
      </c>
      <c r="C191" s="1" t="str">
        <f t="shared" si="8"/>
        <v>October</v>
      </c>
      <c r="D191" s="1" t="str">
        <f t="shared" si="9"/>
        <v>October 2023</v>
      </c>
      <c r="E191" s="1" t="str">
        <f>TEXT(sales_data[[#This Row],[Date]],"YYYY")</f>
        <v>2023</v>
      </c>
      <c r="F191" t="s">
        <v>391</v>
      </c>
      <c r="G191" t="s">
        <v>39</v>
      </c>
      <c r="H191" t="s">
        <v>14</v>
      </c>
      <c r="I191" s="2">
        <f t="shared" ca="1" si="10"/>
        <v>5104.51</v>
      </c>
      <c r="J191" s="2">
        <f t="shared" ca="1" si="11"/>
        <v>4777.8</v>
      </c>
      <c r="K191" s="3">
        <v>20</v>
      </c>
      <c r="L191" s="3">
        <v>50</v>
      </c>
    </row>
    <row r="192" spans="1:12" x14ac:dyDescent="0.3">
      <c r="A192" t="s">
        <v>392</v>
      </c>
      <c r="B192" s="1">
        <v>45245</v>
      </c>
      <c r="C192" s="1" t="str">
        <f t="shared" si="8"/>
        <v>November</v>
      </c>
      <c r="D192" s="1" t="str">
        <f t="shared" si="9"/>
        <v>November 2023</v>
      </c>
      <c r="E192" s="1" t="str">
        <f>TEXT(sales_data[[#This Row],[Date]],"YYYY")</f>
        <v>2023</v>
      </c>
      <c r="F192" t="s">
        <v>393</v>
      </c>
      <c r="G192" t="s">
        <v>39</v>
      </c>
      <c r="H192" t="s">
        <v>14</v>
      </c>
      <c r="I192" s="2">
        <f t="shared" ca="1" si="10"/>
        <v>431.54</v>
      </c>
      <c r="J192" s="2">
        <f t="shared" ca="1" si="11"/>
        <v>3966.8</v>
      </c>
      <c r="K192" s="3">
        <v>20</v>
      </c>
      <c r="L192" s="3">
        <v>50</v>
      </c>
    </row>
    <row r="193" spans="1:12" x14ac:dyDescent="0.3">
      <c r="A193" t="s">
        <v>394</v>
      </c>
      <c r="B193" s="1">
        <v>45547</v>
      </c>
      <c r="C193" s="1" t="str">
        <f t="shared" si="8"/>
        <v>September</v>
      </c>
      <c r="D193" s="1" t="str">
        <f t="shared" si="9"/>
        <v>September 2024</v>
      </c>
      <c r="E193" s="1" t="str">
        <f>TEXT(sales_data[[#This Row],[Date]],"YYYY")</f>
        <v>2024</v>
      </c>
      <c r="F193" t="s">
        <v>395</v>
      </c>
      <c r="G193" t="s">
        <v>52</v>
      </c>
      <c r="H193" t="s">
        <v>20</v>
      </c>
      <c r="I193" s="2">
        <f t="shared" ca="1" si="10"/>
        <v>7164.67</v>
      </c>
      <c r="J193" s="2">
        <f t="shared" ca="1" si="11"/>
        <v>955.37</v>
      </c>
      <c r="K193" s="3">
        <v>30</v>
      </c>
      <c r="L193" s="3">
        <v>5</v>
      </c>
    </row>
    <row r="194" spans="1:12" x14ac:dyDescent="0.3">
      <c r="A194" t="s">
        <v>396</v>
      </c>
      <c r="B194" s="1">
        <v>45583</v>
      </c>
      <c r="C194" s="1" t="str">
        <f t="shared" ref="C194:C257" si="12">TEXT(B194,"MMMM")</f>
        <v>October</v>
      </c>
      <c r="D194" s="1" t="str">
        <f t="shared" ref="D194:D257" si="13">TEXT(B194,"MMMM YYYY")</f>
        <v>October 2024</v>
      </c>
      <c r="E194" s="1" t="str">
        <f>TEXT(sales_data[[#This Row],[Date]],"YYYY")</f>
        <v>2024</v>
      </c>
      <c r="F194" t="s">
        <v>9476</v>
      </c>
      <c r="G194" t="s">
        <v>17</v>
      </c>
      <c r="H194" t="s">
        <v>14</v>
      </c>
      <c r="I194" s="2">
        <f t="shared" ref="I194:I257" ca="1" si="14">ABS($I194)</f>
        <v>4025.36</v>
      </c>
      <c r="J194" s="2">
        <f t="shared" ref="J194:J257" ca="1" si="15">ABS($J194)</f>
        <v>859.3</v>
      </c>
      <c r="K194" s="3">
        <v>30</v>
      </c>
      <c r="L194" s="3">
        <v>10</v>
      </c>
    </row>
    <row r="195" spans="1:12" x14ac:dyDescent="0.3">
      <c r="A195" t="s">
        <v>397</v>
      </c>
      <c r="B195" s="1">
        <v>45589</v>
      </c>
      <c r="C195" s="1" t="str">
        <f t="shared" si="12"/>
        <v>October</v>
      </c>
      <c r="D195" s="1" t="str">
        <f t="shared" si="13"/>
        <v>October 2024</v>
      </c>
      <c r="E195" s="1" t="str">
        <f>TEXT(sales_data[[#This Row],[Date]],"YYYY")</f>
        <v>2024</v>
      </c>
      <c r="F195" t="s">
        <v>398</v>
      </c>
      <c r="G195" t="s">
        <v>39</v>
      </c>
      <c r="H195" t="s">
        <v>14</v>
      </c>
      <c r="I195" s="2">
        <f t="shared" ca="1" si="14"/>
        <v>1418.85</v>
      </c>
      <c r="J195" s="2">
        <f t="shared" ca="1" si="15"/>
        <v>4401.6099999999997</v>
      </c>
      <c r="K195" s="3">
        <v>15</v>
      </c>
      <c r="L195" s="3">
        <v>1</v>
      </c>
    </row>
    <row r="196" spans="1:12" x14ac:dyDescent="0.3">
      <c r="A196" t="s">
        <v>399</v>
      </c>
      <c r="B196" s="1">
        <v>45314</v>
      </c>
      <c r="C196" s="1" t="str">
        <f t="shared" si="12"/>
        <v>January</v>
      </c>
      <c r="D196" s="1" t="str">
        <f t="shared" si="13"/>
        <v>January 2024</v>
      </c>
      <c r="E196" s="1" t="str">
        <f>TEXT(sales_data[[#This Row],[Date]],"YYYY")</f>
        <v>2024</v>
      </c>
      <c r="F196" t="s">
        <v>400</v>
      </c>
      <c r="G196" t="s">
        <v>52</v>
      </c>
      <c r="H196" t="s">
        <v>20</v>
      </c>
      <c r="I196" s="2">
        <f t="shared" ca="1" si="14"/>
        <v>8179.62</v>
      </c>
      <c r="J196" s="2">
        <f t="shared" ca="1" si="15"/>
        <v>2173.71</v>
      </c>
      <c r="K196" s="3">
        <v>25</v>
      </c>
      <c r="L196" s="3">
        <v>10</v>
      </c>
    </row>
    <row r="197" spans="1:12" x14ac:dyDescent="0.3">
      <c r="A197" t="s">
        <v>401</v>
      </c>
      <c r="B197" s="1">
        <v>45286</v>
      </c>
      <c r="C197" s="1" t="str">
        <f t="shared" si="12"/>
        <v>December</v>
      </c>
      <c r="D197" s="1" t="str">
        <f t="shared" si="13"/>
        <v>December 2023</v>
      </c>
      <c r="E197" s="1" t="str">
        <f>TEXT(sales_data[[#This Row],[Date]],"YYYY")</f>
        <v>2023</v>
      </c>
      <c r="F197" t="s">
        <v>402</v>
      </c>
      <c r="G197" t="s">
        <v>17</v>
      </c>
      <c r="H197" t="s">
        <v>23</v>
      </c>
      <c r="I197" s="2">
        <f t="shared" ca="1" si="14"/>
        <v>7131.05</v>
      </c>
      <c r="J197" s="2">
        <f t="shared" ca="1" si="15"/>
        <v>4712.3100000000004</v>
      </c>
      <c r="K197" s="3">
        <v>5</v>
      </c>
      <c r="L197" s="3">
        <v>10</v>
      </c>
    </row>
    <row r="198" spans="1:12" x14ac:dyDescent="0.3">
      <c r="A198" t="s">
        <v>403</v>
      </c>
      <c r="B198" s="1">
        <v>45717</v>
      </c>
      <c r="C198" s="1" t="str">
        <f t="shared" si="12"/>
        <v>March</v>
      </c>
      <c r="D198" s="1" t="str">
        <f t="shared" si="13"/>
        <v>March 2025</v>
      </c>
      <c r="E198" s="1" t="str">
        <f>TEXT(sales_data[[#This Row],[Date]],"YYYY")</f>
        <v>2025</v>
      </c>
      <c r="F198" t="s">
        <v>404</v>
      </c>
      <c r="G198" t="s">
        <v>17</v>
      </c>
      <c r="H198" t="s">
        <v>23</v>
      </c>
      <c r="I198" s="2">
        <f t="shared" ca="1" si="14"/>
        <v>4776.83</v>
      </c>
      <c r="J198" s="2">
        <f t="shared" ca="1" si="15"/>
        <v>3673.91</v>
      </c>
      <c r="K198" s="3">
        <v>30</v>
      </c>
      <c r="L198" s="3">
        <v>5</v>
      </c>
    </row>
    <row r="199" spans="1:12" x14ac:dyDescent="0.3">
      <c r="A199" t="s">
        <v>405</v>
      </c>
      <c r="B199" s="1">
        <v>45721</v>
      </c>
      <c r="C199" s="1" t="str">
        <f t="shared" si="12"/>
        <v>March</v>
      </c>
      <c r="D199" s="1" t="str">
        <f t="shared" si="13"/>
        <v>March 2025</v>
      </c>
      <c r="E199" s="1" t="str">
        <f>TEXT(sales_data[[#This Row],[Date]],"YYYY")</f>
        <v>2025</v>
      </c>
      <c r="F199" t="s">
        <v>406</v>
      </c>
      <c r="G199" t="s">
        <v>13</v>
      </c>
      <c r="H199" t="s">
        <v>9476</v>
      </c>
      <c r="I199" s="2">
        <f t="shared" ca="1" si="14"/>
        <v>3644.54</v>
      </c>
      <c r="J199" s="2">
        <f t="shared" ca="1" si="15"/>
        <v>2355.0700000000002</v>
      </c>
      <c r="K199" s="3">
        <v>25</v>
      </c>
      <c r="L199" s="3">
        <v>10</v>
      </c>
    </row>
    <row r="200" spans="1:12" x14ac:dyDescent="0.3">
      <c r="A200" t="s">
        <v>407</v>
      </c>
      <c r="B200" s="1">
        <v>45216</v>
      </c>
      <c r="C200" s="1" t="str">
        <f t="shared" si="12"/>
        <v>October</v>
      </c>
      <c r="D200" s="1" t="str">
        <f t="shared" si="13"/>
        <v>October 2023</v>
      </c>
      <c r="E200" s="1" t="str">
        <f>TEXT(sales_data[[#This Row],[Date]],"YYYY")</f>
        <v>2023</v>
      </c>
      <c r="F200" t="s">
        <v>408</v>
      </c>
      <c r="G200" t="s">
        <v>39</v>
      </c>
      <c r="H200" t="s">
        <v>28</v>
      </c>
      <c r="I200" s="2">
        <f t="shared" ca="1" si="14"/>
        <v>5519.01</v>
      </c>
      <c r="J200" s="2">
        <f t="shared" ca="1" si="15"/>
        <v>546</v>
      </c>
      <c r="K200" s="3">
        <v>50</v>
      </c>
      <c r="L200" s="3">
        <v>1</v>
      </c>
    </row>
    <row r="201" spans="1:12" x14ac:dyDescent="0.3">
      <c r="A201" t="s">
        <v>409</v>
      </c>
      <c r="B201" s="1">
        <v>45477</v>
      </c>
      <c r="C201" s="1" t="str">
        <f t="shared" si="12"/>
        <v>July</v>
      </c>
      <c r="D201" s="1" t="str">
        <f t="shared" si="13"/>
        <v>July 2024</v>
      </c>
      <c r="E201" s="1" t="str">
        <f>TEXT(sales_data[[#This Row],[Date]],"YYYY")</f>
        <v>2024</v>
      </c>
      <c r="F201" t="s">
        <v>410</v>
      </c>
      <c r="G201" t="s">
        <v>76</v>
      </c>
      <c r="H201" t="s">
        <v>23</v>
      </c>
      <c r="I201" s="2">
        <f t="shared" ca="1" si="14"/>
        <v>8033.03</v>
      </c>
      <c r="J201" s="2">
        <f t="shared" ca="1" si="15"/>
        <v>2864.79</v>
      </c>
      <c r="K201" s="3">
        <v>30</v>
      </c>
      <c r="L201" s="3">
        <f ca="1">MEDIAN(L:L)</f>
        <v>0</v>
      </c>
    </row>
    <row r="202" spans="1:12" x14ac:dyDescent="0.3">
      <c r="A202" t="s">
        <v>411</v>
      </c>
      <c r="B202" s="1">
        <v>45071</v>
      </c>
      <c r="C202" s="1" t="str">
        <f t="shared" si="12"/>
        <v>May</v>
      </c>
      <c r="D202" s="1" t="str">
        <f t="shared" si="13"/>
        <v>May 2023</v>
      </c>
      <c r="E202" s="1" t="str">
        <f>TEXT(sales_data[[#This Row],[Date]],"YYYY")</f>
        <v>2023</v>
      </c>
      <c r="F202" t="s">
        <v>412</v>
      </c>
      <c r="G202" t="s">
        <v>17</v>
      </c>
      <c r="H202" t="s">
        <v>20</v>
      </c>
      <c r="I202" s="2">
        <f t="shared" ca="1" si="14"/>
        <v>3460.8</v>
      </c>
      <c r="J202" s="2">
        <f t="shared" ca="1" si="15"/>
        <v>3515.96</v>
      </c>
      <c r="K202" s="3">
        <v>15</v>
      </c>
      <c r="L202" s="3">
        <v>5</v>
      </c>
    </row>
    <row r="203" spans="1:12" x14ac:dyDescent="0.3">
      <c r="A203" t="s">
        <v>413</v>
      </c>
      <c r="B203" s="1">
        <v>45342</v>
      </c>
      <c r="C203" s="1" t="str">
        <f t="shared" si="12"/>
        <v>February</v>
      </c>
      <c r="D203" s="1" t="str">
        <f t="shared" si="13"/>
        <v>February 2024</v>
      </c>
      <c r="E203" s="1" t="str">
        <f>TEXT(sales_data[[#This Row],[Date]],"YYYY")</f>
        <v>2024</v>
      </c>
      <c r="F203" t="s">
        <v>414</v>
      </c>
      <c r="G203" t="s">
        <v>39</v>
      </c>
      <c r="H203" t="s">
        <v>20</v>
      </c>
      <c r="I203" s="2">
        <f t="shared" ca="1" si="14"/>
        <v>553.6</v>
      </c>
      <c r="J203" s="2">
        <f t="shared" ca="1" si="15"/>
        <v>1126.07</v>
      </c>
      <c r="K203" s="3">
        <v>25</v>
      </c>
      <c r="L203" s="3">
        <v>50</v>
      </c>
    </row>
    <row r="204" spans="1:12" x14ac:dyDescent="0.3">
      <c r="A204" t="s">
        <v>415</v>
      </c>
      <c r="B204" s="1">
        <v>45092</v>
      </c>
      <c r="C204" s="1" t="str">
        <f t="shared" si="12"/>
        <v>June</v>
      </c>
      <c r="D204" s="1" t="str">
        <f t="shared" si="13"/>
        <v>June 2023</v>
      </c>
      <c r="E204" s="1" t="str">
        <f>TEXT(sales_data[[#This Row],[Date]],"YYYY")</f>
        <v>2023</v>
      </c>
      <c r="F204" t="s">
        <v>416</v>
      </c>
      <c r="G204" t="s">
        <v>76</v>
      </c>
      <c r="H204" t="s">
        <v>14</v>
      </c>
      <c r="I204" s="2">
        <f t="shared" ca="1" si="14"/>
        <v>8061.52</v>
      </c>
      <c r="J204" s="2">
        <f t="shared" ca="1" si="15"/>
        <v>2833.13</v>
      </c>
      <c r="K204" s="3">
        <v>5</v>
      </c>
      <c r="L204" s="3">
        <v>50</v>
      </c>
    </row>
    <row r="205" spans="1:12" x14ac:dyDescent="0.3">
      <c r="A205" t="s">
        <v>417</v>
      </c>
      <c r="B205" s="1">
        <v>45228</v>
      </c>
      <c r="C205" s="1" t="str">
        <f t="shared" si="12"/>
        <v>October</v>
      </c>
      <c r="D205" s="1" t="str">
        <f t="shared" si="13"/>
        <v>October 2023</v>
      </c>
      <c r="E205" s="1" t="str">
        <f>TEXT(sales_data[[#This Row],[Date]],"YYYY")</f>
        <v>2023</v>
      </c>
      <c r="F205" t="s">
        <v>418</v>
      </c>
      <c r="G205" t="s">
        <v>39</v>
      </c>
      <c r="H205" t="s">
        <v>23</v>
      </c>
      <c r="I205" s="2">
        <f t="shared" ca="1" si="14"/>
        <v>6367.23</v>
      </c>
      <c r="J205" s="2">
        <f t="shared" ca="1" si="15"/>
        <v>1608.36</v>
      </c>
      <c r="K205" s="3">
        <v>50</v>
      </c>
      <c r="L205" s="3">
        <v>5</v>
      </c>
    </row>
    <row r="206" spans="1:12" x14ac:dyDescent="0.3">
      <c r="A206" t="s">
        <v>419</v>
      </c>
      <c r="B206" s="1">
        <v>45016</v>
      </c>
      <c r="C206" s="1" t="str">
        <f t="shared" si="12"/>
        <v>March</v>
      </c>
      <c r="D206" s="1" t="str">
        <f t="shared" si="13"/>
        <v>March 2023</v>
      </c>
      <c r="E206" s="1" t="str">
        <f>TEXT(sales_data[[#This Row],[Date]],"YYYY")</f>
        <v>2023</v>
      </c>
      <c r="F206" t="s">
        <v>420</v>
      </c>
      <c r="G206" t="s">
        <v>39</v>
      </c>
      <c r="H206" t="s">
        <v>14</v>
      </c>
      <c r="I206" s="2">
        <f t="shared" ca="1" si="14"/>
        <v>17.52</v>
      </c>
      <c r="J206" s="2">
        <f t="shared" ca="1" si="15"/>
        <v>4350.8599999999997</v>
      </c>
      <c r="K206" s="3">
        <v>5</v>
      </c>
      <c r="L206" s="3">
        <v>10</v>
      </c>
    </row>
    <row r="207" spans="1:12" x14ac:dyDescent="0.3">
      <c r="A207" t="s">
        <v>421</v>
      </c>
      <c r="B207" s="1">
        <v>45218</v>
      </c>
      <c r="C207" s="1" t="str">
        <f t="shared" si="12"/>
        <v>October</v>
      </c>
      <c r="D207" s="1" t="str">
        <f t="shared" si="13"/>
        <v>October 2023</v>
      </c>
      <c r="E207" s="1" t="str">
        <f>TEXT(sales_data[[#This Row],[Date]],"YYYY")</f>
        <v>2023</v>
      </c>
      <c r="F207" t="s">
        <v>422</v>
      </c>
      <c r="G207" t="s">
        <v>39</v>
      </c>
      <c r="H207" t="s">
        <v>23</v>
      </c>
      <c r="I207" s="2">
        <f t="shared" ca="1" si="14"/>
        <v>475.53</v>
      </c>
      <c r="J207" s="2">
        <f t="shared" ca="1" si="15"/>
        <v>39.299999999999997</v>
      </c>
      <c r="K207" s="3">
        <v>50</v>
      </c>
      <c r="L207" s="3">
        <v>500</v>
      </c>
    </row>
    <row r="208" spans="1:12" x14ac:dyDescent="0.3">
      <c r="A208" t="s">
        <v>423</v>
      </c>
      <c r="B208" s="1">
        <v>45397</v>
      </c>
      <c r="C208" s="1" t="str">
        <f t="shared" si="12"/>
        <v>April</v>
      </c>
      <c r="D208" s="1" t="str">
        <f t="shared" si="13"/>
        <v>April 2024</v>
      </c>
      <c r="E208" s="1" t="str">
        <f>TEXT(sales_data[[#This Row],[Date]],"YYYY")</f>
        <v>2024</v>
      </c>
      <c r="F208" t="s">
        <v>424</v>
      </c>
      <c r="G208" t="s">
        <v>17</v>
      </c>
      <c r="H208" t="s">
        <v>20</v>
      </c>
      <c r="I208" s="2">
        <f t="shared" ca="1" si="14"/>
        <v>4260.45</v>
      </c>
      <c r="J208" s="2">
        <f t="shared" ca="1" si="15"/>
        <v>3788.82</v>
      </c>
      <c r="K208" s="3">
        <v>5</v>
      </c>
      <c r="L208" s="3">
        <v>10</v>
      </c>
    </row>
    <row r="209" spans="1:12" x14ac:dyDescent="0.3">
      <c r="A209" t="s">
        <v>425</v>
      </c>
      <c r="B209" s="1">
        <v>45527</v>
      </c>
      <c r="C209" s="1" t="str">
        <f t="shared" si="12"/>
        <v>August</v>
      </c>
      <c r="D209" s="1" t="str">
        <f t="shared" si="13"/>
        <v>August 2024</v>
      </c>
      <c r="E209" s="1" t="str">
        <f>TEXT(sales_data[[#This Row],[Date]],"YYYY")</f>
        <v>2024</v>
      </c>
      <c r="F209" t="s">
        <v>426</v>
      </c>
      <c r="G209" t="s">
        <v>39</v>
      </c>
      <c r="H209" t="s">
        <v>14</v>
      </c>
      <c r="I209" s="2">
        <f t="shared" ca="1" si="14"/>
        <v>1741.99</v>
      </c>
      <c r="J209" s="2">
        <f t="shared" ca="1" si="15"/>
        <v>3937.55</v>
      </c>
      <c r="K209" s="3">
        <v>5</v>
      </c>
      <c r="L209" s="3">
        <v>10</v>
      </c>
    </row>
    <row r="210" spans="1:12" x14ac:dyDescent="0.3">
      <c r="A210" t="s">
        <v>427</v>
      </c>
      <c r="B210" s="1">
        <v>45517</v>
      </c>
      <c r="C210" s="1" t="str">
        <f t="shared" si="12"/>
        <v>August</v>
      </c>
      <c r="D210" s="1" t="str">
        <f t="shared" si="13"/>
        <v>August 2024</v>
      </c>
      <c r="E210" s="1" t="str">
        <f>TEXT(sales_data[[#This Row],[Date]],"YYYY")</f>
        <v>2024</v>
      </c>
      <c r="F210" t="s">
        <v>428</v>
      </c>
      <c r="G210" t="s">
        <v>39</v>
      </c>
      <c r="H210" t="s">
        <v>14</v>
      </c>
      <c r="I210" s="2">
        <f t="shared" ca="1" si="14"/>
        <v>402.14</v>
      </c>
      <c r="J210" s="2">
        <f t="shared" ca="1" si="15"/>
        <v>88.6</v>
      </c>
      <c r="K210" s="3">
        <v>10</v>
      </c>
      <c r="L210" s="3">
        <v>2</v>
      </c>
    </row>
    <row r="211" spans="1:12" x14ac:dyDescent="0.3">
      <c r="A211" t="s">
        <v>429</v>
      </c>
      <c r="B211" s="1">
        <v>45347</v>
      </c>
      <c r="C211" s="1" t="str">
        <f t="shared" si="12"/>
        <v>February</v>
      </c>
      <c r="D211" s="1" t="str">
        <f t="shared" si="13"/>
        <v>February 2024</v>
      </c>
      <c r="E211" s="1" t="str">
        <f>TEXT(sales_data[[#This Row],[Date]],"YYYY")</f>
        <v>2024</v>
      </c>
      <c r="F211" t="s">
        <v>430</v>
      </c>
      <c r="G211" t="s">
        <v>52</v>
      </c>
      <c r="H211" t="s">
        <v>28</v>
      </c>
      <c r="I211" s="2">
        <f t="shared" ca="1" si="14"/>
        <v>2844.07</v>
      </c>
      <c r="J211" s="2">
        <f t="shared" ca="1" si="15"/>
        <v>4922.59</v>
      </c>
      <c r="K211" s="3">
        <v>25</v>
      </c>
      <c r="L211" s="3">
        <v>2</v>
      </c>
    </row>
    <row r="212" spans="1:12" x14ac:dyDescent="0.3">
      <c r="A212" t="s">
        <v>9476</v>
      </c>
      <c r="B212" s="1">
        <v>45244</v>
      </c>
      <c r="C212" s="1" t="str">
        <f t="shared" si="12"/>
        <v>November</v>
      </c>
      <c r="D212" s="1" t="str">
        <f t="shared" si="13"/>
        <v>November 2023</v>
      </c>
      <c r="E212" s="1" t="str">
        <f>TEXT(sales_data[[#This Row],[Date]],"YYYY")</f>
        <v>2023</v>
      </c>
      <c r="F212" t="s">
        <v>431</v>
      </c>
      <c r="G212" t="s">
        <v>52</v>
      </c>
      <c r="H212" t="s">
        <v>9476</v>
      </c>
      <c r="I212" s="2">
        <f t="shared" ca="1" si="14"/>
        <v>8065.83</v>
      </c>
      <c r="J212" s="2">
        <f t="shared" ca="1" si="15"/>
        <v>2925.38</v>
      </c>
      <c r="K212" s="3">
        <v>5</v>
      </c>
      <c r="L212" s="3">
        <v>1</v>
      </c>
    </row>
    <row r="213" spans="1:12" x14ac:dyDescent="0.3">
      <c r="A213" t="s">
        <v>432</v>
      </c>
      <c r="B213" s="1">
        <v>45335</v>
      </c>
      <c r="C213" s="1" t="str">
        <f t="shared" si="12"/>
        <v>February</v>
      </c>
      <c r="D213" s="1" t="str">
        <f t="shared" si="13"/>
        <v>February 2024</v>
      </c>
      <c r="E213" s="1" t="str">
        <f>TEXT(sales_data[[#This Row],[Date]],"YYYY")</f>
        <v>2024</v>
      </c>
      <c r="F213" t="s">
        <v>9476</v>
      </c>
      <c r="G213" t="s">
        <v>39</v>
      </c>
      <c r="H213" t="s">
        <v>14</v>
      </c>
      <c r="I213" s="2">
        <f t="shared" ca="1" si="14"/>
        <v>7939.65</v>
      </c>
      <c r="J213" s="2">
        <f t="shared" ca="1" si="15"/>
        <v>4482.83</v>
      </c>
      <c r="K213" s="3">
        <v>30</v>
      </c>
      <c r="L213" s="3">
        <v>1</v>
      </c>
    </row>
    <row r="214" spans="1:12" x14ac:dyDescent="0.3">
      <c r="A214" t="s">
        <v>433</v>
      </c>
      <c r="B214" s="1">
        <v>45683</v>
      </c>
      <c r="C214" s="1" t="str">
        <f t="shared" si="12"/>
        <v>January</v>
      </c>
      <c r="D214" s="1" t="str">
        <f t="shared" si="13"/>
        <v>January 2025</v>
      </c>
      <c r="E214" s="1" t="str">
        <f>TEXT(sales_data[[#This Row],[Date]],"YYYY")</f>
        <v>2025</v>
      </c>
      <c r="F214" t="s">
        <v>434</v>
      </c>
      <c r="G214" t="s">
        <v>76</v>
      </c>
      <c r="H214" t="s">
        <v>14</v>
      </c>
      <c r="I214" s="2">
        <f t="shared" ca="1" si="14"/>
        <v>2010.19</v>
      </c>
      <c r="J214" s="2">
        <f t="shared" ca="1" si="15"/>
        <v>2836.93</v>
      </c>
      <c r="K214" s="3">
        <v>20</v>
      </c>
      <c r="L214" s="3">
        <v>50</v>
      </c>
    </row>
    <row r="215" spans="1:12" x14ac:dyDescent="0.3">
      <c r="A215" t="s">
        <v>435</v>
      </c>
      <c r="B215" s="1">
        <v>45310</v>
      </c>
      <c r="C215" s="1" t="str">
        <f t="shared" si="12"/>
        <v>January</v>
      </c>
      <c r="D215" s="1" t="str">
        <f t="shared" si="13"/>
        <v>January 2024</v>
      </c>
      <c r="E215" s="1" t="str">
        <f>TEXT(sales_data[[#This Row],[Date]],"YYYY")</f>
        <v>2024</v>
      </c>
      <c r="F215" t="s">
        <v>436</v>
      </c>
      <c r="G215" t="s">
        <v>13</v>
      </c>
      <c r="H215" t="s">
        <v>23</v>
      </c>
      <c r="I215" s="2">
        <f t="shared" ca="1" si="14"/>
        <v>9943.86</v>
      </c>
      <c r="J215" s="2">
        <f t="shared" ca="1" si="15"/>
        <v>3695.41</v>
      </c>
      <c r="K215" s="3">
        <v>30</v>
      </c>
      <c r="L215" s="3">
        <v>10</v>
      </c>
    </row>
    <row r="216" spans="1:12" x14ac:dyDescent="0.3">
      <c r="A216" t="s">
        <v>437</v>
      </c>
      <c r="B216" s="1">
        <v>45324</v>
      </c>
      <c r="C216" s="1" t="str">
        <f t="shared" si="12"/>
        <v>February</v>
      </c>
      <c r="D216" s="1" t="str">
        <f t="shared" si="13"/>
        <v>February 2024</v>
      </c>
      <c r="E216" s="1" t="str">
        <f>TEXT(sales_data[[#This Row],[Date]],"YYYY")</f>
        <v>2024</v>
      </c>
      <c r="F216" t="s">
        <v>438</v>
      </c>
      <c r="G216" t="s">
        <v>39</v>
      </c>
      <c r="H216" t="s">
        <v>20</v>
      </c>
      <c r="I216" s="2">
        <f t="shared" ca="1" si="14"/>
        <v>3846.25</v>
      </c>
      <c r="J216" s="2">
        <f t="shared" ca="1" si="15"/>
        <v>739.82</v>
      </c>
      <c r="K216" s="3">
        <v>20</v>
      </c>
      <c r="L216" s="3">
        <v>50</v>
      </c>
    </row>
    <row r="217" spans="1:12" x14ac:dyDescent="0.3">
      <c r="A217" t="s">
        <v>439</v>
      </c>
      <c r="B217" s="1">
        <v>45465</v>
      </c>
      <c r="C217" s="1" t="str">
        <f t="shared" si="12"/>
        <v>June</v>
      </c>
      <c r="D217" s="1" t="str">
        <f t="shared" si="13"/>
        <v>June 2024</v>
      </c>
      <c r="E217" s="1" t="str">
        <f>TEXT(sales_data[[#This Row],[Date]],"YYYY")</f>
        <v>2024</v>
      </c>
      <c r="F217" t="s">
        <v>440</v>
      </c>
      <c r="G217" t="s">
        <v>39</v>
      </c>
      <c r="H217" t="s">
        <v>28</v>
      </c>
      <c r="I217" s="2">
        <f t="shared" ca="1" si="14"/>
        <v>5937.08</v>
      </c>
      <c r="J217" s="2">
        <f t="shared" ca="1" si="15"/>
        <v>2359.04</v>
      </c>
      <c r="K217" s="3">
        <v>20</v>
      </c>
      <c r="L217" s="3">
        <v>2</v>
      </c>
    </row>
    <row r="218" spans="1:12" x14ac:dyDescent="0.3">
      <c r="A218" t="s">
        <v>441</v>
      </c>
      <c r="B218" s="1">
        <v>45532</v>
      </c>
      <c r="C218" s="1" t="str">
        <f t="shared" si="12"/>
        <v>August</v>
      </c>
      <c r="D218" s="1" t="str">
        <f t="shared" si="13"/>
        <v>August 2024</v>
      </c>
      <c r="E218" s="1" t="str">
        <f>TEXT(sales_data[[#This Row],[Date]],"YYYY")</f>
        <v>2024</v>
      </c>
      <c r="F218" t="s">
        <v>442</v>
      </c>
      <c r="G218" t="s">
        <v>39</v>
      </c>
      <c r="H218" t="s">
        <v>28</v>
      </c>
      <c r="I218" s="2">
        <f t="shared" ca="1" si="14"/>
        <v>9367.94</v>
      </c>
      <c r="J218" s="2">
        <f t="shared" ca="1" si="15"/>
        <v>451.48</v>
      </c>
      <c r="K218" s="3">
        <v>5</v>
      </c>
      <c r="L218" s="3">
        <v>500</v>
      </c>
    </row>
    <row r="219" spans="1:12" x14ac:dyDescent="0.3">
      <c r="A219" t="s">
        <v>443</v>
      </c>
      <c r="B219" s="1">
        <v>45251</v>
      </c>
      <c r="C219" s="1" t="str">
        <f t="shared" si="12"/>
        <v>November</v>
      </c>
      <c r="D219" s="1" t="str">
        <f t="shared" si="13"/>
        <v>November 2023</v>
      </c>
      <c r="E219" s="1" t="str">
        <f>TEXT(sales_data[[#This Row],[Date]],"YYYY")</f>
        <v>2023</v>
      </c>
      <c r="F219" t="s">
        <v>444</v>
      </c>
      <c r="G219" t="s">
        <v>13</v>
      </c>
      <c r="H219" t="s">
        <v>9476</v>
      </c>
      <c r="I219" s="2">
        <f t="shared" ca="1" si="14"/>
        <v>6342.14</v>
      </c>
      <c r="J219" s="2">
        <f t="shared" ca="1" si="15"/>
        <v>146.19</v>
      </c>
      <c r="K219" s="3">
        <v>10</v>
      </c>
      <c r="L219" s="3">
        <v>50</v>
      </c>
    </row>
    <row r="220" spans="1:12" x14ac:dyDescent="0.3">
      <c r="A220" t="s">
        <v>445</v>
      </c>
      <c r="B220" s="1">
        <v>45696</v>
      </c>
      <c r="C220" s="1" t="str">
        <f t="shared" si="12"/>
        <v>February</v>
      </c>
      <c r="D220" s="1" t="str">
        <f t="shared" si="13"/>
        <v>February 2025</v>
      </c>
      <c r="E220" s="1" t="str">
        <f>TEXT(sales_data[[#This Row],[Date]],"YYYY")</f>
        <v>2025</v>
      </c>
      <c r="F220" t="s">
        <v>446</v>
      </c>
      <c r="G220" t="s">
        <v>17</v>
      </c>
      <c r="H220" t="s">
        <v>9476</v>
      </c>
      <c r="I220" s="2">
        <f t="shared" ca="1" si="14"/>
        <v>154.01</v>
      </c>
      <c r="J220" s="2">
        <f t="shared" ca="1" si="15"/>
        <v>3903.54</v>
      </c>
      <c r="K220" s="3">
        <v>15</v>
      </c>
      <c r="L220" s="3">
        <v>1</v>
      </c>
    </row>
    <row r="221" spans="1:12" x14ac:dyDescent="0.3">
      <c r="A221" t="s">
        <v>447</v>
      </c>
      <c r="B221" s="1">
        <v>45564</v>
      </c>
      <c r="C221" s="1" t="str">
        <f t="shared" si="12"/>
        <v>September</v>
      </c>
      <c r="D221" s="1" t="str">
        <f t="shared" si="13"/>
        <v>September 2024</v>
      </c>
      <c r="E221" s="1" t="str">
        <f>TEXT(sales_data[[#This Row],[Date]],"YYYY")</f>
        <v>2024</v>
      </c>
      <c r="F221" t="s">
        <v>448</v>
      </c>
      <c r="G221" t="s">
        <v>52</v>
      </c>
      <c r="H221" t="s">
        <v>9476</v>
      </c>
      <c r="I221" s="2">
        <f t="shared" ca="1" si="14"/>
        <v>3518.17</v>
      </c>
      <c r="J221" s="2">
        <f t="shared" ca="1" si="15"/>
        <v>399.32</v>
      </c>
      <c r="K221" s="3">
        <v>15</v>
      </c>
      <c r="L221" s="3">
        <v>10</v>
      </c>
    </row>
    <row r="222" spans="1:12" x14ac:dyDescent="0.3">
      <c r="A222" t="s">
        <v>449</v>
      </c>
      <c r="B222" s="1">
        <v>45498</v>
      </c>
      <c r="C222" s="1" t="str">
        <f t="shared" si="12"/>
        <v>July</v>
      </c>
      <c r="D222" s="1" t="str">
        <f t="shared" si="13"/>
        <v>July 2024</v>
      </c>
      <c r="E222" s="1" t="str">
        <f>TEXT(sales_data[[#This Row],[Date]],"YYYY")</f>
        <v>2024</v>
      </c>
      <c r="F222" t="s">
        <v>450</v>
      </c>
      <c r="G222" t="s">
        <v>52</v>
      </c>
      <c r="H222" t="s">
        <v>14</v>
      </c>
      <c r="I222" s="2">
        <f t="shared" ca="1" si="14"/>
        <v>5487.72</v>
      </c>
      <c r="J222" s="2">
        <f t="shared" ca="1" si="15"/>
        <v>2838.02</v>
      </c>
      <c r="K222" s="3">
        <v>30</v>
      </c>
      <c r="L222" s="3">
        <v>50</v>
      </c>
    </row>
    <row r="223" spans="1:12" x14ac:dyDescent="0.3">
      <c r="A223" t="s">
        <v>451</v>
      </c>
      <c r="B223" s="1">
        <v>45706</v>
      </c>
      <c r="C223" s="1" t="str">
        <f t="shared" si="12"/>
        <v>February</v>
      </c>
      <c r="D223" s="1" t="str">
        <f t="shared" si="13"/>
        <v>February 2025</v>
      </c>
      <c r="E223" s="1" t="str">
        <f>TEXT(sales_data[[#This Row],[Date]],"YYYY")</f>
        <v>2025</v>
      </c>
      <c r="F223" t="s">
        <v>452</v>
      </c>
      <c r="G223" t="s">
        <v>52</v>
      </c>
      <c r="H223" t="s">
        <v>9476</v>
      </c>
      <c r="I223" s="2">
        <f t="shared" ca="1" si="14"/>
        <v>2722.26</v>
      </c>
      <c r="J223" s="2">
        <f t="shared" ca="1" si="15"/>
        <v>4247.12</v>
      </c>
      <c r="K223" s="3">
        <v>25</v>
      </c>
      <c r="L223" s="3">
        <v>50</v>
      </c>
    </row>
    <row r="224" spans="1:12" x14ac:dyDescent="0.3">
      <c r="A224" t="s">
        <v>453</v>
      </c>
      <c r="B224" s="1">
        <v>45142</v>
      </c>
      <c r="C224" s="1" t="str">
        <f t="shared" si="12"/>
        <v>August</v>
      </c>
      <c r="D224" s="1" t="str">
        <f t="shared" si="13"/>
        <v>August 2023</v>
      </c>
      <c r="E224" s="1" t="str">
        <f>TEXT(sales_data[[#This Row],[Date]],"YYYY")</f>
        <v>2023</v>
      </c>
      <c r="F224" t="s">
        <v>454</v>
      </c>
      <c r="G224" t="s">
        <v>13</v>
      </c>
      <c r="H224" t="s">
        <v>28</v>
      </c>
      <c r="I224" s="2">
        <f t="shared" ca="1" si="14"/>
        <v>7139.3</v>
      </c>
      <c r="J224" s="2">
        <f t="shared" ca="1" si="15"/>
        <v>2816.09</v>
      </c>
      <c r="K224" s="3">
        <v>5</v>
      </c>
      <c r="L224" s="3">
        <v>5</v>
      </c>
    </row>
    <row r="225" spans="1:12" x14ac:dyDescent="0.3">
      <c r="A225" t="s">
        <v>455</v>
      </c>
      <c r="B225" s="1">
        <v>45654</v>
      </c>
      <c r="C225" s="1" t="str">
        <f t="shared" si="12"/>
        <v>December</v>
      </c>
      <c r="D225" s="1" t="str">
        <f t="shared" si="13"/>
        <v>December 2024</v>
      </c>
      <c r="E225" s="1" t="str">
        <f>TEXT(sales_data[[#This Row],[Date]],"YYYY")</f>
        <v>2024</v>
      </c>
      <c r="F225" t="s">
        <v>456</v>
      </c>
      <c r="G225" t="s">
        <v>52</v>
      </c>
      <c r="H225" t="s">
        <v>9476</v>
      </c>
      <c r="I225" s="2">
        <f t="shared" ca="1" si="14"/>
        <v>494.68</v>
      </c>
      <c r="J225" s="2">
        <f t="shared" ca="1" si="15"/>
        <v>3876.92</v>
      </c>
      <c r="K225" s="3">
        <v>5</v>
      </c>
      <c r="L225" s="3">
        <v>50</v>
      </c>
    </row>
    <row r="226" spans="1:12" x14ac:dyDescent="0.3">
      <c r="A226" t="s">
        <v>457</v>
      </c>
      <c r="B226" s="1">
        <v>45012</v>
      </c>
      <c r="C226" s="1" t="str">
        <f t="shared" si="12"/>
        <v>March</v>
      </c>
      <c r="D226" s="1" t="str">
        <f t="shared" si="13"/>
        <v>March 2023</v>
      </c>
      <c r="E226" s="1" t="str">
        <f>TEXT(sales_data[[#This Row],[Date]],"YYYY")</f>
        <v>2023</v>
      </c>
      <c r="F226" t="s">
        <v>458</v>
      </c>
      <c r="G226" t="s">
        <v>13</v>
      </c>
      <c r="H226" t="s">
        <v>14</v>
      </c>
      <c r="I226" s="2">
        <f t="shared" ca="1" si="14"/>
        <v>4379.53</v>
      </c>
      <c r="J226" s="2">
        <f t="shared" ca="1" si="15"/>
        <v>2612.21</v>
      </c>
      <c r="K226" s="3">
        <v>50</v>
      </c>
      <c r="L226" s="3">
        <v>1</v>
      </c>
    </row>
    <row r="227" spans="1:12" x14ac:dyDescent="0.3">
      <c r="A227" t="s">
        <v>459</v>
      </c>
      <c r="B227" s="1">
        <v>45392</v>
      </c>
      <c r="C227" s="1" t="str">
        <f t="shared" si="12"/>
        <v>April</v>
      </c>
      <c r="D227" s="1" t="str">
        <f t="shared" si="13"/>
        <v>April 2024</v>
      </c>
      <c r="E227" s="1" t="str">
        <f>TEXT(sales_data[[#This Row],[Date]],"YYYY")</f>
        <v>2024</v>
      </c>
      <c r="F227" t="s">
        <v>460</v>
      </c>
      <c r="G227" t="s">
        <v>13</v>
      </c>
      <c r="H227" t="s">
        <v>23</v>
      </c>
      <c r="I227" s="2">
        <f t="shared" ca="1" si="14"/>
        <v>3847.77</v>
      </c>
      <c r="J227" s="2">
        <f t="shared" ca="1" si="15"/>
        <v>2377</v>
      </c>
      <c r="K227" s="3">
        <v>5</v>
      </c>
      <c r="L227" s="3">
        <v>5</v>
      </c>
    </row>
    <row r="228" spans="1:12" x14ac:dyDescent="0.3">
      <c r="A228" t="s">
        <v>461</v>
      </c>
      <c r="B228" s="1">
        <v>45066</v>
      </c>
      <c r="C228" s="1" t="str">
        <f t="shared" si="12"/>
        <v>May</v>
      </c>
      <c r="D228" s="1" t="str">
        <f t="shared" si="13"/>
        <v>May 2023</v>
      </c>
      <c r="E228" s="1" t="str">
        <f>TEXT(sales_data[[#This Row],[Date]],"YYYY")</f>
        <v>2023</v>
      </c>
      <c r="F228" t="s">
        <v>462</v>
      </c>
      <c r="G228" t="s">
        <v>52</v>
      </c>
      <c r="H228" t="s">
        <v>20</v>
      </c>
      <c r="I228" s="2">
        <f t="shared" ca="1" si="14"/>
        <v>1233.47</v>
      </c>
      <c r="J228" s="2">
        <f t="shared" ca="1" si="15"/>
        <v>61.83</v>
      </c>
      <c r="K228" s="3">
        <v>10</v>
      </c>
      <c r="L228" s="3">
        <v>500</v>
      </c>
    </row>
    <row r="229" spans="1:12" x14ac:dyDescent="0.3">
      <c r="A229" t="s">
        <v>463</v>
      </c>
      <c r="B229" s="1">
        <v>45579</v>
      </c>
      <c r="C229" s="1" t="str">
        <f t="shared" si="12"/>
        <v>October</v>
      </c>
      <c r="D229" s="1" t="str">
        <f t="shared" si="13"/>
        <v>October 2024</v>
      </c>
      <c r="E229" s="1" t="str">
        <f>TEXT(sales_data[[#This Row],[Date]],"YYYY")</f>
        <v>2024</v>
      </c>
      <c r="F229" t="s">
        <v>464</v>
      </c>
      <c r="G229" t="s">
        <v>17</v>
      </c>
      <c r="H229" t="s">
        <v>14</v>
      </c>
      <c r="I229" s="2">
        <f t="shared" ca="1" si="14"/>
        <v>924.79</v>
      </c>
      <c r="J229" s="2">
        <f t="shared" ca="1" si="15"/>
        <v>1729.31</v>
      </c>
      <c r="K229" s="3">
        <v>25</v>
      </c>
      <c r="L229" s="3">
        <v>2</v>
      </c>
    </row>
    <row r="230" spans="1:12" x14ac:dyDescent="0.3">
      <c r="A230" t="s">
        <v>465</v>
      </c>
      <c r="B230" s="1">
        <v>45498</v>
      </c>
      <c r="C230" s="1" t="str">
        <f t="shared" si="12"/>
        <v>July</v>
      </c>
      <c r="D230" s="1" t="str">
        <f t="shared" si="13"/>
        <v>July 2024</v>
      </c>
      <c r="E230" s="1" t="str">
        <f>TEXT(sales_data[[#This Row],[Date]],"YYYY")</f>
        <v>2024</v>
      </c>
      <c r="F230" t="s">
        <v>466</v>
      </c>
      <c r="G230" t="s">
        <v>39</v>
      </c>
      <c r="H230" t="s">
        <v>14</v>
      </c>
      <c r="I230" s="2">
        <f t="shared" ca="1" si="14"/>
        <v>7795.07</v>
      </c>
      <c r="J230" s="2">
        <f t="shared" ca="1" si="15"/>
        <v>3711.89</v>
      </c>
      <c r="K230" s="3">
        <v>20</v>
      </c>
      <c r="L230" s="3">
        <v>500</v>
      </c>
    </row>
    <row r="231" spans="1:12" x14ac:dyDescent="0.3">
      <c r="A231" t="s">
        <v>467</v>
      </c>
      <c r="B231" s="1">
        <v>45471</v>
      </c>
      <c r="C231" s="1" t="str">
        <f t="shared" si="12"/>
        <v>June</v>
      </c>
      <c r="D231" s="1" t="str">
        <f t="shared" si="13"/>
        <v>June 2024</v>
      </c>
      <c r="E231" s="1" t="str">
        <f>TEXT(sales_data[[#This Row],[Date]],"YYYY")</f>
        <v>2024</v>
      </c>
      <c r="F231" t="s">
        <v>468</v>
      </c>
      <c r="G231" t="s">
        <v>52</v>
      </c>
      <c r="H231" t="s">
        <v>9476</v>
      </c>
      <c r="I231" s="2">
        <f t="shared" ca="1" si="14"/>
        <v>4953.55</v>
      </c>
      <c r="J231" s="2">
        <f t="shared" ca="1" si="15"/>
        <v>3237.41</v>
      </c>
      <c r="K231" s="3">
        <v>5</v>
      </c>
      <c r="L231" s="3">
        <v>5</v>
      </c>
    </row>
    <row r="232" spans="1:12" x14ac:dyDescent="0.3">
      <c r="A232" t="s">
        <v>469</v>
      </c>
      <c r="B232" s="1">
        <v>45191</v>
      </c>
      <c r="C232" s="1" t="str">
        <f t="shared" si="12"/>
        <v>September</v>
      </c>
      <c r="D232" s="1" t="str">
        <f t="shared" si="13"/>
        <v>September 2023</v>
      </c>
      <c r="E232" s="1" t="str">
        <f>TEXT(sales_data[[#This Row],[Date]],"YYYY")</f>
        <v>2023</v>
      </c>
      <c r="F232" t="s">
        <v>470</v>
      </c>
      <c r="G232" t="s">
        <v>17</v>
      </c>
      <c r="H232" t="s">
        <v>9476</v>
      </c>
      <c r="I232" s="2">
        <f t="shared" ca="1" si="14"/>
        <v>1551.44</v>
      </c>
      <c r="J232" s="2">
        <f t="shared" ca="1" si="15"/>
        <v>511.01</v>
      </c>
      <c r="K232" s="3">
        <v>25</v>
      </c>
      <c r="L232" s="3">
        <v>50</v>
      </c>
    </row>
    <row r="233" spans="1:12" x14ac:dyDescent="0.3">
      <c r="A233" t="s">
        <v>471</v>
      </c>
      <c r="B233" s="1">
        <v>45534</v>
      </c>
      <c r="C233" s="1" t="str">
        <f t="shared" si="12"/>
        <v>August</v>
      </c>
      <c r="D233" s="1" t="str">
        <f t="shared" si="13"/>
        <v>August 2024</v>
      </c>
      <c r="E233" s="1" t="str">
        <f>TEXT(sales_data[[#This Row],[Date]],"YYYY")</f>
        <v>2024</v>
      </c>
      <c r="F233" t="s">
        <v>472</v>
      </c>
      <c r="G233" t="s">
        <v>17</v>
      </c>
      <c r="H233" t="s">
        <v>23</v>
      </c>
      <c r="I233" s="2">
        <f t="shared" ca="1" si="14"/>
        <v>1183.9100000000001</v>
      </c>
      <c r="J233" s="2">
        <f t="shared" ca="1" si="15"/>
        <v>4986.68</v>
      </c>
      <c r="K233" s="3">
        <v>30</v>
      </c>
      <c r="L233" s="3">
        <v>1</v>
      </c>
    </row>
    <row r="234" spans="1:12" x14ac:dyDescent="0.3">
      <c r="A234" t="s">
        <v>473</v>
      </c>
      <c r="B234" s="1">
        <v>45317</v>
      </c>
      <c r="C234" s="1" t="str">
        <f t="shared" si="12"/>
        <v>January</v>
      </c>
      <c r="D234" s="1" t="str">
        <f t="shared" si="13"/>
        <v>January 2024</v>
      </c>
      <c r="E234" s="1" t="str">
        <f>TEXT(sales_data[[#This Row],[Date]],"YYYY")</f>
        <v>2024</v>
      </c>
      <c r="F234" t="s">
        <v>474</v>
      </c>
      <c r="G234" t="s">
        <v>17</v>
      </c>
      <c r="H234" t="s">
        <v>23</v>
      </c>
      <c r="I234" s="2">
        <f t="shared" ca="1" si="14"/>
        <v>9019.89</v>
      </c>
      <c r="J234" s="2">
        <f t="shared" ca="1" si="15"/>
        <v>3728.02</v>
      </c>
      <c r="K234" s="3">
        <v>25</v>
      </c>
      <c r="L234" s="3">
        <v>10</v>
      </c>
    </row>
    <row r="235" spans="1:12" x14ac:dyDescent="0.3">
      <c r="A235" t="s">
        <v>475</v>
      </c>
      <c r="B235" s="1">
        <v>45413</v>
      </c>
      <c r="C235" s="1" t="str">
        <f t="shared" si="12"/>
        <v>May</v>
      </c>
      <c r="D235" s="1" t="str">
        <f t="shared" si="13"/>
        <v>May 2024</v>
      </c>
      <c r="E235" s="1" t="str">
        <f>TEXT(sales_data[[#This Row],[Date]],"YYYY")</f>
        <v>2024</v>
      </c>
      <c r="F235" t="s">
        <v>476</v>
      </c>
      <c r="G235" t="s">
        <v>52</v>
      </c>
      <c r="H235" t="s">
        <v>20</v>
      </c>
      <c r="I235" s="2">
        <f t="shared" ca="1" si="14"/>
        <v>7458.3</v>
      </c>
      <c r="J235" s="2">
        <f t="shared" ca="1" si="15"/>
        <v>4917.96</v>
      </c>
      <c r="K235" s="3">
        <v>5</v>
      </c>
      <c r="L235" s="3">
        <v>10</v>
      </c>
    </row>
    <row r="236" spans="1:12" x14ac:dyDescent="0.3">
      <c r="A236" t="s">
        <v>477</v>
      </c>
      <c r="B236" s="1">
        <v>45683</v>
      </c>
      <c r="C236" s="1" t="str">
        <f t="shared" si="12"/>
        <v>January</v>
      </c>
      <c r="D236" s="1" t="str">
        <f t="shared" si="13"/>
        <v>January 2025</v>
      </c>
      <c r="E236" s="1" t="str">
        <f>TEXT(sales_data[[#This Row],[Date]],"YYYY")</f>
        <v>2025</v>
      </c>
      <c r="F236" t="s">
        <v>9476</v>
      </c>
      <c r="G236" t="s">
        <v>76</v>
      </c>
      <c r="H236" t="s">
        <v>23</v>
      </c>
      <c r="I236" s="2">
        <f t="shared" ca="1" si="14"/>
        <v>1026.9100000000001</v>
      </c>
      <c r="J236" s="2">
        <f t="shared" ca="1" si="15"/>
        <v>3809.83</v>
      </c>
      <c r="K236" s="3">
        <v>5</v>
      </c>
      <c r="L236" s="3">
        <v>50</v>
      </c>
    </row>
    <row r="237" spans="1:12" x14ac:dyDescent="0.3">
      <c r="A237" t="s">
        <v>478</v>
      </c>
      <c r="B237" s="1">
        <v>45556</v>
      </c>
      <c r="C237" s="1" t="str">
        <f t="shared" si="12"/>
        <v>September</v>
      </c>
      <c r="D237" s="1" t="str">
        <f t="shared" si="13"/>
        <v>September 2024</v>
      </c>
      <c r="E237" s="1" t="str">
        <f>TEXT(sales_data[[#This Row],[Date]],"YYYY")</f>
        <v>2024</v>
      </c>
      <c r="F237" t="s">
        <v>479</v>
      </c>
      <c r="G237" t="s">
        <v>17</v>
      </c>
      <c r="H237" t="s">
        <v>14</v>
      </c>
      <c r="I237" s="2">
        <f t="shared" ca="1" si="14"/>
        <v>1805.49</v>
      </c>
      <c r="J237" s="2">
        <f t="shared" ca="1" si="15"/>
        <v>4417.18</v>
      </c>
      <c r="K237" s="3">
        <v>20</v>
      </c>
      <c r="L237" s="3">
        <v>1</v>
      </c>
    </row>
    <row r="238" spans="1:12" x14ac:dyDescent="0.3">
      <c r="A238" t="s">
        <v>480</v>
      </c>
      <c r="B238" s="1">
        <v>45341</v>
      </c>
      <c r="C238" s="1" t="str">
        <f t="shared" si="12"/>
        <v>February</v>
      </c>
      <c r="D238" s="1" t="str">
        <f t="shared" si="13"/>
        <v>February 2024</v>
      </c>
      <c r="E238" s="1" t="str">
        <f>TEXT(sales_data[[#This Row],[Date]],"YYYY")</f>
        <v>2024</v>
      </c>
      <c r="F238" t="s">
        <v>481</v>
      </c>
      <c r="G238" t="s">
        <v>52</v>
      </c>
      <c r="H238" t="s">
        <v>14</v>
      </c>
      <c r="I238" s="2">
        <f t="shared" ca="1" si="14"/>
        <v>9508.41</v>
      </c>
      <c r="J238" s="2">
        <f t="shared" ca="1" si="15"/>
        <v>2021.84</v>
      </c>
      <c r="K238" s="3">
        <v>15</v>
      </c>
      <c r="L238" s="3">
        <v>10</v>
      </c>
    </row>
    <row r="239" spans="1:12" x14ac:dyDescent="0.3">
      <c r="A239" t="s">
        <v>482</v>
      </c>
      <c r="B239" s="1">
        <v>45234</v>
      </c>
      <c r="C239" s="1" t="str">
        <f t="shared" si="12"/>
        <v>November</v>
      </c>
      <c r="D239" s="1" t="str">
        <f t="shared" si="13"/>
        <v>November 2023</v>
      </c>
      <c r="E239" s="1" t="str">
        <f>TEXT(sales_data[[#This Row],[Date]],"YYYY")</f>
        <v>2023</v>
      </c>
      <c r="F239" t="s">
        <v>483</v>
      </c>
      <c r="G239" t="s">
        <v>52</v>
      </c>
      <c r="H239" t="s">
        <v>23</v>
      </c>
      <c r="I239" s="2">
        <f t="shared" ca="1" si="14"/>
        <v>7341.4</v>
      </c>
      <c r="J239" s="2">
        <f t="shared" ca="1" si="15"/>
        <v>2866.68</v>
      </c>
      <c r="K239" s="3">
        <v>30</v>
      </c>
      <c r="L239" s="3">
        <v>10</v>
      </c>
    </row>
    <row r="240" spans="1:12" x14ac:dyDescent="0.3">
      <c r="A240" t="s">
        <v>484</v>
      </c>
      <c r="B240" s="1">
        <v>45518</v>
      </c>
      <c r="C240" s="1" t="str">
        <f t="shared" si="12"/>
        <v>August</v>
      </c>
      <c r="D240" s="1" t="str">
        <f t="shared" si="13"/>
        <v>August 2024</v>
      </c>
      <c r="E240" s="1" t="str">
        <f>TEXT(sales_data[[#This Row],[Date]],"YYYY")</f>
        <v>2024</v>
      </c>
      <c r="F240" t="s">
        <v>485</v>
      </c>
      <c r="G240" t="s">
        <v>13</v>
      </c>
      <c r="H240" t="s">
        <v>23</v>
      </c>
      <c r="I240" s="2">
        <f t="shared" ca="1" si="14"/>
        <v>8450.27</v>
      </c>
      <c r="J240" s="2">
        <f t="shared" ca="1" si="15"/>
        <v>4919.8599999999997</v>
      </c>
      <c r="K240" s="3">
        <v>20</v>
      </c>
      <c r="L240" s="3">
        <v>5</v>
      </c>
    </row>
    <row r="241" spans="1:12" x14ac:dyDescent="0.3">
      <c r="A241" t="s">
        <v>486</v>
      </c>
      <c r="B241" s="1">
        <v>45334</v>
      </c>
      <c r="C241" s="1" t="str">
        <f t="shared" si="12"/>
        <v>February</v>
      </c>
      <c r="D241" s="1" t="str">
        <f t="shared" si="13"/>
        <v>February 2024</v>
      </c>
      <c r="E241" s="1" t="str">
        <f>TEXT(sales_data[[#This Row],[Date]],"YYYY")</f>
        <v>2024</v>
      </c>
      <c r="F241" t="s">
        <v>487</v>
      </c>
      <c r="G241" t="s">
        <v>17</v>
      </c>
      <c r="H241" t="s">
        <v>14</v>
      </c>
      <c r="I241" s="2">
        <f t="shared" ca="1" si="14"/>
        <v>7874.41</v>
      </c>
      <c r="J241" s="2">
        <f t="shared" ca="1" si="15"/>
        <v>2466.79</v>
      </c>
      <c r="K241" s="3">
        <v>5</v>
      </c>
      <c r="L241" s="3">
        <v>2</v>
      </c>
    </row>
    <row r="242" spans="1:12" x14ac:dyDescent="0.3">
      <c r="A242" t="s">
        <v>9476</v>
      </c>
      <c r="B242" s="1">
        <v>45322</v>
      </c>
      <c r="C242" s="1" t="str">
        <f t="shared" si="12"/>
        <v>January</v>
      </c>
      <c r="D242" s="1" t="str">
        <f t="shared" si="13"/>
        <v>January 2024</v>
      </c>
      <c r="E242" s="1" t="str">
        <f>TEXT(sales_data[[#This Row],[Date]],"YYYY")</f>
        <v>2024</v>
      </c>
      <c r="F242" t="s">
        <v>488</v>
      </c>
      <c r="G242" t="s">
        <v>17</v>
      </c>
      <c r="H242" t="s">
        <v>28</v>
      </c>
      <c r="I242" s="2">
        <f t="shared" ca="1" si="14"/>
        <v>760</v>
      </c>
      <c r="J242" s="2">
        <f t="shared" ca="1" si="15"/>
        <v>3017.91</v>
      </c>
      <c r="K242" s="3">
        <v>20</v>
      </c>
      <c r="L242" s="3">
        <v>2</v>
      </c>
    </row>
    <row r="243" spans="1:12" x14ac:dyDescent="0.3">
      <c r="A243" t="s">
        <v>489</v>
      </c>
      <c r="B243" s="1">
        <v>45088</v>
      </c>
      <c r="C243" s="1" t="str">
        <f t="shared" si="12"/>
        <v>June</v>
      </c>
      <c r="D243" s="1" t="str">
        <f t="shared" si="13"/>
        <v>June 2023</v>
      </c>
      <c r="E243" s="1" t="str">
        <f>TEXT(sales_data[[#This Row],[Date]],"YYYY")</f>
        <v>2023</v>
      </c>
      <c r="F243" t="s">
        <v>9476</v>
      </c>
      <c r="G243" t="s">
        <v>52</v>
      </c>
      <c r="H243" t="s">
        <v>14</v>
      </c>
      <c r="I243" s="2">
        <f t="shared" ca="1" si="14"/>
        <v>2716.11</v>
      </c>
      <c r="J243" s="2">
        <f t="shared" ca="1" si="15"/>
        <v>3087.26</v>
      </c>
      <c r="K243" s="3">
        <v>25</v>
      </c>
      <c r="L243" s="3">
        <v>10</v>
      </c>
    </row>
    <row r="244" spans="1:12" x14ac:dyDescent="0.3">
      <c r="A244" t="s">
        <v>9476</v>
      </c>
      <c r="B244" s="1">
        <v>45140</v>
      </c>
      <c r="C244" s="1" t="str">
        <f t="shared" si="12"/>
        <v>August</v>
      </c>
      <c r="D244" s="1" t="str">
        <f t="shared" si="13"/>
        <v>August 2023</v>
      </c>
      <c r="E244" s="1" t="str">
        <f>TEXT(sales_data[[#This Row],[Date]],"YYYY")</f>
        <v>2023</v>
      </c>
      <c r="F244" t="s">
        <v>490</v>
      </c>
      <c r="G244" t="s">
        <v>13</v>
      </c>
      <c r="H244" t="s">
        <v>20</v>
      </c>
      <c r="I244" s="2">
        <f t="shared" ca="1" si="14"/>
        <v>6565.21</v>
      </c>
      <c r="J244" s="2">
        <f t="shared" ca="1" si="15"/>
        <v>4233.45</v>
      </c>
      <c r="K244" s="3">
        <v>10</v>
      </c>
      <c r="L244" s="3">
        <v>500</v>
      </c>
    </row>
    <row r="245" spans="1:12" x14ac:dyDescent="0.3">
      <c r="A245" t="s">
        <v>491</v>
      </c>
      <c r="B245" s="1">
        <v>45555</v>
      </c>
      <c r="C245" s="1" t="str">
        <f t="shared" si="12"/>
        <v>September</v>
      </c>
      <c r="D245" s="1" t="str">
        <f t="shared" si="13"/>
        <v>September 2024</v>
      </c>
      <c r="E245" s="1" t="str">
        <f>TEXT(sales_data[[#This Row],[Date]],"YYYY")</f>
        <v>2024</v>
      </c>
      <c r="F245" t="s">
        <v>492</v>
      </c>
      <c r="G245" t="s">
        <v>17</v>
      </c>
      <c r="H245" t="s">
        <v>9476</v>
      </c>
      <c r="I245" s="2">
        <f t="shared" ca="1" si="14"/>
        <v>9044.2900000000009</v>
      </c>
      <c r="J245" s="2">
        <f t="shared" ca="1" si="15"/>
        <v>2405.8200000000002</v>
      </c>
      <c r="K245" s="3">
        <v>20</v>
      </c>
      <c r="L245" s="3">
        <v>2</v>
      </c>
    </row>
    <row r="246" spans="1:12" x14ac:dyDescent="0.3">
      <c r="A246" t="s">
        <v>493</v>
      </c>
      <c r="B246" s="1">
        <v>45538</v>
      </c>
      <c r="C246" s="1" t="str">
        <f t="shared" si="12"/>
        <v>September</v>
      </c>
      <c r="D246" s="1" t="str">
        <f t="shared" si="13"/>
        <v>September 2024</v>
      </c>
      <c r="E246" s="1" t="str">
        <f>TEXT(sales_data[[#This Row],[Date]],"YYYY")</f>
        <v>2024</v>
      </c>
      <c r="F246" t="s">
        <v>494</v>
      </c>
      <c r="G246" t="s">
        <v>13</v>
      </c>
      <c r="H246" t="s">
        <v>23</v>
      </c>
      <c r="I246" s="2">
        <f t="shared" ca="1" si="14"/>
        <v>475.46</v>
      </c>
      <c r="J246" s="2">
        <f t="shared" ca="1" si="15"/>
        <v>3007.78</v>
      </c>
      <c r="K246" s="3">
        <v>5</v>
      </c>
      <c r="L246" s="3">
        <v>500</v>
      </c>
    </row>
    <row r="247" spans="1:12" x14ac:dyDescent="0.3">
      <c r="A247" t="s">
        <v>495</v>
      </c>
      <c r="B247" s="1">
        <v>45437</v>
      </c>
      <c r="C247" s="1" t="str">
        <f t="shared" si="12"/>
        <v>May</v>
      </c>
      <c r="D247" s="1" t="str">
        <f t="shared" si="13"/>
        <v>May 2024</v>
      </c>
      <c r="E247" s="1" t="str">
        <f>TEXT(sales_data[[#This Row],[Date]],"YYYY")</f>
        <v>2024</v>
      </c>
      <c r="F247" t="s">
        <v>496</v>
      </c>
      <c r="G247" t="s">
        <v>76</v>
      </c>
      <c r="H247" t="s">
        <v>23</v>
      </c>
      <c r="I247" s="2">
        <f t="shared" ca="1" si="14"/>
        <v>858.91</v>
      </c>
      <c r="J247" s="2">
        <f t="shared" ca="1" si="15"/>
        <v>900.38</v>
      </c>
      <c r="K247" s="3">
        <v>25</v>
      </c>
      <c r="L247" s="3">
        <v>10</v>
      </c>
    </row>
    <row r="248" spans="1:12" x14ac:dyDescent="0.3">
      <c r="A248" t="s">
        <v>497</v>
      </c>
      <c r="B248" s="1">
        <v>45084</v>
      </c>
      <c r="C248" s="1" t="str">
        <f t="shared" si="12"/>
        <v>June</v>
      </c>
      <c r="D248" s="1" t="str">
        <f t="shared" si="13"/>
        <v>June 2023</v>
      </c>
      <c r="E248" s="1" t="str">
        <f>TEXT(sales_data[[#This Row],[Date]],"YYYY")</f>
        <v>2023</v>
      </c>
      <c r="F248" t="s">
        <v>498</v>
      </c>
      <c r="G248" t="s">
        <v>17</v>
      </c>
      <c r="H248" t="s">
        <v>14</v>
      </c>
      <c r="I248" s="2">
        <f t="shared" ca="1" si="14"/>
        <v>57.26</v>
      </c>
      <c r="J248" s="2">
        <f t="shared" ca="1" si="15"/>
        <v>3226.49</v>
      </c>
      <c r="K248" s="3">
        <v>25</v>
      </c>
      <c r="L248" s="3">
        <v>500</v>
      </c>
    </row>
    <row r="249" spans="1:12" x14ac:dyDescent="0.3">
      <c r="A249" t="s">
        <v>499</v>
      </c>
      <c r="B249" s="1">
        <v>45082</v>
      </c>
      <c r="C249" s="1" t="str">
        <f t="shared" si="12"/>
        <v>June</v>
      </c>
      <c r="D249" s="1" t="str">
        <f t="shared" si="13"/>
        <v>June 2023</v>
      </c>
      <c r="E249" s="1" t="str">
        <f>TEXT(sales_data[[#This Row],[Date]],"YYYY")</f>
        <v>2023</v>
      </c>
      <c r="F249" t="s">
        <v>500</v>
      </c>
      <c r="G249" t="s">
        <v>17</v>
      </c>
      <c r="H249" t="s">
        <v>23</v>
      </c>
      <c r="I249" s="2">
        <f t="shared" ca="1" si="14"/>
        <v>9962.75</v>
      </c>
      <c r="J249" s="2">
        <f t="shared" ca="1" si="15"/>
        <v>1266.96</v>
      </c>
      <c r="K249" s="3">
        <v>5</v>
      </c>
      <c r="L249" s="3">
        <v>2</v>
      </c>
    </row>
    <row r="250" spans="1:12" x14ac:dyDescent="0.3">
      <c r="A250" t="s">
        <v>501</v>
      </c>
      <c r="B250" s="1">
        <v>45039</v>
      </c>
      <c r="C250" s="1" t="str">
        <f t="shared" si="12"/>
        <v>April</v>
      </c>
      <c r="D250" s="1" t="str">
        <f t="shared" si="13"/>
        <v>April 2023</v>
      </c>
      <c r="E250" s="1" t="str">
        <f>TEXT(sales_data[[#This Row],[Date]],"YYYY")</f>
        <v>2023</v>
      </c>
      <c r="F250" t="s">
        <v>502</v>
      </c>
      <c r="G250" t="s">
        <v>39</v>
      </c>
      <c r="H250" t="s">
        <v>23</v>
      </c>
      <c r="I250" s="2">
        <f t="shared" ca="1" si="14"/>
        <v>6778.22</v>
      </c>
      <c r="J250" s="2">
        <f t="shared" ca="1" si="15"/>
        <v>104.3</v>
      </c>
      <c r="K250" s="3">
        <v>15</v>
      </c>
      <c r="L250" s="3">
        <v>10</v>
      </c>
    </row>
    <row r="251" spans="1:12" x14ac:dyDescent="0.3">
      <c r="A251" t="s">
        <v>503</v>
      </c>
      <c r="B251" s="1">
        <v>45398</v>
      </c>
      <c r="C251" s="1" t="str">
        <f t="shared" si="12"/>
        <v>April</v>
      </c>
      <c r="D251" s="1" t="str">
        <f t="shared" si="13"/>
        <v>April 2024</v>
      </c>
      <c r="E251" s="1" t="str">
        <f>TEXT(sales_data[[#This Row],[Date]],"YYYY")</f>
        <v>2024</v>
      </c>
      <c r="F251" t="s">
        <v>504</v>
      </c>
      <c r="G251" t="s">
        <v>17</v>
      </c>
      <c r="H251" t="s">
        <v>9476</v>
      </c>
      <c r="I251" s="2">
        <f t="shared" ca="1" si="14"/>
        <v>1593.76</v>
      </c>
      <c r="J251" s="2">
        <f t="shared" ca="1" si="15"/>
        <v>2232.31</v>
      </c>
      <c r="K251" s="3">
        <v>5</v>
      </c>
      <c r="L251" s="3">
        <v>50</v>
      </c>
    </row>
    <row r="252" spans="1:12" x14ac:dyDescent="0.3">
      <c r="A252" t="s">
        <v>9476</v>
      </c>
      <c r="B252" s="1">
        <v>45581</v>
      </c>
      <c r="C252" s="1" t="str">
        <f t="shared" si="12"/>
        <v>October</v>
      </c>
      <c r="D252" s="1" t="str">
        <f t="shared" si="13"/>
        <v>October 2024</v>
      </c>
      <c r="E252" s="1" t="str">
        <f>TEXT(sales_data[[#This Row],[Date]],"YYYY")</f>
        <v>2024</v>
      </c>
      <c r="F252" t="s">
        <v>505</v>
      </c>
      <c r="G252" t="s">
        <v>52</v>
      </c>
      <c r="H252" t="s">
        <v>28</v>
      </c>
      <c r="I252" s="2">
        <f t="shared" ca="1" si="14"/>
        <v>913.81</v>
      </c>
      <c r="J252" s="2">
        <f t="shared" ca="1" si="15"/>
        <v>4869.1499999999996</v>
      </c>
      <c r="K252" s="3">
        <v>5</v>
      </c>
      <c r="L252" s="3">
        <v>50</v>
      </c>
    </row>
    <row r="253" spans="1:12" x14ac:dyDescent="0.3">
      <c r="A253" t="s">
        <v>506</v>
      </c>
      <c r="B253" s="1">
        <v>45247</v>
      </c>
      <c r="C253" s="1" t="str">
        <f t="shared" si="12"/>
        <v>November</v>
      </c>
      <c r="D253" s="1" t="str">
        <f t="shared" si="13"/>
        <v>November 2023</v>
      </c>
      <c r="E253" s="1" t="str">
        <f>TEXT(sales_data[[#This Row],[Date]],"YYYY")</f>
        <v>2023</v>
      </c>
      <c r="F253" t="s">
        <v>507</v>
      </c>
      <c r="G253" t="s">
        <v>52</v>
      </c>
      <c r="H253" t="s">
        <v>9476</v>
      </c>
      <c r="I253" s="2">
        <f t="shared" ca="1" si="14"/>
        <v>4033.22</v>
      </c>
      <c r="J253" s="2">
        <f t="shared" ca="1" si="15"/>
        <v>668.79</v>
      </c>
      <c r="K253" s="3">
        <v>5</v>
      </c>
      <c r="L253" s="3">
        <v>5</v>
      </c>
    </row>
    <row r="254" spans="1:12" x14ac:dyDescent="0.3">
      <c r="A254" t="s">
        <v>508</v>
      </c>
      <c r="B254" s="1">
        <v>45727</v>
      </c>
      <c r="C254" s="1" t="str">
        <f t="shared" si="12"/>
        <v>March</v>
      </c>
      <c r="D254" s="1" t="str">
        <f t="shared" si="13"/>
        <v>March 2025</v>
      </c>
      <c r="E254" s="1" t="str">
        <f>TEXT(sales_data[[#This Row],[Date]],"YYYY")</f>
        <v>2025</v>
      </c>
      <c r="F254" t="s">
        <v>509</v>
      </c>
      <c r="G254" t="s">
        <v>52</v>
      </c>
      <c r="H254" t="s">
        <v>23</v>
      </c>
      <c r="I254" s="2">
        <f t="shared" ca="1" si="14"/>
        <v>488.07</v>
      </c>
      <c r="J254" s="2">
        <f t="shared" ca="1" si="15"/>
        <v>557.72</v>
      </c>
      <c r="K254" s="3">
        <v>50</v>
      </c>
      <c r="L254" s="3">
        <v>1</v>
      </c>
    </row>
    <row r="255" spans="1:12" x14ac:dyDescent="0.3">
      <c r="A255" t="s">
        <v>510</v>
      </c>
      <c r="B255" s="1">
        <v>45452</v>
      </c>
      <c r="C255" s="1" t="str">
        <f t="shared" si="12"/>
        <v>June</v>
      </c>
      <c r="D255" s="1" t="str">
        <f t="shared" si="13"/>
        <v>June 2024</v>
      </c>
      <c r="E255" s="1" t="str">
        <f>TEXT(sales_data[[#This Row],[Date]],"YYYY")</f>
        <v>2024</v>
      </c>
      <c r="F255" t="s">
        <v>511</v>
      </c>
      <c r="G255" t="s">
        <v>39</v>
      </c>
      <c r="H255" t="s">
        <v>23</v>
      </c>
      <c r="I255" s="2">
        <f t="shared" ca="1" si="14"/>
        <v>4575.07</v>
      </c>
      <c r="J255" s="2">
        <f t="shared" ca="1" si="15"/>
        <v>4852</v>
      </c>
      <c r="K255" s="3">
        <v>50</v>
      </c>
      <c r="L255" s="3">
        <v>5</v>
      </c>
    </row>
    <row r="256" spans="1:12" x14ac:dyDescent="0.3">
      <c r="A256" t="s">
        <v>512</v>
      </c>
      <c r="B256" s="1">
        <v>45343</v>
      </c>
      <c r="C256" s="1" t="str">
        <f t="shared" si="12"/>
        <v>February</v>
      </c>
      <c r="D256" s="1" t="str">
        <f t="shared" si="13"/>
        <v>February 2024</v>
      </c>
      <c r="E256" s="1" t="str">
        <f>TEXT(sales_data[[#This Row],[Date]],"YYYY")</f>
        <v>2024</v>
      </c>
      <c r="F256" t="s">
        <v>513</v>
      </c>
      <c r="G256" t="s">
        <v>52</v>
      </c>
      <c r="H256" t="s">
        <v>28</v>
      </c>
      <c r="I256" s="2">
        <f t="shared" ca="1" si="14"/>
        <v>2595.29</v>
      </c>
      <c r="J256" s="2">
        <f t="shared" ca="1" si="15"/>
        <v>2161.8200000000002</v>
      </c>
      <c r="K256" s="3">
        <v>50</v>
      </c>
      <c r="L256" s="3">
        <v>2</v>
      </c>
    </row>
    <row r="257" spans="1:12" x14ac:dyDescent="0.3">
      <c r="A257" t="s">
        <v>514</v>
      </c>
      <c r="B257" s="1">
        <v>45203</v>
      </c>
      <c r="C257" s="1" t="str">
        <f t="shared" si="12"/>
        <v>October</v>
      </c>
      <c r="D257" s="1" t="str">
        <f t="shared" si="13"/>
        <v>October 2023</v>
      </c>
      <c r="E257" s="1" t="str">
        <f>TEXT(sales_data[[#This Row],[Date]],"YYYY")</f>
        <v>2023</v>
      </c>
      <c r="F257" t="s">
        <v>515</v>
      </c>
      <c r="G257" t="s">
        <v>52</v>
      </c>
      <c r="H257" t="s">
        <v>23</v>
      </c>
      <c r="I257" s="2">
        <f t="shared" ca="1" si="14"/>
        <v>7139.84</v>
      </c>
      <c r="J257" s="2">
        <f t="shared" ca="1" si="15"/>
        <v>3439.17</v>
      </c>
      <c r="K257" s="3">
        <v>25</v>
      </c>
      <c r="L257" s="3">
        <v>5</v>
      </c>
    </row>
    <row r="258" spans="1:12" x14ac:dyDescent="0.3">
      <c r="A258" t="s">
        <v>516</v>
      </c>
      <c r="B258" s="1">
        <v>45048</v>
      </c>
      <c r="C258" s="1" t="str">
        <f t="shared" ref="C258:C321" si="16">TEXT(B258,"MMMM")</f>
        <v>May</v>
      </c>
      <c r="D258" s="1" t="str">
        <f t="shared" ref="D258:D321" si="17">TEXT(B258,"MMMM YYYY")</f>
        <v>May 2023</v>
      </c>
      <c r="E258" s="1" t="str">
        <f>TEXT(sales_data[[#This Row],[Date]],"YYYY")</f>
        <v>2023</v>
      </c>
      <c r="F258" t="s">
        <v>517</v>
      </c>
      <c r="G258" t="s">
        <v>52</v>
      </c>
      <c r="H258" t="s">
        <v>14</v>
      </c>
      <c r="I258" s="2">
        <f t="shared" ref="I258:I321" ca="1" si="18">ABS($I258)</f>
        <v>7510.14</v>
      </c>
      <c r="J258" s="2">
        <f t="shared" ref="J258:J321" ca="1" si="19">ABS($J258)</f>
        <v>3076.06</v>
      </c>
      <c r="K258" s="3">
        <v>20</v>
      </c>
      <c r="L258" s="3">
        <v>10</v>
      </c>
    </row>
    <row r="259" spans="1:12" x14ac:dyDescent="0.3">
      <c r="A259" t="s">
        <v>518</v>
      </c>
      <c r="B259" s="1">
        <v>45678</v>
      </c>
      <c r="C259" s="1" t="str">
        <f t="shared" si="16"/>
        <v>January</v>
      </c>
      <c r="D259" s="1" t="str">
        <f t="shared" si="17"/>
        <v>January 2025</v>
      </c>
      <c r="E259" s="1" t="str">
        <f>TEXT(sales_data[[#This Row],[Date]],"YYYY")</f>
        <v>2025</v>
      </c>
      <c r="F259" t="s">
        <v>519</v>
      </c>
      <c r="G259" t="s">
        <v>52</v>
      </c>
      <c r="H259" t="s">
        <v>23</v>
      </c>
      <c r="I259" s="2">
        <f t="shared" ca="1" si="18"/>
        <v>3949.53</v>
      </c>
      <c r="J259" s="2">
        <f t="shared" ca="1" si="19"/>
        <v>1540.32</v>
      </c>
      <c r="K259" s="3">
        <v>10</v>
      </c>
      <c r="L259" s="3">
        <v>1</v>
      </c>
    </row>
    <row r="260" spans="1:12" x14ac:dyDescent="0.3">
      <c r="A260" t="s">
        <v>520</v>
      </c>
      <c r="B260" s="1">
        <v>45083</v>
      </c>
      <c r="C260" s="1" t="str">
        <f t="shared" si="16"/>
        <v>June</v>
      </c>
      <c r="D260" s="1" t="str">
        <f t="shared" si="17"/>
        <v>June 2023</v>
      </c>
      <c r="E260" s="1" t="str">
        <f>TEXT(sales_data[[#This Row],[Date]],"YYYY")</f>
        <v>2023</v>
      </c>
      <c r="F260" t="s">
        <v>521</v>
      </c>
      <c r="G260" t="s">
        <v>76</v>
      </c>
      <c r="H260" t="s">
        <v>14</v>
      </c>
      <c r="I260" s="2">
        <f t="shared" ca="1" si="18"/>
        <v>2029.01</v>
      </c>
      <c r="J260" s="2">
        <f t="shared" ca="1" si="19"/>
        <v>445.89</v>
      </c>
      <c r="K260" s="3">
        <v>5</v>
      </c>
      <c r="L260" s="3">
        <v>5</v>
      </c>
    </row>
    <row r="261" spans="1:12" x14ac:dyDescent="0.3">
      <c r="A261" t="s">
        <v>522</v>
      </c>
      <c r="B261" s="1">
        <v>45485</v>
      </c>
      <c r="C261" s="1" t="str">
        <f t="shared" si="16"/>
        <v>July</v>
      </c>
      <c r="D261" s="1" t="str">
        <f t="shared" si="17"/>
        <v>July 2024</v>
      </c>
      <c r="E261" s="1" t="str">
        <f>TEXT(sales_data[[#This Row],[Date]],"YYYY")</f>
        <v>2024</v>
      </c>
      <c r="F261" t="s">
        <v>523</v>
      </c>
      <c r="G261" t="s">
        <v>17</v>
      </c>
      <c r="H261" t="s">
        <v>28</v>
      </c>
      <c r="I261" s="2">
        <f t="shared" ca="1" si="18"/>
        <v>6353.73</v>
      </c>
      <c r="J261" s="2">
        <f t="shared" ca="1" si="19"/>
        <v>129.19</v>
      </c>
      <c r="K261" s="3">
        <v>20</v>
      </c>
      <c r="L261" s="3">
        <v>2</v>
      </c>
    </row>
    <row r="262" spans="1:12" x14ac:dyDescent="0.3">
      <c r="A262" t="s">
        <v>524</v>
      </c>
      <c r="B262" s="1">
        <v>45584</v>
      </c>
      <c r="C262" s="1" t="str">
        <f t="shared" si="16"/>
        <v>October</v>
      </c>
      <c r="D262" s="1" t="str">
        <f t="shared" si="17"/>
        <v>October 2024</v>
      </c>
      <c r="E262" s="1" t="str">
        <f>TEXT(sales_data[[#This Row],[Date]],"YYYY")</f>
        <v>2024</v>
      </c>
      <c r="F262" t="s">
        <v>525</v>
      </c>
      <c r="G262" t="s">
        <v>13</v>
      </c>
      <c r="H262" t="s">
        <v>20</v>
      </c>
      <c r="I262" s="2">
        <f t="shared" ca="1" si="18"/>
        <v>6341.68</v>
      </c>
      <c r="J262" s="2">
        <f t="shared" ca="1" si="19"/>
        <v>2335.7600000000002</v>
      </c>
      <c r="K262" s="3">
        <v>5</v>
      </c>
      <c r="L262" s="3">
        <v>500</v>
      </c>
    </row>
    <row r="263" spans="1:12" x14ac:dyDescent="0.3">
      <c r="A263" t="s">
        <v>526</v>
      </c>
      <c r="B263" s="1">
        <v>45129</v>
      </c>
      <c r="C263" s="1" t="str">
        <f t="shared" si="16"/>
        <v>July</v>
      </c>
      <c r="D263" s="1" t="str">
        <f t="shared" si="17"/>
        <v>July 2023</v>
      </c>
      <c r="E263" s="1" t="str">
        <f>TEXT(sales_data[[#This Row],[Date]],"YYYY")</f>
        <v>2023</v>
      </c>
      <c r="F263" t="s">
        <v>527</v>
      </c>
      <c r="G263" t="s">
        <v>17</v>
      </c>
      <c r="H263" t="s">
        <v>23</v>
      </c>
      <c r="I263" s="2">
        <f t="shared" ca="1" si="18"/>
        <v>8351.43</v>
      </c>
      <c r="J263" s="2">
        <f t="shared" ca="1" si="19"/>
        <v>3104.49</v>
      </c>
      <c r="K263" s="3">
        <v>25</v>
      </c>
      <c r="L263" s="3">
        <v>10</v>
      </c>
    </row>
    <row r="264" spans="1:12" x14ac:dyDescent="0.3">
      <c r="A264" t="s">
        <v>528</v>
      </c>
      <c r="B264" s="1">
        <v>45294</v>
      </c>
      <c r="C264" s="1" t="str">
        <f t="shared" si="16"/>
        <v>January</v>
      </c>
      <c r="D264" s="1" t="str">
        <f t="shared" si="17"/>
        <v>January 2024</v>
      </c>
      <c r="E264" s="1" t="str">
        <f>TEXT(sales_data[[#This Row],[Date]],"YYYY")</f>
        <v>2024</v>
      </c>
      <c r="F264" t="s">
        <v>529</v>
      </c>
      <c r="G264" t="s">
        <v>17</v>
      </c>
      <c r="H264" t="s">
        <v>28</v>
      </c>
      <c r="I264" s="2">
        <f t="shared" ca="1" si="18"/>
        <v>7629.39</v>
      </c>
      <c r="J264" s="2">
        <f t="shared" ca="1" si="19"/>
        <v>495.03</v>
      </c>
      <c r="K264" s="3">
        <v>5</v>
      </c>
      <c r="L264" s="3">
        <v>2</v>
      </c>
    </row>
    <row r="265" spans="1:12" x14ac:dyDescent="0.3">
      <c r="A265" t="s">
        <v>530</v>
      </c>
      <c r="B265" s="1">
        <v>45230</v>
      </c>
      <c r="C265" s="1" t="str">
        <f t="shared" si="16"/>
        <v>October</v>
      </c>
      <c r="D265" s="1" t="str">
        <f t="shared" si="17"/>
        <v>October 2023</v>
      </c>
      <c r="E265" s="1" t="str">
        <f>TEXT(sales_data[[#This Row],[Date]],"YYYY")</f>
        <v>2023</v>
      </c>
      <c r="F265" t="s">
        <v>9476</v>
      </c>
      <c r="G265" t="s">
        <v>76</v>
      </c>
      <c r="H265" t="s">
        <v>9476</v>
      </c>
      <c r="I265" s="2">
        <f t="shared" ca="1" si="18"/>
        <v>1753.89</v>
      </c>
      <c r="J265" s="2">
        <f t="shared" ca="1" si="19"/>
        <v>4691.07</v>
      </c>
      <c r="K265" s="3">
        <v>15</v>
      </c>
      <c r="L265" s="3">
        <v>5</v>
      </c>
    </row>
    <row r="266" spans="1:12" x14ac:dyDescent="0.3">
      <c r="A266" t="s">
        <v>531</v>
      </c>
      <c r="B266" s="1">
        <v>45459</v>
      </c>
      <c r="C266" s="1" t="str">
        <f t="shared" si="16"/>
        <v>June</v>
      </c>
      <c r="D266" s="1" t="str">
        <f t="shared" si="17"/>
        <v>June 2024</v>
      </c>
      <c r="E266" s="1" t="str">
        <f>TEXT(sales_data[[#This Row],[Date]],"YYYY")</f>
        <v>2024</v>
      </c>
      <c r="F266" t="s">
        <v>532</v>
      </c>
      <c r="G266" t="s">
        <v>17</v>
      </c>
      <c r="H266" t="s">
        <v>14</v>
      </c>
      <c r="I266" s="2">
        <f t="shared" ca="1" si="18"/>
        <v>2929.88</v>
      </c>
      <c r="J266" s="2">
        <f t="shared" ca="1" si="19"/>
        <v>428.19</v>
      </c>
      <c r="K266" s="3">
        <v>5</v>
      </c>
      <c r="L266" s="3">
        <v>5</v>
      </c>
    </row>
    <row r="267" spans="1:12" x14ac:dyDescent="0.3">
      <c r="A267" t="s">
        <v>533</v>
      </c>
      <c r="B267" s="1">
        <v>45143</v>
      </c>
      <c r="C267" s="1" t="str">
        <f t="shared" si="16"/>
        <v>August</v>
      </c>
      <c r="D267" s="1" t="str">
        <f t="shared" si="17"/>
        <v>August 2023</v>
      </c>
      <c r="E267" s="1" t="str">
        <f>TEXT(sales_data[[#This Row],[Date]],"YYYY")</f>
        <v>2023</v>
      </c>
      <c r="F267" t="s">
        <v>9476</v>
      </c>
      <c r="G267" t="s">
        <v>52</v>
      </c>
      <c r="H267" t="s">
        <v>14</v>
      </c>
      <c r="I267" s="2">
        <f t="shared" ca="1" si="18"/>
        <v>227.94</v>
      </c>
      <c r="J267" s="2">
        <f t="shared" ca="1" si="19"/>
        <v>2070.06</v>
      </c>
      <c r="K267" s="3">
        <v>5</v>
      </c>
      <c r="L267" s="3">
        <v>5</v>
      </c>
    </row>
    <row r="268" spans="1:12" x14ac:dyDescent="0.3">
      <c r="A268" t="s">
        <v>9476</v>
      </c>
      <c r="B268" s="1">
        <v>45657</v>
      </c>
      <c r="C268" s="1" t="str">
        <f t="shared" si="16"/>
        <v>December</v>
      </c>
      <c r="D268" s="1" t="str">
        <f t="shared" si="17"/>
        <v>December 2024</v>
      </c>
      <c r="E268" s="1" t="str">
        <f>TEXT(sales_data[[#This Row],[Date]],"YYYY")</f>
        <v>2024</v>
      </c>
      <c r="F268" t="s">
        <v>534</v>
      </c>
      <c r="G268" t="s">
        <v>39</v>
      </c>
      <c r="H268" t="s">
        <v>23</v>
      </c>
      <c r="I268" s="2">
        <f t="shared" ca="1" si="18"/>
        <v>8509.32</v>
      </c>
      <c r="J268" s="2">
        <f t="shared" ca="1" si="19"/>
        <v>755.78</v>
      </c>
      <c r="K268" s="3">
        <v>30</v>
      </c>
      <c r="L268" s="3">
        <v>2</v>
      </c>
    </row>
    <row r="269" spans="1:12" x14ac:dyDescent="0.3">
      <c r="A269" t="s">
        <v>535</v>
      </c>
      <c r="B269" s="1">
        <v>45357</v>
      </c>
      <c r="C269" s="1" t="str">
        <f t="shared" si="16"/>
        <v>March</v>
      </c>
      <c r="D269" s="1" t="str">
        <f t="shared" si="17"/>
        <v>March 2024</v>
      </c>
      <c r="E269" s="1" t="str">
        <f>TEXT(sales_data[[#This Row],[Date]],"YYYY")</f>
        <v>2024</v>
      </c>
      <c r="F269" t="s">
        <v>536</v>
      </c>
      <c r="G269" t="s">
        <v>76</v>
      </c>
      <c r="H269" t="s">
        <v>23</v>
      </c>
      <c r="I269" s="2">
        <f t="shared" ca="1" si="18"/>
        <v>7196.58</v>
      </c>
      <c r="J269" s="2">
        <f t="shared" ca="1" si="19"/>
        <v>2898.64</v>
      </c>
      <c r="K269" s="3">
        <v>15</v>
      </c>
      <c r="L269" s="3">
        <v>10</v>
      </c>
    </row>
    <row r="270" spans="1:12" x14ac:dyDescent="0.3">
      <c r="A270" t="s">
        <v>537</v>
      </c>
      <c r="B270" s="1">
        <v>45204</v>
      </c>
      <c r="C270" s="1" t="str">
        <f t="shared" si="16"/>
        <v>October</v>
      </c>
      <c r="D270" s="1" t="str">
        <f t="shared" si="17"/>
        <v>October 2023</v>
      </c>
      <c r="E270" s="1" t="str">
        <f>TEXT(sales_data[[#This Row],[Date]],"YYYY")</f>
        <v>2023</v>
      </c>
      <c r="F270" t="s">
        <v>538</v>
      </c>
      <c r="G270" t="s">
        <v>52</v>
      </c>
      <c r="H270" t="s">
        <v>20</v>
      </c>
      <c r="I270" s="2">
        <f t="shared" ca="1" si="18"/>
        <v>270.72000000000003</v>
      </c>
      <c r="J270" s="2">
        <f t="shared" ca="1" si="19"/>
        <v>222.57</v>
      </c>
      <c r="K270" s="3">
        <v>10</v>
      </c>
      <c r="L270" s="3">
        <v>50</v>
      </c>
    </row>
    <row r="271" spans="1:12" x14ac:dyDescent="0.3">
      <c r="A271" t="s">
        <v>539</v>
      </c>
      <c r="B271" s="1">
        <v>45581</v>
      </c>
      <c r="C271" s="1" t="str">
        <f t="shared" si="16"/>
        <v>October</v>
      </c>
      <c r="D271" s="1" t="str">
        <f t="shared" si="17"/>
        <v>October 2024</v>
      </c>
      <c r="E271" s="1" t="str">
        <f>TEXT(sales_data[[#This Row],[Date]],"YYYY")</f>
        <v>2024</v>
      </c>
      <c r="F271" t="s">
        <v>540</v>
      </c>
      <c r="G271" t="s">
        <v>52</v>
      </c>
      <c r="H271" t="s">
        <v>9476</v>
      </c>
      <c r="I271" s="2">
        <f t="shared" ca="1" si="18"/>
        <v>7939.65</v>
      </c>
      <c r="J271" s="2">
        <f t="shared" ca="1" si="19"/>
        <v>3759.4</v>
      </c>
      <c r="K271" s="3">
        <v>5</v>
      </c>
      <c r="L271" s="3">
        <v>1</v>
      </c>
    </row>
    <row r="272" spans="1:12" x14ac:dyDescent="0.3">
      <c r="A272" t="s">
        <v>541</v>
      </c>
      <c r="B272" s="1">
        <v>45370</v>
      </c>
      <c r="C272" s="1" t="str">
        <f t="shared" si="16"/>
        <v>March</v>
      </c>
      <c r="D272" s="1" t="str">
        <f t="shared" si="17"/>
        <v>March 2024</v>
      </c>
      <c r="E272" s="1" t="str">
        <f>TEXT(sales_data[[#This Row],[Date]],"YYYY")</f>
        <v>2024</v>
      </c>
      <c r="F272" t="s">
        <v>542</v>
      </c>
      <c r="G272" t="s">
        <v>17</v>
      </c>
      <c r="H272" t="s">
        <v>14</v>
      </c>
      <c r="I272" s="2">
        <f t="shared" ca="1" si="18"/>
        <v>9735.27</v>
      </c>
      <c r="J272" s="2">
        <f t="shared" ca="1" si="19"/>
        <v>3352.29</v>
      </c>
      <c r="K272" s="3">
        <v>15</v>
      </c>
      <c r="L272" s="3">
        <v>2</v>
      </c>
    </row>
    <row r="273" spans="1:12" x14ac:dyDescent="0.3">
      <c r="A273" t="s">
        <v>543</v>
      </c>
      <c r="B273" s="1">
        <v>45674</v>
      </c>
      <c r="C273" s="1" t="str">
        <f t="shared" si="16"/>
        <v>January</v>
      </c>
      <c r="D273" s="1" t="str">
        <f t="shared" si="17"/>
        <v>January 2025</v>
      </c>
      <c r="E273" s="1" t="str">
        <f>TEXT(sales_data[[#This Row],[Date]],"YYYY")</f>
        <v>2025</v>
      </c>
      <c r="F273" t="s">
        <v>544</v>
      </c>
      <c r="G273" t="s">
        <v>52</v>
      </c>
      <c r="H273" t="s">
        <v>14</v>
      </c>
      <c r="I273" s="2">
        <f t="shared" ca="1" si="18"/>
        <v>7678.34</v>
      </c>
      <c r="J273" s="2">
        <f t="shared" ca="1" si="19"/>
        <v>4666.6899999999996</v>
      </c>
      <c r="K273" s="3">
        <v>25</v>
      </c>
      <c r="L273" s="3">
        <v>10</v>
      </c>
    </row>
    <row r="274" spans="1:12" x14ac:dyDescent="0.3">
      <c r="A274" t="s">
        <v>545</v>
      </c>
      <c r="B274" s="1">
        <v>45400</v>
      </c>
      <c r="C274" s="1" t="str">
        <f t="shared" si="16"/>
        <v>April</v>
      </c>
      <c r="D274" s="1" t="str">
        <f t="shared" si="17"/>
        <v>April 2024</v>
      </c>
      <c r="E274" s="1" t="str">
        <f>TEXT(sales_data[[#This Row],[Date]],"YYYY")</f>
        <v>2024</v>
      </c>
      <c r="F274" t="s">
        <v>546</v>
      </c>
      <c r="G274" t="s">
        <v>39</v>
      </c>
      <c r="H274" t="s">
        <v>28</v>
      </c>
      <c r="I274" s="2">
        <f t="shared" ca="1" si="18"/>
        <v>8236.11</v>
      </c>
      <c r="J274" s="2">
        <f t="shared" ca="1" si="19"/>
        <v>2140.2800000000002</v>
      </c>
      <c r="K274" s="3">
        <v>15</v>
      </c>
      <c r="L274" s="3">
        <v>1</v>
      </c>
    </row>
    <row r="275" spans="1:12" x14ac:dyDescent="0.3">
      <c r="A275" t="s">
        <v>547</v>
      </c>
      <c r="B275" s="1">
        <v>45369</v>
      </c>
      <c r="C275" s="1" t="str">
        <f t="shared" si="16"/>
        <v>March</v>
      </c>
      <c r="D275" s="1" t="str">
        <f t="shared" si="17"/>
        <v>March 2024</v>
      </c>
      <c r="E275" s="1" t="str">
        <f>TEXT(sales_data[[#This Row],[Date]],"YYYY")</f>
        <v>2024</v>
      </c>
      <c r="F275" t="s">
        <v>548</v>
      </c>
      <c r="G275" t="s">
        <v>39</v>
      </c>
      <c r="H275" t="s">
        <v>28</v>
      </c>
      <c r="I275" s="2">
        <f t="shared" ca="1" si="18"/>
        <v>4864.53</v>
      </c>
      <c r="J275" s="2">
        <f t="shared" ca="1" si="19"/>
        <v>1551.18</v>
      </c>
      <c r="K275" s="3">
        <v>50</v>
      </c>
      <c r="L275" s="3">
        <f ca="1">MEDIAN(L:L)</f>
        <v>0</v>
      </c>
    </row>
    <row r="276" spans="1:12" x14ac:dyDescent="0.3">
      <c r="A276" t="s">
        <v>549</v>
      </c>
      <c r="B276" s="1">
        <v>45374</v>
      </c>
      <c r="C276" s="1" t="str">
        <f t="shared" si="16"/>
        <v>March</v>
      </c>
      <c r="D276" s="1" t="str">
        <f t="shared" si="17"/>
        <v>March 2024</v>
      </c>
      <c r="E276" s="1" t="str">
        <f>TEXT(sales_data[[#This Row],[Date]],"YYYY")</f>
        <v>2024</v>
      </c>
      <c r="F276" t="s">
        <v>550</v>
      </c>
      <c r="G276" t="s">
        <v>52</v>
      </c>
      <c r="H276" t="s">
        <v>14</v>
      </c>
      <c r="I276" s="2">
        <f t="shared" ca="1" si="18"/>
        <v>3519.8</v>
      </c>
      <c r="J276" s="2">
        <f t="shared" ca="1" si="19"/>
        <v>3359.27</v>
      </c>
      <c r="K276" s="3">
        <v>30</v>
      </c>
      <c r="L276" s="3">
        <v>1</v>
      </c>
    </row>
    <row r="277" spans="1:12" x14ac:dyDescent="0.3">
      <c r="A277" t="s">
        <v>551</v>
      </c>
      <c r="B277" s="1">
        <v>45117</v>
      </c>
      <c r="C277" s="1" t="str">
        <f t="shared" si="16"/>
        <v>July</v>
      </c>
      <c r="D277" s="1" t="str">
        <f t="shared" si="17"/>
        <v>July 2023</v>
      </c>
      <c r="E277" s="1" t="str">
        <f>TEXT(sales_data[[#This Row],[Date]],"YYYY")</f>
        <v>2023</v>
      </c>
      <c r="F277" t="s">
        <v>552</v>
      </c>
      <c r="G277" t="s">
        <v>17</v>
      </c>
      <c r="H277" t="s">
        <v>14</v>
      </c>
      <c r="I277" s="2">
        <f t="shared" ca="1" si="18"/>
        <v>9556.7999999999993</v>
      </c>
      <c r="J277" s="2">
        <f t="shared" ca="1" si="19"/>
        <v>2603.98</v>
      </c>
      <c r="K277" s="3">
        <v>5</v>
      </c>
      <c r="L277" s="3">
        <v>50</v>
      </c>
    </row>
    <row r="278" spans="1:12" x14ac:dyDescent="0.3">
      <c r="A278" t="s">
        <v>553</v>
      </c>
      <c r="B278" s="1">
        <v>45710</v>
      </c>
      <c r="C278" s="1" t="str">
        <f t="shared" si="16"/>
        <v>February</v>
      </c>
      <c r="D278" s="1" t="str">
        <f t="shared" si="17"/>
        <v>February 2025</v>
      </c>
      <c r="E278" s="1" t="str">
        <f>TEXT(sales_data[[#This Row],[Date]],"YYYY")</f>
        <v>2025</v>
      </c>
      <c r="F278" t="s">
        <v>554</v>
      </c>
      <c r="G278" t="s">
        <v>52</v>
      </c>
      <c r="H278" t="s">
        <v>23</v>
      </c>
      <c r="I278" s="2">
        <f t="shared" ca="1" si="18"/>
        <v>4962.6899999999996</v>
      </c>
      <c r="J278" s="2">
        <f t="shared" ca="1" si="19"/>
        <v>4950.08</v>
      </c>
      <c r="K278" s="3">
        <v>5</v>
      </c>
      <c r="L278" s="3">
        <v>10</v>
      </c>
    </row>
    <row r="279" spans="1:12" x14ac:dyDescent="0.3">
      <c r="A279" t="s">
        <v>555</v>
      </c>
      <c r="B279" s="1">
        <v>45098</v>
      </c>
      <c r="C279" s="1" t="str">
        <f t="shared" si="16"/>
        <v>June</v>
      </c>
      <c r="D279" s="1" t="str">
        <f t="shared" si="17"/>
        <v>June 2023</v>
      </c>
      <c r="E279" s="1" t="str">
        <f>TEXT(sales_data[[#This Row],[Date]],"YYYY")</f>
        <v>2023</v>
      </c>
      <c r="F279" t="s">
        <v>9476</v>
      </c>
      <c r="G279" t="s">
        <v>17</v>
      </c>
      <c r="H279" t="s">
        <v>14</v>
      </c>
      <c r="I279" s="2">
        <f t="shared" ca="1" si="18"/>
        <v>449.02</v>
      </c>
      <c r="J279" s="2">
        <f t="shared" ca="1" si="19"/>
        <v>1971.97</v>
      </c>
      <c r="K279" s="3">
        <v>20</v>
      </c>
      <c r="L279" s="3">
        <v>5</v>
      </c>
    </row>
    <row r="280" spans="1:12" x14ac:dyDescent="0.3">
      <c r="A280" t="s">
        <v>556</v>
      </c>
      <c r="B280" s="1">
        <v>45303</v>
      </c>
      <c r="C280" s="1" t="str">
        <f t="shared" si="16"/>
        <v>January</v>
      </c>
      <c r="D280" s="1" t="str">
        <f t="shared" si="17"/>
        <v>January 2024</v>
      </c>
      <c r="E280" s="1" t="str">
        <f>TEXT(sales_data[[#This Row],[Date]],"YYYY")</f>
        <v>2024</v>
      </c>
      <c r="F280" t="s">
        <v>557</v>
      </c>
      <c r="G280" t="s">
        <v>13</v>
      </c>
      <c r="H280" t="s">
        <v>23</v>
      </c>
      <c r="I280" s="2">
        <f t="shared" ca="1" si="18"/>
        <v>8969.41</v>
      </c>
      <c r="J280" s="2">
        <f t="shared" ca="1" si="19"/>
        <v>4876.62</v>
      </c>
      <c r="K280" s="3">
        <v>25</v>
      </c>
      <c r="L280" s="3">
        <v>500</v>
      </c>
    </row>
    <row r="281" spans="1:12" x14ac:dyDescent="0.3">
      <c r="A281" t="s">
        <v>558</v>
      </c>
      <c r="B281" s="1">
        <v>45488</v>
      </c>
      <c r="C281" s="1" t="str">
        <f t="shared" si="16"/>
        <v>July</v>
      </c>
      <c r="D281" s="1" t="str">
        <f t="shared" si="17"/>
        <v>July 2024</v>
      </c>
      <c r="E281" s="1" t="str">
        <f>TEXT(sales_data[[#This Row],[Date]],"YYYY")</f>
        <v>2024</v>
      </c>
      <c r="F281" t="s">
        <v>559</v>
      </c>
      <c r="G281" t="s">
        <v>13</v>
      </c>
      <c r="H281" t="s">
        <v>14</v>
      </c>
      <c r="I281" s="2">
        <f t="shared" ca="1" si="18"/>
        <v>3668.58</v>
      </c>
      <c r="J281" s="2">
        <f t="shared" ca="1" si="19"/>
        <v>4688.8999999999996</v>
      </c>
      <c r="K281" s="3">
        <v>10</v>
      </c>
      <c r="L281" s="3">
        <v>500</v>
      </c>
    </row>
    <row r="282" spans="1:12" x14ac:dyDescent="0.3">
      <c r="A282" t="s">
        <v>560</v>
      </c>
      <c r="B282" s="1">
        <v>45477</v>
      </c>
      <c r="C282" s="1" t="str">
        <f t="shared" si="16"/>
        <v>July</v>
      </c>
      <c r="D282" s="1" t="str">
        <f t="shared" si="17"/>
        <v>July 2024</v>
      </c>
      <c r="E282" s="1" t="str">
        <f>TEXT(sales_data[[#This Row],[Date]],"YYYY")</f>
        <v>2024</v>
      </c>
      <c r="F282" t="s">
        <v>561</v>
      </c>
      <c r="G282" t="s">
        <v>17</v>
      </c>
      <c r="H282" t="s">
        <v>23</v>
      </c>
      <c r="I282" s="2">
        <f t="shared" ca="1" si="18"/>
        <v>9042.17</v>
      </c>
      <c r="J282" s="2">
        <f t="shared" ca="1" si="19"/>
        <v>1928.21</v>
      </c>
      <c r="K282" s="3">
        <v>15</v>
      </c>
      <c r="L282" s="3">
        <v>5</v>
      </c>
    </row>
    <row r="283" spans="1:12" x14ac:dyDescent="0.3">
      <c r="A283" t="s">
        <v>562</v>
      </c>
      <c r="B283" s="1">
        <v>45562</v>
      </c>
      <c r="C283" s="1" t="str">
        <f t="shared" si="16"/>
        <v>September</v>
      </c>
      <c r="D283" s="1" t="str">
        <f t="shared" si="17"/>
        <v>September 2024</v>
      </c>
      <c r="E283" s="1" t="str">
        <f>TEXT(sales_data[[#This Row],[Date]],"YYYY")</f>
        <v>2024</v>
      </c>
      <c r="F283" t="s">
        <v>563</v>
      </c>
      <c r="G283" t="s">
        <v>13</v>
      </c>
      <c r="H283" t="s">
        <v>28</v>
      </c>
      <c r="I283" s="2">
        <f t="shared" ca="1" si="18"/>
        <v>1649.28</v>
      </c>
      <c r="J283" s="2">
        <f t="shared" ca="1" si="19"/>
        <v>421.62</v>
      </c>
      <c r="K283" s="3">
        <v>20</v>
      </c>
      <c r="L283" s="3">
        <v>2</v>
      </c>
    </row>
    <row r="284" spans="1:12" x14ac:dyDescent="0.3">
      <c r="A284" t="s">
        <v>564</v>
      </c>
      <c r="B284" s="1">
        <v>45193</v>
      </c>
      <c r="C284" s="1" t="str">
        <f t="shared" si="16"/>
        <v>September</v>
      </c>
      <c r="D284" s="1" t="str">
        <f t="shared" si="17"/>
        <v>September 2023</v>
      </c>
      <c r="E284" s="1" t="str">
        <f>TEXT(sales_data[[#This Row],[Date]],"YYYY")</f>
        <v>2023</v>
      </c>
      <c r="F284" t="s">
        <v>565</v>
      </c>
      <c r="G284" t="s">
        <v>52</v>
      </c>
      <c r="H284" t="s">
        <v>14</v>
      </c>
      <c r="I284" s="2">
        <f t="shared" ca="1" si="18"/>
        <v>7225.34</v>
      </c>
      <c r="J284" s="2">
        <f t="shared" ca="1" si="19"/>
        <v>2718.02</v>
      </c>
      <c r="K284" s="3">
        <v>25</v>
      </c>
      <c r="L284" s="3">
        <v>50</v>
      </c>
    </row>
    <row r="285" spans="1:12" x14ac:dyDescent="0.3">
      <c r="A285" t="s">
        <v>566</v>
      </c>
      <c r="B285" s="1">
        <v>45413</v>
      </c>
      <c r="C285" s="1" t="str">
        <f t="shared" si="16"/>
        <v>May</v>
      </c>
      <c r="D285" s="1" t="str">
        <f t="shared" si="17"/>
        <v>May 2024</v>
      </c>
      <c r="E285" s="1" t="str">
        <f>TEXT(sales_data[[#This Row],[Date]],"YYYY")</f>
        <v>2024</v>
      </c>
      <c r="F285" t="s">
        <v>567</v>
      </c>
      <c r="G285" t="s">
        <v>13</v>
      </c>
      <c r="H285" t="s">
        <v>14</v>
      </c>
      <c r="I285" s="2">
        <f t="shared" ca="1" si="18"/>
        <v>3044.21</v>
      </c>
      <c r="J285" s="2">
        <f t="shared" ca="1" si="19"/>
        <v>2216.33</v>
      </c>
      <c r="K285" s="3">
        <v>15</v>
      </c>
      <c r="L285" s="3">
        <v>10</v>
      </c>
    </row>
    <row r="286" spans="1:12" x14ac:dyDescent="0.3">
      <c r="A286" t="s">
        <v>568</v>
      </c>
      <c r="B286" s="1">
        <v>45491</v>
      </c>
      <c r="C286" s="1" t="str">
        <f t="shared" si="16"/>
        <v>July</v>
      </c>
      <c r="D286" s="1" t="str">
        <f t="shared" si="17"/>
        <v>July 2024</v>
      </c>
      <c r="E286" s="1" t="str">
        <f>TEXT(sales_data[[#This Row],[Date]],"YYYY")</f>
        <v>2024</v>
      </c>
      <c r="F286" t="s">
        <v>569</v>
      </c>
      <c r="G286" t="s">
        <v>39</v>
      </c>
      <c r="H286" t="s">
        <v>28</v>
      </c>
      <c r="I286" s="2">
        <f t="shared" ca="1" si="18"/>
        <v>2802.01</v>
      </c>
      <c r="J286" s="2">
        <f t="shared" ca="1" si="19"/>
        <v>3208.28</v>
      </c>
      <c r="K286" s="3">
        <v>5</v>
      </c>
      <c r="L286" s="3">
        <v>10</v>
      </c>
    </row>
    <row r="287" spans="1:12" x14ac:dyDescent="0.3">
      <c r="A287" t="s">
        <v>570</v>
      </c>
      <c r="B287" s="1">
        <v>45534</v>
      </c>
      <c r="C287" s="1" t="str">
        <f t="shared" si="16"/>
        <v>August</v>
      </c>
      <c r="D287" s="1" t="str">
        <f t="shared" si="17"/>
        <v>August 2024</v>
      </c>
      <c r="E287" s="1" t="str">
        <f>TEXT(sales_data[[#This Row],[Date]],"YYYY")</f>
        <v>2024</v>
      </c>
      <c r="F287" t="s">
        <v>571</v>
      </c>
      <c r="G287" t="s">
        <v>17</v>
      </c>
      <c r="H287" t="s">
        <v>9476</v>
      </c>
      <c r="I287" s="2">
        <f t="shared" ca="1" si="18"/>
        <v>7939.65</v>
      </c>
      <c r="J287" s="2">
        <f t="shared" ca="1" si="19"/>
        <v>4327.17</v>
      </c>
      <c r="K287" s="3">
        <v>30</v>
      </c>
      <c r="L287" s="3">
        <v>50</v>
      </c>
    </row>
    <row r="288" spans="1:12" x14ac:dyDescent="0.3">
      <c r="A288" t="s">
        <v>572</v>
      </c>
      <c r="B288" s="1">
        <v>45400</v>
      </c>
      <c r="C288" s="1" t="str">
        <f t="shared" si="16"/>
        <v>April</v>
      </c>
      <c r="D288" s="1" t="str">
        <f t="shared" si="17"/>
        <v>April 2024</v>
      </c>
      <c r="E288" s="1" t="str">
        <f>TEXT(sales_data[[#This Row],[Date]],"YYYY")</f>
        <v>2024</v>
      </c>
      <c r="F288" t="s">
        <v>573</v>
      </c>
      <c r="G288" t="s">
        <v>76</v>
      </c>
      <c r="H288" t="s">
        <v>23</v>
      </c>
      <c r="I288" s="2">
        <f t="shared" ca="1" si="18"/>
        <v>7046.31</v>
      </c>
      <c r="J288" s="2">
        <f t="shared" ca="1" si="19"/>
        <v>4823.6899999999996</v>
      </c>
      <c r="K288" s="3">
        <v>20</v>
      </c>
      <c r="L288" s="3">
        <v>5</v>
      </c>
    </row>
    <row r="289" spans="1:12" x14ac:dyDescent="0.3">
      <c r="A289" t="s">
        <v>574</v>
      </c>
      <c r="B289" s="1">
        <v>45198</v>
      </c>
      <c r="C289" s="1" t="str">
        <f t="shared" si="16"/>
        <v>September</v>
      </c>
      <c r="D289" s="1" t="str">
        <f t="shared" si="17"/>
        <v>September 2023</v>
      </c>
      <c r="E289" s="1" t="str">
        <f>TEXT(sales_data[[#This Row],[Date]],"YYYY")</f>
        <v>2023</v>
      </c>
      <c r="F289" t="s">
        <v>575</v>
      </c>
      <c r="G289" t="s">
        <v>39</v>
      </c>
      <c r="H289" t="s">
        <v>23</v>
      </c>
      <c r="I289" s="2">
        <f t="shared" ca="1" si="18"/>
        <v>1530.21</v>
      </c>
      <c r="J289" s="2">
        <f t="shared" ca="1" si="19"/>
        <v>598.5</v>
      </c>
      <c r="K289" s="3">
        <v>5</v>
      </c>
      <c r="L289" s="3">
        <v>1</v>
      </c>
    </row>
    <row r="290" spans="1:12" x14ac:dyDescent="0.3">
      <c r="A290" t="s">
        <v>576</v>
      </c>
      <c r="B290" s="1">
        <v>45507</v>
      </c>
      <c r="C290" s="1" t="str">
        <f t="shared" si="16"/>
        <v>August</v>
      </c>
      <c r="D290" s="1" t="str">
        <f t="shared" si="17"/>
        <v>August 2024</v>
      </c>
      <c r="E290" s="1" t="str">
        <f>TEXT(sales_data[[#This Row],[Date]],"YYYY")</f>
        <v>2024</v>
      </c>
      <c r="F290" t="s">
        <v>577</v>
      </c>
      <c r="G290" t="s">
        <v>52</v>
      </c>
      <c r="H290" t="s">
        <v>14</v>
      </c>
      <c r="I290" s="2">
        <f t="shared" ca="1" si="18"/>
        <v>6250.87</v>
      </c>
      <c r="J290" s="2">
        <f t="shared" ca="1" si="19"/>
        <v>1947.64</v>
      </c>
      <c r="K290" s="3">
        <v>30</v>
      </c>
      <c r="L290" s="3">
        <v>5</v>
      </c>
    </row>
    <row r="291" spans="1:12" x14ac:dyDescent="0.3">
      <c r="A291" t="s">
        <v>578</v>
      </c>
      <c r="B291" s="1">
        <v>45552</v>
      </c>
      <c r="C291" s="1" t="str">
        <f t="shared" si="16"/>
        <v>September</v>
      </c>
      <c r="D291" s="1" t="str">
        <f t="shared" si="17"/>
        <v>September 2024</v>
      </c>
      <c r="E291" s="1" t="str">
        <f>TEXT(sales_data[[#This Row],[Date]],"YYYY")</f>
        <v>2024</v>
      </c>
      <c r="F291" t="s">
        <v>579</v>
      </c>
      <c r="G291" t="s">
        <v>13</v>
      </c>
      <c r="H291" t="s">
        <v>14</v>
      </c>
      <c r="I291" s="2">
        <f t="shared" ca="1" si="18"/>
        <v>4352.79</v>
      </c>
      <c r="J291" s="2">
        <f t="shared" ca="1" si="19"/>
        <v>3596.33</v>
      </c>
      <c r="K291" s="3">
        <v>10</v>
      </c>
      <c r="L291" s="3">
        <v>5</v>
      </c>
    </row>
    <row r="292" spans="1:12" x14ac:dyDescent="0.3">
      <c r="A292" t="s">
        <v>580</v>
      </c>
      <c r="B292" s="1">
        <v>45060</v>
      </c>
      <c r="C292" s="1" t="str">
        <f t="shared" si="16"/>
        <v>May</v>
      </c>
      <c r="D292" s="1" t="str">
        <f t="shared" si="17"/>
        <v>May 2023</v>
      </c>
      <c r="E292" s="1" t="str">
        <f>TEXT(sales_data[[#This Row],[Date]],"YYYY")</f>
        <v>2023</v>
      </c>
      <c r="F292" t="s">
        <v>581</v>
      </c>
      <c r="G292" t="s">
        <v>52</v>
      </c>
      <c r="H292" t="s">
        <v>23</v>
      </c>
      <c r="I292" s="2">
        <f t="shared" ca="1" si="18"/>
        <v>3334.07</v>
      </c>
      <c r="J292" s="2">
        <f t="shared" ca="1" si="19"/>
        <v>4078.44</v>
      </c>
      <c r="K292" s="3">
        <v>15</v>
      </c>
      <c r="L292" s="3">
        <v>10</v>
      </c>
    </row>
    <row r="293" spans="1:12" x14ac:dyDescent="0.3">
      <c r="A293" t="s">
        <v>582</v>
      </c>
      <c r="B293" s="1">
        <v>45468</v>
      </c>
      <c r="C293" s="1" t="str">
        <f t="shared" si="16"/>
        <v>June</v>
      </c>
      <c r="D293" s="1" t="str">
        <f t="shared" si="17"/>
        <v>June 2024</v>
      </c>
      <c r="E293" s="1" t="str">
        <f>TEXT(sales_data[[#This Row],[Date]],"YYYY")</f>
        <v>2024</v>
      </c>
      <c r="F293" t="s">
        <v>583</v>
      </c>
      <c r="G293" t="s">
        <v>52</v>
      </c>
      <c r="H293" t="s">
        <v>14</v>
      </c>
      <c r="I293" s="2">
        <f t="shared" ca="1" si="18"/>
        <v>5708.18</v>
      </c>
      <c r="J293" s="2">
        <f t="shared" ca="1" si="19"/>
        <v>308.67</v>
      </c>
      <c r="K293" s="3">
        <v>15</v>
      </c>
      <c r="L293" s="3">
        <v>2</v>
      </c>
    </row>
    <row r="294" spans="1:12" x14ac:dyDescent="0.3">
      <c r="A294" t="s">
        <v>584</v>
      </c>
      <c r="B294" s="1">
        <v>45316</v>
      </c>
      <c r="C294" s="1" t="str">
        <f t="shared" si="16"/>
        <v>January</v>
      </c>
      <c r="D294" s="1" t="str">
        <f t="shared" si="17"/>
        <v>January 2024</v>
      </c>
      <c r="E294" s="1" t="str">
        <f>TEXT(sales_data[[#This Row],[Date]],"YYYY")</f>
        <v>2024</v>
      </c>
      <c r="F294" t="s">
        <v>585</v>
      </c>
      <c r="G294" t="s">
        <v>76</v>
      </c>
      <c r="H294" t="s">
        <v>14</v>
      </c>
      <c r="I294" s="2">
        <f t="shared" ca="1" si="18"/>
        <v>5459.97</v>
      </c>
      <c r="J294" s="2">
        <f t="shared" ca="1" si="19"/>
        <v>150.78</v>
      </c>
      <c r="K294" s="3">
        <v>30</v>
      </c>
      <c r="L294" s="3">
        <v>1</v>
      </c>
    </row>
    <row r="295" spans="1:12" x14ac:dyDescent="0.3">
      <c r="A295" t="s">
        <v>586</v>
      </c>
      <c r="B295" s="1">
        <v>45233</v>
      </c>
      <c r="C295" s="1" t="str">
        <f t="shared" si="16"/>
        <v>November</v>
      </c>
      <c r="D295" s="1" t="str">
        <f t="shared" si="17"/>
        <v>November 2023</v>
      </c>
      <c r="E295" s="1" t="str">
        <f>TEXT(sales_data[[#This Row],[Date]],"YYYY")</f>
        <v>2023</v>
      </c>
      <c r="F295" t="s">
        <v>587</v>
      </c>
      <c r="G295" t="s">
        <v>76</v>
      </c>
      <c r="H295" t="s">
        <v>20</v>
      </c>
      <c r="I295" s="2">
        <f t="shared" ca="1" si="18"/>
        <v>732.79</v>
      </c>
      <c r="J295" s="2">
        <f t="shared" ca="1" si="19"/>
        <v>143.05000000000001</v>
      </c>
      <c r="K295" s="3">
        <v>5</v>
      </c>
      <c r="L295" s="3">
        <v>2</v>
      </c>
    </row>
    <row r="296" spans="1:12" x14ac:dyDescent="0.3">
      <c r="A296" t="s">
        <v>588</v>
      </c>
      <c r="B296" s="1">
        <v>45414</v>
      </c>
      <c r="C296" s="1" t="str">
        <f t="shared" si="16"/>
        <v>May</v>
      </c>
      <c r="D296" s="1" t="str">
        <f t="shared" si="17"/>
        <v>May 2024</v>
      </c>
      <c r="E296" s="1" t="str">
        <f>TEXT(sales_data[[#This Row],[Date]],"YYYY")</f>
        <v>2024</v>
      </c>
      <c r="F296" t="s">
        <v>589</v>
      </c>
      <c r="G296" t="s">
        <v>17</v>
      </c>
      <c r="H296" t="s">
        <v>14</v>
      </c>
      <c r="I296" s="2">
        <f t="shared" ca="1" si="18"/>
        <v>1145.3</v>
      </c>
      <c r="J296" s="2">
        <f t="shared" ca="1" si="19"/>
        <v>4491.87</v>
      </c>
      <c r="K296" s="3">
        <v>30</v>
      </c>
      <c r="L296" s="3">
        <v>1</v>
      </c>
    </row>
    <row r="297" spans="1:12" x14ac:dyDescent="0.3">
      <c r="A297" t="s">
        <v>590</v>
      </c>
      <c r="B297" s="1">
        <v>45212</v>
      </c>
      <c r="C297" s="1" t="str">
        <f t="shared" si="16"/>
        <v>October</v>
      </c>
      <c r="D297" s="1" t="str">
        <f t="shared" si="17"/>
        <v>October 2023</v>
      </c>
      <c r="E297" s="1" t="str">
        <f>TEXT(sales_data[[#This Row],[Date]],"YYYY")</f>
        <v>2023</v>
      </c>
      <c r="F297" t="s">
        <v>591</v>
      </c>
      <c r="G297" t="s">
        <v>52</v>
      </c>
      <c r="H297" t="s">
        <v>9476</v>
      </c>
      <c r="I297" s="2">
        <f t="shared" ca="1" si="18"/>
        <v>6197.14</v>
      </c>
      <c r="J297" s="2">
        <f t="shared" ca="1" si="19"/>
        <v>111.41</v>
      </c>
      <c r="K297" s="3">
        <v>10</v>
      </c>
      <c r="L297" s="3">
        <v>500</v>
      </c>
    </row>
    <row r="298" spans="1:12" x14ac:dyDescent="0.3">
      <c r="A298" t="s">
        <v>592</v>
      </c>
      <c r="B298" s="1">
        <v>45444</v>
      </c>
      <c r="C298" s="1" t="str">
        <f t="shared" si="16"/>
        <v>June</v>
      </c>
      <c r="D298" s="1" t="str">
        <f t="shared" si="17"/>
        <v>June 2024</v>
      </c>
      <c r="E298" s="1" t="str">
        <f>TEXT(sales_data[[#This Row],[Date]],"YYYY")</f>
        <v>2024</v>
      </c>
      <c r="F298" t="s">
        <v>593</v>
      </c>
      <c r="G298" t="s">
        <v>76</v>
      </c>
      <c r="H298" t="s">
        <v>14</v>
      </c>
      <c r="I298" s="2">
        <f t="shared" ca="1" si="18"/>
        <v>1413.62</v>
      </c>
      <c r="J298" s="2">
        <f t="shared" ca="1" si="19"/>
        <v>1263.7</v>
      </c>
      <c r="K298" s="3">
        <v>20</v>
      </c>
      <c r="L298" s="3">
        <f ca="1">MEDIAN(L:L)</f>
        <v>0</v>
      </c>
    </row>
    <row r="299" spans="1:12" x14ac:dyDescent="0.3">
      <c r="A299" t="s">
        <v>594</v>
      </c>
      <c r="B299" s="1">
        <v>45495</v>
      </c>
      <c r="C299" s="1" t="str">
        <f t="shared" si="16"/>
        <v>July</v>
      </c>
      <c r="D299" s="1" t="str">
        <f t="shared" si="17"/>
        <v>July 2024</v>
      </c>
      <c r="E299" s="1" t="str">
        <f>TEXT(sales_data[[#This Row],[Date]],"YYYY")</f>
        <v>2024</v>
      </c>
      <c r="F299" t="s">
        <v>595</v>
      </c>
      <c r="G299" t="s">
        <v>17</v>
      </c>
      <c r="H299" t="s">
        <v>9476</v>
      </c>
      <c r="I299" s="2">
        <f t="shared" ca="1" si="18"/>
        <v>2960.76</v>
      </c>
      <c r="J299" s="2">
        <f t="shared" ca="1" si="19"/>
        <v>2226.9699999999998</v>
      </c>
      <c r="K299" s="3">
        <v>20</v>
      </c>
      <c r="L299" s="3">
        <v>50</v>
      </c>
    </row>
    <row r="300" spans="1:12" x14ac:dyDescent="0.3">
      <c r="A300" t="s">
        <v>9476</v>
      </c>
      <c r="B300" s="1">
        <v>45522</v>
      </c>
      <c r="C300" s="1" t="str">
        <f t="shared" si="16"/>
        <v>August</v>
      </c>
      <c r="D300" s="1" t="str">
        <f t="shared" si="17"/>
        <v>August 2024</v>
      </c>
      <c r="E300" s="1" t="str">
        <f>TEXT(sales_data[[#This Row],[Date]],"YYYY")</f>
        <v>2024</v>
      </c>
      <c r="F300" t="s">
        <v>596</v>
      </c>
      <c r="G300" t="s">
        <v>13</v>
      </c>
      <c r="H300" t="s">
        <v>23</v>
      </c>
      <c r="I300" s="2">
        <f t="shared" ca="1" si="18"/>
        <v>4659.38</v>
      </c>
      <c r="J300" s="2">
        <f t="shared" ca="1" si="19"/>
        <v>2538.2800000000002</v>
      </c>
      <c r="K300" s="3">
        <v>30</v>
      </c>
      <c r="L300" s="3">
        <v>2</v>
      </c>
    </row>
    <row r="301" spans="1:12" x14ac:dyDescent="0.3">
      <c r="A301" t="s">
        <v>9476</v>
      </c>
      <c r="B301" s="1">
        <v>45325</v>
      </c>
      <c r="C301" s="1" t="str">
        <f t="shared" si="16"/>
        <v>February</v>
      </c>
      <c r="D301" s="1" t="str">
        <f t="shared" si="17"/>
        <v>February 2024</v>
      </c>
      <c r="E301" s="1" t="str">
        <f>TEXT(sales_data[[#This Row],[Date]],"YYYY")</f>
        <v>2024</v>
      </c>
      <c r="F301" t="s">
        <v>597</v>
      </c>
      <c r="G301" t="s">
        <v>17</v>
      </c>
      <c r="H301" t="s">
        <v>20</v>
      </c>
      <c r="I301" s="2">
        <f t="shared" ca="1" si="18"/>
        <v>5741.47</v>
      </c>
      <c r="J301" s="2">
        <f t="shared" ca="1" si="19"/>
        <v>3497.66</v>
      </c>
      <c r="K301" s="3">
        <v>30</v>
      </c>
      <c r="L301" s="3">
        <v>50</v>
      </c>
    </row>
    <row r="302" spans="1:12" x14ac:dyDescent="0.3">
      <c r="A302" t="s">
        <v>598</v>
      </c>
      <c r="B302" s="1">
        <v>45314</v>
      </c>
      <c r="C302" s="1" t="str">
        <f t="shared" si="16"/>
        <v>January</v>
      </c>
      <c r="D302" s="1" t="str">
        <f t="shared" si="17"/>
        <v>January 2024</v>
      </c>
      <c r="E302" s="1" t="str">
        <f>TEXT(sales_data[[#This Row],[Date]],"YYYY")</f>
        <v>2024</v>
      </c>
      <c r="F302" t="s">
        <v>599</v>
      </c>
      <c r="G302" t="s">
        <v>17</v>
      </c>
      <c r="H302" t="s">
        <v>28</v>
      </c>
      <c r="I302" s="2">
        <f t="shared" ca="1" si="18"/>
        <v>395.03</v>
      </c>
      <c r="J302" s="2">
        <f t="shared" ca="1" si="19"/>
        <v>3181.94</v>
      </c>
      <c r="K302" s="3">
        <v>5</v>
      </c>
      <c r="L302" s="3">
        <v>50</v>
      </c>
    </row>
    <row r="303" spans="1:12" x14ac:dyDescent="0.3">
      <c r="A303" t="s">
        <v>600</v>
      </c>
      <c r="B303" s="1">
        <v>45678</v>
      </c>
      <c r="C303" s="1" t="str">
        <f t="shared" si="16"/>
        <v>January</v>
      </c>
      <c r="D303" s="1" t="str">
        <f t="shared" si="17"/>
        <v>January 2025</v>
      </c>
      <c r="E303" s="1" t="str">
        <f>TEXT(sales_data[[#This Row],[Date]],"YYYY")</f>
        <v>2025</v>
      </c>
      <c r="F303" t="s">
        <v>9476</v>
      </c>
      <c r="G303" t="s">
        <v>76</v>
      </c>
      <c r="H303" t="s">
        <v>14</v>
      </c>
      <c r="I303" s="2">
        <f t="shared" ca="1" si="18"/>
        <v>7315.75</v>
      </c>
      <c r="J303" s="2">
        <f t="shared" ca="1" si="19"/>
        <v>1565.83</v>
      </c>
      <c r="K303" s="3">
        <v>25</v>
      </c>
      <c r="L303" s="3">
        <v>1</v>
      </c>
    </row>
    <row r="304" spans="1:12" x14ac:dyDescent="0.3">
      <c r="A304" t="s">
        <v>601</v>
      </c>
      <c r="B304" s="1">
        <v>45641</v>
      </c>
      <c r="C304" s="1" t="str">
        <f t="shared" si="16"/>
        <v>December</v>
      </c>
      <c r="D304" s="1" t="str">
        <f t="shared" si="17"/>
        <v>December 2024</v>
      </c>
      <c r="E304" s="1" t="str">
        <f>TEXT(sales_data[[#This Row],[Date]],"YYYY")</f>
        <v>2024</v>
      </c>
      <c r="F304" t="s">
        <v>602</v>
      </c>
      <c r="G304" t="s">
        <v>13</v>
      </c>
      <c r="H304" t="s">
        <v>20</v>
      </c>
      <c r="I304" s="2">
        <f t="shared" ca="1" si="18"/>
        <v>3925.98</v>
      </c>
      <c r="J304" s="2">
        <f t="shared" ca="1" si="19"/>
        <v>682.09</v>
      </c>
      <c r="K304" s="3">
        <v>5</v>
      </c>
      <c r="L304" s="3">
        <v>500</v>
      </c>
    </row>
    <row r="305" spans="1:12" x14ac:dyDescent="0.3">
      <c r="A305" t="s">
        <v>603</v>
      </c>
      <c r="B305" s="1">
        <v>45380</v>
      </c>
      <c r="C305" s="1" t="str">
        <f t="shared" si="16"/>
        <v>March</v>
      </c>
      <c r="D305" s="1" t="str">
        <f t="shared" si="17"/>
        <v>March 2024</v>
      </c>
      <c r="E305" s="1" t="str">
        <f>TEXT(sales_data[[#This Row],[Date]],"YYYY")</f>
        <v>2024</v>
      </c>
      <c r="F305" t="s">
        <v>604</v>
      </c>
      <c r="G305" t="s">
        <v>52</v>
      </c>
      <c r="H305" t="s">
        <v>28</v>
      </c>
      <c r="I305" s="2">
        <f t="shared" ca="1" si="18"/>
        <v>171.01</v>
      </c>
      <c r="J305" s="2">
        <f t="shared" ca="1" si="19"/>
        <v>3385.16</v>
      </c>
      <c r="K305" s="3">
        <v>15</v>
      </c>
      <c r="L305" s="3">
        <v>2</v>
      </c>
    </row>
    <row r="306" spans="1:12" x14ac:dyDescent="0.3">
      <c r="A306" t="s">
        <v>605</v>
      </c>
      <c r="B306" s="1">
        <v>45341</v>
      </c>
      <c r="C306" s="1" t="str">
        <f t="shared" si="16"/>
        <v>February</v>
      </c>
      <c r="D306" s="1" t="str">
        <f t="shared" si="17"/>
        <v>February 2024</v>
      </c>
      <c r="E306" s="1" t="str">
        <f>TEXT(sales_data[[#This Row],[Date]],"YYYY")</f>
        <v>2024</v>
      </c>
      <c r="F306" t="s">
        <v>606</v>
      </c>
      <c r="G306" t="s">
        <v>52</v>
      </c>
      <c r="H306" t="s">
        <v>9476</v>
      </c>
      <c r="I306" s="2">
        <f t="shared" ca="1" si="18"/>
        <v>7939.65</v>
      </c>
      <c r="J306" s="2">
        <f t="shared" ca="1" si="19"/>
        <v>295.02</v>
      </c>
      <c r="K306" s="3">
        <v>30</v>
      </c>
      <c r="L306" s="3">
        <v>1</v>
      </c>
    </row>
    <row r="307" spans="1:12" x14ac:dyDescent="0.3">
      <c r="A307" t="s">
        <v>607</v>
      </c>
      <c r="B307" s="1">
        <v>45016</v>
      </c>
      <c r="C307" s="1" t="str">
        <f t="shared" si="16"/>
        <v>March</v>
      </c>
      <c r="D307" s="1" t="str">
        <f t="shared" si="17"/>
        <v>March 2023</v>
      </c>
      <c r="E307" s="1" t="str">
        <f>TEXT(sales_data[[#This Row],[Date]],"YYYY")</f>
        <v>2023</v>
      </c>
      <c r="F307" t="s">
        <v>608</v>
      </c>
      <c r="G307" t="s">
        <v>17</v>
      </c>
      <c r="H307" t="s">
        <v>14</v>
      </c>
      <c r="I307" s="2">
        <f t="shared" ca="1" si="18"/>
        <v>3265.85</v>
      </c>
      <c r="J307" s="2">
        <f t="shared" ca="1" si="19"/>
        <v>610.26</v>
      </c>
      <c r="K307" s="3">
        <v>25</v>
      </c>
      <c r="L307" s="3">
        <v>5</v>
      </c>
    </row>
    <row r="308" spans="1:12" x14ac:dyDescent="0.3">
      <c r="A308" t="s">
        <v>609</v>
      </c>
      <c r="B308" s="1">
        <v>45125</v>
      </c>
      <c r="C308" s="1" t="str">
        <f t="shared" si="16"/>
        <v>July</v>
      </c>
      <c r="D308" s="1" t="str">
        <f t="shared" si="17"/>
        <v>July 2023</v>
      </c>
      <c r="E308" s="1" t="str">
        <f>TEXT(sales_data[[#This Row],[Date]],"YYYY")</f>
        <v>2023</v>
      </c>
      <c r="F308" t="s">
        <v>610</v>
      </c>
      <c r="G308" t="s">
        <v>17</v>
      </c>
      <c r="H308" t="s">
        <v>9476</v>
      </c>
      <c r="I308" s="2">
        <f t="shared" ca="1" si="18"/>
        <v>211.96</v>
      </c>
      <c r="J308" s="2">
        <f t="shared" ca="1" si="19"/>
        <v>2891.41</v>
      </c>
      <c r="K308" s="3">
        <v>5</v>
      </c>
      <c r="L308" s="3">
        <v>2</v>
      </c>
    </row>
    <row r="309" spans="1:12" x14ac:dyDescent="0.3">
      <c r="A309" t="s">
        <v>611</v>
      </c>
      <c r="B309" s="1">
        <v>45064</v>
      </c>
      <c r="C309" s="1" t="str">
        <f t="shared" si="16"/>
        <v>May</v>
      </c>
      <c r="D309" s="1" t="str">
        <f t="shared" si="17"/>
        <v>May 2023</v>
      </c>
      <c r="E309" s="1" t="str">
        <f>TEXT(sales_data[[#This Row],[Date]],"YYYY")</f>
        <v>2023</v>
      </c>
      <c r="F309" t="s">
        <v>612</v>
      </c>
      <c r="G309" t="s">
        <v>17</v>
      </c>
      <c r="H309" t="s">
        <v>28</v>
      </c>
      <c r="I309" s="2">
        <f t="shared" ca="1" si="18"/>
        <v>5820.06</v>
      </c>
      <c r="J309" s="2">
        <f t="shared" ca="1" si="19"/>
        <v>794.29</v>
      </c>
      <c r="K309" s="3">
        <v>25</v>
      </c>
      <c r="L309" s="3">
        <v>500</v>
      </c>
    </row>
    <row r="310" spans="1:12" x14ac:dyDescent="0.3">
      <c r="A310" t="s">
        <v>613</v>
      </c>
      <c r="B310" s="1">
        <v>45284</v>
      </c>
      <c r="C310" s="1" t="str">
        <f t="shared" si="16"/>
        <v>December</v>
      </c>
      <c r="D310" s="1" t="str">
        <f t="shared" si="17"/>
        <v>December 2023</v>
      </c>
      <c r="E310" s="1" t="str">
        <f>TEXT(sales_data[[#This Row],[Date]],"YYYY")</f>
        <v>2023</v>
      </c>
      <c r="F310" t="s">
        <v>9476</v>
      </c>
      <c r="G310" t="s">
        <v>17</v>
      </c>
      <c r="H310" t="s">
        <v>14</v>
      </c>
      <c r="I310" s="2">
        <f t="shared" ca="1" si="18"/>
        <v>9074.5300000000007</v>
      </c>
      <c r="J310" s="2">
        <f t="shared" ca="1" si="19"/>
        <v>1436.32</v>
      </c>
      <c r="K310" s="3">
        <v>30</v>
      </c>
      <c r="L310" s="3">
        <v>1</v>
      </c>
    </row>
    <row r="311" spans="1:12" x14ac:dyDescent="0.3">
      <c r="A311" t="s">
        <v>614</v>
      </c>
      <c r="B311" s="1">
        <v>45027</v>
      </c>
      <c r="C311" s="1" t="str">
        <f t="shared" si="16"/>
        <v>April</v>
      </c>
      <c r="D311" s="1" t="str">
        <f t="shared" si="17"/>
        <v>April 2023</v>
      </c>
      <c r="E311" s="1" t="str">
        <f>TEXT(sales_data[[#This Row],[Date]],"YYYY")</f>
        <v>2023</v>
      </c>
      <c r="F311" t="s">
        <v>615</v>
      </c>
      <c r="G311" t="s">
        <v>52</v>
      </c>
      <c r="H311" t="s">
        <v>23</v>
      </c>
      <c r="I311" s="2">
        <f t="shared" ca="1" si="18"/>
        <v>5185.76</v>
      </c>
      <c r="J311" s="2">
        <f t="shared" ca="1" si="19"/>
        <v>4635.49</v>
      </c>
      <c r="K311" s="3">
        <v>20</v>
      </c>
      <c r="L311" s="3">
        <v>2</v>
      </c>
    </row>
    <row r="312" spans="1:12" x14ac:dyDescent="0.3">
      <c r="A312" t="s">
        <v>616</v>
      </c>
      <c r="B312" s="1">
        <v>45709</v>
      </c>
      <c r="C312" s="1" t="str">
        <f t="shared" si="16"/>
        <v>February</v>
      </c>
      <c r="D312" s="1" t="str">
        <f t="shared" si="17"/>
        <v>February 2025</v>
      </c>
      <c r="E312" s="1" t="str">
        <f>TEXT(sales_data[[#This Row],[Date]],"YYYY")</f>
        <v>2025</v>
      </c>
      <c r="F312" t="s">
        <v>617</v>
      </c>
      <c r="G312" t="s">
        <v>17</v>
      </c>
      <c r="H312" t="s">
        <v>23</v>
      </c>
      <c r="I312" s="2">
        <f t="shared" ca="1" si="18"/>
        <v>8254.3700000000008</v>
      </c>
      <c r="J312" s="2">
        <f t="shared" ca="1" si="19"/>
        <v>4001.63</v>
      </c>
      <c r="K312" s="3">
        <v>10</v>
      </c>
      <c r="L312" s="3">
        <v>10</v>
      </c>
    </row>
    <row r="313" spans="1:12" x14ac:dyDescent="0.3">
      <c r="A313" t="s">
        <v>618</v>
      </c>
      <c r="B313" s="1">
        <v>45607</v>
      </c>
      <c r="C313" s="1" t="str">
        <f t="shared" si="16"/>
        <v>November</v>
      </c>
      <c r="D313" s="1" t="str">
        <f t="shared" si="17"/>
        <v>November 2024</v>
      </c>
      <c r="E313" s="1" t="str">
        <f>TEXT(sales_data[[#This Row],[Date]],"YYYY")</f>
        <v>2024</v>
      </c>
      <c r="F313" t="s">
        <v>619</v>
      </c>
      <c r="G313" t="s">
        <v>39</v>
      </c>
      <c r="H313" t="s">
        <v>14</v>
      </c>
      <c r="I313" s="2">
        <f t="shared" ca="1" si="18"/>
        <v>3491.88</v>
      </c>
      <c r="J313" s="2">
        <f t="shared" ca="1" si="19"/>
        <v>4884.6499999999996</v>
      </c>
      <c r="K313" s="3">
        <v>30</v>
      </c>
      <c r="L313" s="3">
        <v>50</v>
      </c>
    </row>
    <row r="314" spans="1:12" x14ac:dyDescent="0.3">
      <c r="A314" t="s">
        <v>620</v>
      </c>
      <c r="B314" s="1">
        <v>45585</v>
      </c>
      <c r="C314" s="1" t="str">
        <f t="shared" si="16"/>
        <v>October</v>
      </c>
      <c r="D314" s="1" t="str">
        <f t="shared" si="17"/>
        <v>October 2024</v>
      </c>
      <c r="E314" s="1" t="str">
        <f>TEXT(sales_data[[#This Row],[Date]],"YYYY")</f>
        <v>2024</v>
      </c>
      <c r="F314" t="s">
        <v>621</v>
      </c>
      <c r="G314" t="s">
        <v>17</v>
      </c>
      <c r="H314" t="s">
        <v>28</v>
      </c>
      <c r="I314" s="2">
        <f t="shared" ca="1" si="18"/>
        <v>4185.6000000000004</v>
      </c>
      <c r="J314" s="2">
        <f t="shared" ca="1" si="19"/>
        <v>119.06</v>
      </c>
      <c r="K314" s="3">
        <v>50</v>
      </c>
      <c r="L314" s="3">
        <v>2</v>
      </c>
    </row>
    <row r="315" spans="1:12" x14ac:dyDescent="0.3">
      <c r="A315" t="s">
        <v>622</v>
      </c>
      <c r="B315" s="1">
        <v>45135</v>
      </c>
      <c r="C315" s="1" t="str">
        <f t="shared" si="16"/>
        <v>July</v>
      </c>
      <c r="D315" s="1" t="str">
        <f t="shared" si="17"/>
        <v>July 2023</v>
      </c>
      <c r="E315" s="1" t="str">
        <f>TEXT(sales_data[[#This Row],[Date]],"YYYY")</f>
        <v>2023</v>
      </c>
      <c r="F315" t="s">
        <v>623</v>
      </c>
      <c r="G315" t="s">
        <v>17</v>
      </c>
      <c r="H315" t="s">
        <v>9476</v>
      </c>
      <c r="I315" s="2">
        <f t="shared" ca="1" si="18"/>
        <v>3048.41</v>
      </c>
      <c r="J315" s="2">
        <f t="shared" ca="1" si="19"/>
        <v>206.65</v>
      </c>
      <c r="K315" s="3">
        <v>15</v>
      </c>
      <c r="L315" s="3">
        <v>5</v>
      </c>
    </row>
    <row r="316" spans="1:12" x14ac:dyDescent="0.3">
      <c r="A316" t="s">
        <v>624</v>
      </c>
      <c r="B316" s="1">
        <v>45425</v>
      </c>
      <c r="C316" s="1" t="str">
        <f t="shared" si="16"/>
        <v>May</v>
      </c>
      <c r="D316" s="1" t="str">
        <f t="shared" si="17"/>
        <v>May 2024</v>
      </c>
      <c r="E316" s="1" t="str">
        <f>TEXT(sales_data[[#This Row],[Date]],"YYYY")</f>
        <v>2024</v>
      </c>
      <c r="F316" t="s">
        <v>625</v>
      </c>
      <c r="G316" t="s">
        <v>13</v>
      </c>
      <c r="H316" t="s">
        <v>14</v>
      </c>
      <c r="I316" s="2">
        <f t="shared" ca="1" si="18"/>
        <v>5526.78</v>
      </c>
      <c r="J316" s="2">
        <f t="shared" ca="1" si="19"/>
        <v>965.24</v>
      </c>
      <c r="K316" s="3">
        <v>10</v>
      </c>
      <c r="L316" s="3">
        <v>500</v>
      </c>
    </row>
    <row r="317" spans="1:12" x14ac:dyDescent="0.3">
      <c r="A317" t="s">
        <v>626</v>
      </c>
      <c r="B317" s="1">
        <v>45622</v>
      </c>
      <c r="C317" s="1" t="str">
        <f t="shared" si="16"/>
        <v>November</v>
      </c>
      <c r="D317" s="1" t="str">
        <f t="shared" si="17"/>
        <v>November 2024</v>
      </c>
      <c r="E317" s="1" t="str">
        <f>TEXT(sales_data[[#This Row],[Date]],"YYYY")</f>
        <v>2024</v>
      </c>
      <c r="F317" t="s">
        <v>627</v>
      </c>
      <c r="G317" t="s">
        <v>17</v>
      </c>
      <c r="H317" t="s">
        <v>28</v>
      </c>
      <c r="I317" s="2">
        <f t="shared" ca="1" si="18"/>
        <v>4005.22</v>
      </c>
      <c r="J317" s="2">
        <f t="shared" ca="1" si="19"/>
        <v>993.86</v>
      </c>
      <c r="K317" s="3">
        <v>50</v>
      </c>
      <c r="L317" s="3">
        <v>50</v>
      </c>
    </row>
    <row r="318" spans="1:12" x14ac:dyDescent="0.3">
      <c r="A318" t="s">
        <v>628</v>
      </c>
      <c r="B318" s="1">
        <v>45614</v>
      </c>
      <c r="C318" s="1" t="str">
        <f t="shared" si="16"/>
        <v>November</v>
      </c>
      <c r="D318" s="1" t="str">
        <f t="shared" si="17"/>
        <v>November 2024</v>
      </c>
      <c r="E318" s="1" t="str">
        <f>TEXT(sales_data[[#This Row],[Date]],"YYYY")</f>
        <v>2024</v>
      </c>
      <c r="F318" t="s">
        <v>629</v>
      </c>
      <c r="G318" t="s">
        <v>13</v>
      </c>
      <c r="H318" t="s">
        <v>9476</v>
      </c>
      <c r="I318" s="2">
        <f t="shared" ca="1" si="18"/>
        <v>7939.65</v>
      </c>
      <c r="J318" s="2">
        <f t="shared" ca="1" si="19"/>
        <v>734.76</v>
      </c>
      <c r="K318" s="3">
        <v>10</v>
      </c>
      <c r="L318" s="3">
        <v>2</v>
      </c>
    </row>
    <row r="319" spans="1:12" x14ac:dyDescent="0.3">
      <c r="A319" t="s">
        <v>630</v>
      </c>
      <c r="B319" s="1">
        <v>45526</v>
      </c>
      <c r="C319" s="1" t="str">
        <f t="shared" si="16"/>
        <v>August</v>
      </c>
      <c r="D319" s="1" t="str">
        <f t="shared" si="17"/>
        <v>August 2024</v>
      </c>
      <c r="E319" s="1" t="str">
        <f>TEXT(sales_data[[#This Row],[Date]],"YYYY")</f>
        <v>2024</v>
      </c>
      <c r="F319" t="s">
        <v>631</v>
      </c>
      <c r="G319" t="s">
        <v>52</v>
      </c>
      <c r="H319" t="s">
        <v>23</v>
      </c>
      <c r="I319" s="2">
        <f t="shared" ca="1" si="18"/>
        <v>7534.49</v>
      </c>
      <c r="J319" s="2">
        <f t="shared" ca="1" si="19"/>
        <v>2802.67</v>
      </c>
      <c r="K319" s="3">
        <v>5</v>
      </c>
      <c r="L319" s="3">
        <v>2</v>
      </c>
    </row>
    <row r="320" spans="1:12" x14ac:dyDescent="0.3">
      <c r="A320" t="s">
        <v>632</v>
      </c>
      <c r="B320" s="1">
        <v>45557</v>
      </c>
      <c r="C320" s="1" t="str">
        <f t="shared" si="16"/>
        <v>September</v>
      </c>
      <c r="D320" s="1" t="str">
        <f t="shared" si="17"/>
        <v>September 2024</v>
      </c>
      <c r="E320" s="1" t="str">
        <f>TEXT(sales_data[[#This Row],[Date]],"YYYY")</f>
        <v>2024</v>
      </c>
      <c r="F320" t="s">
        <v>633</v>
      </c>
      <c r="G320" t="s">
        <v>13</v>
      </c>
      <c r="H320" t="s">
        <v>23</v>
      </c>
      <c r="I320" s="2">
        <f t="shared" ca="1" si="18"/>
        <v>6416.88</v>
      </c>
      <c r="J320" s="2">
        <f t="shared" ca="1" si="19"/>
        <v>256.25</v>
      </c>
      <c r="K320" s="3">
        <v>10</v>
      </c>
      <c r="L320" s="3">
        <v>50</v>
      </c>
    </row>
    <row r="321" spans="1:12" x14ac:dyDescent="0.3">
      <c r="A321" t="s">
        <v>634</v>
      </c>
      <c r="B321" s="1">
        <v>45070</v>
      </c>
      <c r="C321" s="1" t="str">
        <f t="shared" si="16"/>
        <v>May</v>
      </c>
      <c r="D321" s="1" t="str">
        <f t="shared" si="17"/>
        <v>May 2023</v>
      </c>
      <c r="E321" s="1" t="str">
        <f>TEXT(sales_data[[#This Row],[Date]],"YYYY")</f>
        <v>2023</v>
      </c>
      <c r="F321" t="s">
        <v>635</v>
      </c>
      <c r="G321" t="s">
        <v>13</v>
      </c>
      <c r="H321" t="s">
        <v>28</v>
      </c>
      <c r="I321" s="2">
        <f t="shared" ca="1" si="18"/>
        <v>1391.23</v>
      </c>
      <c r="J321" s="2">
        <f t="shared" ca="1" si="19"/>
        <v>1053.03</v>
      </c>
      <c r="K321" s="3">
        <v>30</v>
      </c>
      <c r="L321" s="3">
        <v>10</v>
      </c>
    </row>
    <row r="322" spans="1:12" x14ac:dyDescent="0.3">
      <c r="A322" t="s">
        <v>636</v>
      </c>
      <c r="B322" s="1">
        <v>45069</v>
      </c>
      <c r="C322" s="1" t="str">
        <f t="shared" ref="C322:C385" si="20">TEXT(B322,"MMMM")</f>
        <v>May</v>
      </c>
      <c r="D322" s="1" t="str">
        <f t="shared" ref="D322:D385" si="21">TEXT(B322,"MMMM YYYY")</f>
        <v>May 2023</v>
      </c>
      <c r="E322" s="1" t="str">
        <f>TEXT(sales_data[[#This Row],[Date]],"YYYY")</f>
        <v>2023</v>
      </c>
      <c r="F322" t="s">
        <v>637</v>
      </c>
      <c r="G322" t="s">
        <v>13</v>
      </c>
      <c r="H322" t="s">
        <v>28</v>
      </c>
      <c r="I322" s="2">
        <f t="shared" ref="I322:I385" ca="1" si="22">ABS($I322)</f>
        <v>7360</v>
      </c>
      <c r="J322" s="2">
        <f t="shared" ref="J322:J385" ca="1" si="23">ABS($J322)</f>
        <v>4802.13</v>
      </c>
      <c r="K322" s="3">
        <v>5</v>
      </c>
      <c r="L322" s="3">
        <v>10</v>
      </c>
    </row>
    <row r="323" spans="1:12" x14ac:dyDescent="0.3">
      <c r="A323" t="s">
        <v>638</v>
      </c>
      <c r="B323" s="1">
        <v>45097</v>
      </c>
      <c r="C323" s="1" t="str">
        <f t="shared" si="20"/>
        <v>June</v>
      </c>
      <c r="D323" s="1" t="str">
        <f t="shared" si="21"/>
        <v>June 2023</v>
      </c>
      <c r="E323" s="1" t="str">
        <f>TEXT(sales_data[[#This Row],[Date]],"YYYY")</f>
        <v>2023</v>
      </c>
      <c r="F323" t="s">
        <v>639</v>
      </c>
      <c r="G323" t="s">
        <v>17</v>
      </c>
      <c r="H323" t="s">
        <v>28</v>
      </c>
      <c r="I323" s="2">
        <f t="shared" ca="1" si="22"/>
        <v>8683.2999999999993</v>
      </c>
      <c r="J323" s="2">
        <f t="shared" ca="1" si="23"/>
        <v>1278.54</v>
      </c>
      <c r="K323" s="3">
        <v>50</v>
      </c>
      <c r="L323" s="3">
        <v>2</v>
      </c>
    </row>
    <row r="324" spans="1:12" x14ac:dyDescent="0.3">
      <c r="A324" t="s">
        <v>640</v>
      </c>
      <c r="B324" s="1">
        <v>45556</v>
      </c>
      <c r="C324" s="1" t="str">
        <f t="shared" si="20"/>
        <v>September</v>
      </c>
      <c r="D324" s="1" t="str">
        <f t="shared" si="21"/>
        <v>September 2024</v>
      </c>
      <c r="E324" s="1" t="str">
        <f>TEXT(sales_data[[#This Row],[Date]],"YYYY")</f>
        <v>2024</v>
      </c>
      <c r="F324" t="s">
        <v>641</v>
      </c>
      <c r="G324" t="s">
        <v>39</v>
      </c>
      <c r="H324" t="s">
        <v>23</v>
      </c>
      <c r="I324" s="2">
        <f t="shared" ca="1" si="22"/>
        <v>8514.06</v>
      </c>
      <c r="J324" s="2">
        <f t="shared" ca="1" si="23"/>
        <v>3806.18</v>
      </c>
      <c r="K324" s="3">
        <v>5</v>
      </c>
      <c r="L324" s="3">
        <v>5</v>
      </c>
    </row>
    <row r="325" spans="1:12" x14ac:dyDescent="0.3">
      <c r="A325" t="s">
        <v>642</v>
      </c>
      <c r="B325" s="1">
        <v>45541</v>
      </c>
      <c r="C325" s="1" t="str">
        <f t="shared" si="20"/>
        <v>September</v>
      </c>
      <c r="D325" s="1" t="str">
        <f t="shared" si="21"/>
        <v>September 2024</v>
      </c>
      <c r="E325" s="1" t="str">
        <f>TEXT(sales_data[[#This Row],[Date]],"YYYY")</f>
        <v>2024</v>
      </c>
      <c r="F325" t="s">
        <v>643</v>
      </c>
      <c r="G325" t="s">
        <v>17</v>
      </c>
      <c r="H325" t="s">
        <v>23</v>
      </c>
      <c r="I325" s="2">
        <f t="shared" ca="1" si="22"/>
        <v>577.91</v>
      </c>
      <c r="J325" s="2">
        <f t="shared" ca="1" si="23"/>
        <v>1175.3</v>
      </c>
      <c r="K325" s="3">
        <v>20</v>
      </c>
      <c r="L325" s="3">
        <v>10</v>
      </c>
    </row>
    <row r="326" spans="1:12" x14ac:dyDescent="0.3">
      <c r="A326" t="s">
        <v>644</v>
      </c>
      <c r="B326" s="1">
        <v>45150</v>
      </c>
      <c r="C326" s="1" t="str">
        <f t="shared" si="20"/>
        <v>August</v>
      </c>
      <c r="D326" s="1" t="str">
        <f t="shared" si="21"/>
        <v>August 2023</v>
      </c>
      <c r="E326" s="1" t="str">
        <f>TEXT(sales_data[[#This Row],[Date]],"YYYY")</f>
        <v>2023</v>
      </c>
      <c r="F326" t="s">
        <v>645</v>
      </c>
      <c r="G326" t="s">
        <v>52</v>
      </c>
      <c r="H326" t="s">
        <v>23</v>
      </c>
      <c r="I326" s="2">
        <f t="shared" ca="1" si="22"/>
        <v>4401.8500000000004</v>
      </c>
      <c r="J326" s="2">
        <f t="shared" ca="1" si="23"/>
        <v>3447.32</v>
      </c>
      <c r="K326" s="3">
        <v>5</v>
      </c>
      <c r="L326" s="3">
        <v>1</v>
      </c>
    </row>
    <row r="327" spans="1:12" x14ac:dyDescent="0.3">
      <c r="A327" t="s">
        <v>646</v>
      </c>
      <c r="B327" s="1">
        <v>45572</v>
      </c>
      <c r="C327" s="1" t="str">
        <f t="shared" si="20"/>
        <v>October</v>
      </c>
      <c r="D327" s="1" t="str">
        <f t="shared" si="21"/>
        <v>October 2024</v>
      </c>
      <c r="E327" s="1" t="str">
        <f>TEXT(sales_data[[#This Row],[Date]],"YYYY")</f>
        <v>2024</v>
      </c>
      <c r="F327" t="s">
        <v>647</v>
      </c>
      <c r="G327" t="s">
        <v>17</v>
      </c>
      <c r="H327" t="s">
        <v>23</v>
      </c>
      <c r="I327" s="2">
        <f t="shared" ca="1" si="22"/>
        <v>8866.5400000000009</v>
      </c>
      <c r="J327" s="2">
        <f t="shared" ca="1" si="23"/>
        <v>675.19</v>
      </c>
      <c r="K327" s="3">
        <v>5</v>
      </c>
      <c r="L327" s="3">
        <v>500</v>
      </c>
    </row>
    <row r="328" spans="1:12" x14ac:dyDescent="0.3">
      <c r="A328" t="s">
        <v>648</v>
      </c>
      <c r="B328" s="1">
        <v>45710</v>
      </c>
      <c r="C328" s="1" t="str">
        <f t="shared" si="20"/>
        <v>February</v>
      </c>
      <c r="D328" s="1" t="str">
        <f t="shared" si="21"/>
        <v>February 2025</v>
      </c>
      <c r="E328" s="1" t="str">
        <f>TEXT(sales_data[[#This Row],[Date]],"YYYY")</f>
        <v>2025</v>
      </c>
      <c r="F328" t="s">
        <v>649</v>
      </c>
      <c r="G328" t="s">
        <v>17</v>
      </c>
      <c r="H328" t="s">
        <v>23</v>
      </c>
      <c r="I328" s="2">
        <f t="shared" ca="1" si="22"/>
        <v>8654.52</v>
      </c>
      <c r="J328" s="2">
        <f t="shared" ca="1" si="23"/>
        <v>4786.3999999999996</v>
      </c>
      <c r="K328" s="3">
        <v>5</v>
      </c>
      <c r="L328" s="3">
        <v>1</v>
      </c>
    </row>
    <row r="329" spans="1:12" x14ac:dyDescent="0.3">
      <c r="A329" t="s">
        <v>650</v>
      </c>
      <c r="B329" s="1">
        <v>45303</v>
      </c>
      <c r="C329" s="1" t="str">
        <f t="shared" si="20"/>
        <v>January</v>
      </c>
      <c r="D329" s="1" t="str">
        <f t="shared" si="21"/>
        <v>January 2024</v>
      </c>
      <c r="E329" s="1" t="str">
        <f>TEXT(sales_data[[#This Row],[Date]],"YYYY")</f>
        <v>2024</v>
      </c>
      <c r="F329" t="s">
        <v>651</v>
      </c>
      <c r="G329" t="s">
        <v>39</v>
      </c>
      <c r="H329" t="s">
        <v>20</v>
      </c>
      <c r="I329" s="2">
        <f t="shared" ca="1" si="22"/>
        <v>4124.71</v>
      </c>
      <c r="J329" s="2">
        <f t="shared" ca="1" si="23"/>
        <v>131.9</v>
      </c>
      <c r="K329" s="3">
        <v>20</v>
      </c>
      <c r="L329" s="3">
        <v>500</v>
      </c>
    </row>
    <row r="330" spans="1:12" x14ac:dyDescent="0.3">
      <c r="A330" t="s">
        <v>652</v>
      </c>
      <c r="B330" s="1">
        <v>45719</v>
      </c>
      <c r="C330" s="1" t="str">
        <f t="shared" si="20"/>
        <v>March</v>
      </c>
      <c r="D330" s="1" t="str">
        <f t="shared" si="21"/>
        <v>March 2025</v>
      </c>
      <c r="E330" s="1" t="str">
        <f>TEXT(sales_data[[#This Row],[Date]],"YYYY")</f>
        <v>2025</v>
      </c>
      <c r="F330" t="s">
        <v>653</v>
      </c>
      <c r="G330" t="s">
        <v>39</v>
      </c>
      <c r="H330" t="s">
        <v>9476</v>
      </c>
      <c r="I330" s="2">
        <f t="shared" ca="1" si="22"/>
        <v>4142.3999999999996</v>
      </c>
      <c r="J330" s="2">
        <f t="shared" ca="1" si="23"/>
        <v>2587.9699999999998</v>
      </c>
      <c r="K330" s="3">
        <v>15</v>
      </c>
      <c r="L330" s="3">
        <v>2</v>
      </c>
    </row>
    <row r="331" spans="1:12" x14ac:dyDescent="0.3">
      <c r="A331" t="s">
        <v>654</v>
      </c>
      <c r="B331" s="1">
        <v>45172</v>
      </c>
      <c r="C331" s="1" t="str">
        <f t="shared" si="20"/>
        <v>September</v>
      </c>
      <c r="D331" s="1" t="str">
        <f t="shared" si="21"/>
        <v>September 2023</v>
      </c>
      <c r="E331" s="1" t="str">
        <f>TEXT(sales_data[[#This Row],[Date]],"YYYY")</f>
        <v>2023</v>
      </c>
      <c r="F331" t="s">
        <v>655</v>
      </c>
      <c r="G331" t="s">
        <v>17</v>
      </c>
      <c r="H331" t="s">
        <v>20</v>
      </c>
      <c r="I331" s="2">
        <f t="shared" ca="1" si="22"/>
        <v>2067.5300000000002</v>
      </c>
      <c r="J331" s="2">
        <f t="shared" ca="1" si="23"/>
        <v>3072.75</v>
      </c>
      <c r="K331" s="3">
        <v>10</v>
      </c>
      <c r="L331" s="3">
        <v>2</v>
      </c>
    </row>
    <row r="332" spans="1:12" x14ac:dyDescent="0.3">
      <c r="A332" t="s">
        <v>656</v>
      </c>
      <c r="B332" s="1">
        <v>45055</v>
      </c>
      <c r="C332" s="1" t="str">
        <f t="shared" si="20"/>
        <v>May</v>
      </c>
      <c r="D332" s="1" t="str">
        <f t="shared" si="21"/>
        <v>May 2023</v>
      </c>
      <c r="E332" s="1" t="str">
        <f>TEXT(sales_data[[#This Row],[Date]],"YYYY")</f>
        <v>2023</v>
      </c>
      <c r="F332" t="s">
        <v>657</v>
      </c>
      <c r="G332" t="s">
        <v>13</v>
      </c>
      <c r="H332" t="s">
        <v>23</v>
      </c>
      <c r="I332" s="2">
        <f t="shared" ca="1" si="22"/>
        <v>5734.12</v>
      </c>
      <c r="J332" s="2">
        <f t="shared" ca="1" si="23"/>
        <v>2536.1799999999998</v>
      </c>
      <c r="K332" s="3">
        <v>15</v>
      </c>
      <c r="L332" s="3">
        <v>10</v>
      </c>
    </row>
    <row r="333" spans="1:12" x14ac:dyDescent="0.3">
      <c r="A333" t="s">
        <v>658</v>
      </c>
      <c r="B333" s="1">
        <v>45123</v>
      </c>
      <c r="C333" s="1" t="str">
        <f t="shared" si="20"/>
        <v>July</v>
      </c>
      <c r="D333" s="1" t="str">
        <f t="shared" si="21"/>
        <v>July 2023</v>
      </c>
      <c r="E333" s="1" t="str">
        <f>TEXT(sales_data[[#This Row],[Date]],"YYYY")</f>
        <v>2023</v>
      </c>
      <c r="F333" t="s">
        <v>659</v>
      </c>
      <c r="G333" t="s">
        <v>39</v>
      </c>
      <c r="H333" t="s">
        <v>28</v>
      </c>
      <c r="I333" s="2">
        <f t="shared" ca="1" si="22"/>
        <v>9308.84</v>
      </c>
      <c r="J333" s="2">
        <f t="shared" ca="1" si="23"/>
        <v>1590.69</v>
      </c>
      <c r="K333" s="3">
        <v>5</v>
      </c>
      <c r="L333" s="3">
        <v>5</v>
      </c>
    </row>
    <row r="334" spans="1:12" x14ac:dyDescent="0.3">
      <c r="A334" t="s">
        <v>660</v>
      </c>
      <c r="B334" s="1">
        <v>45440</v>
      </c>
      <c r="C334" s="1" t="str">
        <f t="shared" si="20"/>
        <v>May</v>
      </c>
      <c r="D334" s="1" t="str">
        <f t="shared" si="21"/>
        <v>May 2024</v>
      </c>
      <c r="E334" s="1" t="str">
        <f>TEXT(sales_data[[#This Row],[Date]],"YYYY")</f>
        <v>2024</v>
      </c>
      <c r="F334" t="s">
        <v>661</v>
      </c>
      <c r="G334" t="s">
        <v>17</v>
      </c>
      <c r="H334" t="s">
        <v>9476</v>
      </c>
      <c r="I334" s="2">
        <f t="shared" ca="1" si="22"/>
        <v>4399.0600000000004</v>
      </c>
      <c r="J334" s="2">
        <f t="shared" ca="1" si="23"/>
        <v>4482.18</v>
      </c>
      <c r="K334" s="3">
        <v>10</v>
      </c>
      <c r="L334" s="3">
        <v>50</v>
      </c>
    </row>
    <row r="335" spans="1:12" x14ac:dyDescent="0.3">
      <c r="A335" t="s">
        <v>662</v>
      </c>
      <c r="B335" s="1">
        <v>45395</v>
      </c>
      <c r="C335" s="1" t="str">
        <f t="shared" si="20"/>
        <v>April</v>
      </c>
      <c r="D335" s="1" t="str">
        <f t="shared" si="21"/>
        <v>April 2024</v>
      </c>
      <c r="E335" s="1" t="str">
        <f>TEXT(sales_data[[#This Row],[Date]],"YYYY")</f>
        <v>2024</v>
      </c>
      <c r="F335" t="s">
        <v>663</v>
      </c>
      <c r="G335" t="s">
        <v>17</v>
      </c>
      <c r="H335" t="s">
        <v>9476</v>
      </c>
      <c r="I335" s="2">
        <f t="shared" ca="1" si="22"/>
        <v>4561.08</v>
      </c>
      <c r="J335" s="2">
        <f t="shared" ca="1" si="23"/>
        <v>4100.1400000000003</v>
      </c>
      <c r="K335" s="3">
        <v>20</v>
      </c>
      <c r="L335" s="3">
        <v>500</v>
      </c>
    </row>
    <row r="336" spans="1:12" x14ac:dyDescent="0.3">
      <c r="A336" t="s">
        <v>664</v>
      </c>
      <c r="B336" s="1">
        <v>45479</v>
      </c>
      <c r="C336" s="1" t="str">
        <f t="shared" si="20"/>
        <v>July</v>
      </c>
      <c r="D336" s="1" t="str">
        <f t="shared" si="21"/>
        <v>July 2024</v>
      </c>
      <c r="E336" s="1" t="str">
        <f>TEXT(sales_data[[#This Row],[Date]],"YYYY")</f>
        <v>2024</v>
      </c>
      <c r="F336" t="s">
        <v>665</v>
      </c>
      <c r="G336" t="s">
        <v>13</v>
      </c>
      <c r="H336" t="s">
        <v>23</v>
      </c>
      <c r="I336" s="2">
        <f t="shared" ca="1" si="22"/>
        <v>356.57</v>
      </c>
      <c r="J336" s="2">
        <f t="shared" ca="1" si="23"/>
        <v>3749.92</v>
      </c>
      <c r="K336" s="3">
        <v>25</v>
      </c>
      <c r="L336" s="3">
        <v>10</v>
      </c>
    </row>
    <row r="337" spans="1:12" x14ac:dyDescent="0.3">
      <c r="A337" t="s">
        <v>666</v>
      </c>
      <c r="B337" s="1">
        <v>45731</v>
      </c>
      <c r="C337" s="1" t="str">
        <f t="shared" si="20"/>
        <v>March</v>
      </c>
      <c r="D337" s="1" t="str">
        <f t="shared" si="21"/>
        <v>March 2025</v>
      </c>
      <c r="E337" s="1" t="str">
        <f>TEXT(sales_data[[#This Row],[Date]],"YYYY")</f>
        <v>2025</v>
      </c>
      <c r="F337" t="s">
        <v>9476</v>
      </c>
      <c r="G337" t="s">
        <v>76</v>
      </c>
      <c r="H337" t="s">
        <v>14</v>
      </c>
      <c r="I337" s="2">
        <f t="shared" ca="1" si="22"/>
        <v>4679.6099999999997</v>
      </c>
      <c r="J337" s="2">
        <f t="shared" ca="1" si="23"/>
        <v>3501.95</v>
      </c>
      <c r="K337" s="3">
        <v>25</v>
      </c>
      <c r="L337" s="3">
        <v>2</v>
      </c>
    </row>
    <row r="338" spans="1:12" x14ac:dyDescent="0.3">
      <c r="A338" t="s">
        <v>667</v>
      </c>
      <c r="B338" s="1">
        <v>45671</v>
      </c>
      <c r="C338" s="1" t="str">
        <f t="shared" si="20"/>
        <v>January</v>
      </c>
      <c r="D338" s="1" t="str">
        <f t="shared" si="21"/>
        <v>January 2025</v>
      </c>
      <c r="E338" s="1" t="str">
        <f>TEXT(sales_data[[#This Row],[Date]],"YYYY")</f>
        <v>2025</v>
      </c>
      <c r="F338" t="s">
        <v>668</v>
      </c>
      <c r="G338" t="s">
        <v>52</v>
      </c>
      <c r="H338" t="s">
        <v>14</v>
      </c>
      <c r="I338" s="2">
        <f t="shared" ca="1" si="22"/>
        <v>3029.64</v>
      </c>
      <c r="J338" s="2">
        <f t="shared" ca="1" si="23"/>
        <v>3252.2</v>
      </c>
      <c r="K338" s="3">
        <v>25</v>
      </c>
      <c r="L338" s="3">
        <v>50</v>
      </c>
    </row>
    <row r="339" spans="1:12" x14ac:dyDescent="0.3">
      <c r="A339" t="s">
        <v>669</v>
      </c>
      <c r="B339" s="1">
        <v>45632</v>
      </c>
      <c r="C339" s="1" t="str">
        <f t="shared" si="20"/>
        <v>December</v>
      </c>
      <c r="D339" s="1" t="str">
        <f t="shared" si="21"/>
        <v>December 2024</v>
      </c>
      <c r="E339" s="1" t="str">
        <f>TEXT(sales_data[[#This Row],[Date]],"YYYY")</f>
        <v>2024</v>
      </c>
      <c r="F339" t="s">
        <v>670</v>
      </c>
      <c r="G339" t="s">
        <v>39</v>
      </c>
      <c r="H339" t="s">
        <v>14</v>
      </c>
      <c r="I339" s="2">
        <f t="shared" ca="1" si="22"/>
        <v>6591.27</v>
      </c>
      <c r="J339" s="2">
        <f t="shared" ca="1" si="23"/>
        <v>189.4</v>
      </c>
      <c r="K339" s="3">
        <v>25</v>
      </c>
      <c r="L339" s="3">
        <v>5</v>
      </c>
    </row>
    <row r="340" spans="1:12" x14ac:dyDescent="0.3">
      <c r="A340" t="s">
        <v>671</v>
      </c>
      <c r="B340" s="1">
        <v>45391</v>
      </c>
      <c r="C340" s="1" t="str">
        <f t="shared" si="20"/>
        <v>April</v>
      </c>
      <c r="D340" s="1" t="str">
        <f t="shared" si="21"/>
        <v>April 2024</v>
      </c>
      <c r="E340" s="1" t="str">
        <f>TEXT(sales_data[[#This Row],[Date]],"YYYY")</f>
        <v>2024</v>
      </c>
      <c r="F340" t="s">
        <v>672</v>
      </c>
      <c r="G340" t="s">
        <v>17</v>
      </c>
      <c r="H340" t="s">
        <v>9476</v>
      </c>
      <c r="I340" s="2">
        <f t="shared" ca="1" si="22"/>
        <v>1987.34</v>
      </c>
      <c r="J340" s="2">
        <f t="shared" ca="1" si="23"/>
        <v>163.76</v>
      </c>
      <c r="K340" s="3">
        <v>5</v>
      </c>
      <c r="L340" s="3">
        <v>10</v>
      </c>
    </row>
    <row r="341" spans="1:12" x14ac:dyDescent="0.3">
      <c r="A341" t="s">
        <v>673</v>
      </c>
      <c r="B341" s="1">
        <v>45483</v>
      </c>
      <c r="C341" s="1" t="str">
        <f t="shared" si="20"/>
        <v>July</v>
      </c>
      <c r="D341" s="1" t="str">
        <f t="shared" si="21"/>
        <v>July 2024</v>
      </c>
      <c r="E341" s="1" t="str">
        <f>TEXT(sales_data[[#This Row],[Date]],"YYYY")</f>
        <v>2024</v>
      </c>
      <c r="F341" t="s">
        <v>674</v>
      </c>
      <c r="G341" t="s">
        <v>17</v>
      </c>
      <c r="H341" t="s">
        <v>9476</v>
      </c>
      <c r="I341" s="2">
        <f t="shared" ca="1" si="22"/>
        <v>1176.3599999999999</v>
      </c>
      <c r="J341" s="2">
        <f t="shared" ca="1" si="23"/>
        <v>447.21</v>
      </c>
      <c r="K341" s="3">
        <v>10</v>
      </c>
      <c r="L341" s="3">
        <v>2</v>
      </c>
    </row>
    <row r="342" spans="1:12" x14ac:dyDescent="0.3">
      <c r="A342" t="s">
        <v>675</v>
      </c>
      <c r="B342" s="1">
        <v>45500</v>
      </c>
      <c r="C342" s="1" t="str">
        <f t="shared" si="20"/>
        <v>July</v>
      </c>
      <c r="D342" s="1" t="str">
        <f t="shared" si="21"/>
        <v>July 2024</v>
      </c>
      <c r="E342" s="1" t="str">
        <f>TEXT(sales_data[[#This Row],[Date]],"YYYY")</f>
        <v>2024</v>
      </c>
      <c r="F342" t="s">
        <v>676</v>
      </c>
      <c r="G342" t="s">
        <v>52</v>
      </c>
      <c r="H342" t="s">
        <v>14</v>
      </c>
      <c r="I342" s="2">
        <f t="shared" ca="1" si="22"/>
        <v>243.27</v>
      </c>
      <c r="J342" s="2">
        <f t="shared" ca="1" si="23"/>
        <v>454.08</v>
      </c>
      <c r="K342" s="3">
        <v>10</v>
      </c>
      <c r="L342" s="3">
        <v>5</v>
      </c>
    </row>
    <row r="343" spans="1:12" x14ac:dyDescent="0.3">
      <c r="A343" t="s">
        <v>677</v>
      </c>
      <c r="B343" s="1">
        <v>45146</v>
      </c>
      <c r="C343" s="1" t="str">
        <f t="shared" si="20"/>
        <v>August</v>
      </c>
      <c r="D343" s="1" t="str">
        <f t="shared" si="21"/>
        <v>August 2023</v>
      </c>
      <c r="E343" s="1" t="str">
        <f>TEXT(sales_data[[#This Row],[Date]],"YYYY")</f>
        <v>2023</v>
      </c>
      <c r="F343" t="s">
        <v>678</v>
      </c>
      <c r="G343" t="s">
        <v>17</v>
      </c>
      <c r="H343" t="s">
        <v>14</v>
      </c>
      <c r="I343" s="2">
        <f t="shared" ca="1" si="22"/>
        <v>4373.04</v>
      </c>
      <c r="J343" s="2">
        <f t="shared" ca="1" si="23"/>
        <v>4761.92</v>
      </c>
      <c r="K343" s="3">
        <v>25</v>
      </c>
      <c r="L343" s="3">
        <v>1</v>
      </c>
    </row>
    <row r="344" spans="1:12" x14ac:dyDescent="0.3">
      <c r="A344" t="s">
        <v>679</v>
      </c>
      <c r="B344" s="1">
        <v>45082</v>
      </c>
      <c r="C344" s="1" t="str">
        <f t="shared" si="20"/>
        <v>June</v>
      </c>
      <c r="D344" s="1" t="str">
        <f t="shared" si="21"/>
        <v>June 2023</v>
      </c>
      <c r="E344" s="1" t="str">
        <f>TEXT(sales_data[[#This Row],[Date]],"YYYY")</f>
        <v>2023</v>
      </c>
      <c r="F344" t="s">
        <v>680</v>
      </c>
      <c r="G344" t="s">
        <v>52</v>
      </c>
      <c r="H344" t="s">
        <v>9476</v>
      </c>
      <c r="I344" s="2">
        <f t="shared" ca="1" si="22"/>
        <v>6859.67</v>
      </c>
      <c r="J344" s="2">
        <f t="shared" ca="1" si="23"/>
        <v>1139.5899999999999</v>
      </c>
      <c r="K344" s="3">
        <v>30</v>
      </c>
      <c r="L344" s="3">
        <v>50</v>
      </c>
    </row>
    <row r="345" spans="1:12" x14ac:dyDescent="0.3">
      <c r="A345" t="s">
        <v>681</v>
      </c>
      <c r="B345" s="1">
        <v>45568</v>
      </c>
      <c r="C345" s="1" t="str">
        <f t="shared" si="20"/>
        <v>October</v>
      </c>
      <c r="D345" s="1" t="str">
        <f t="shared" si="21"/>
        <v>October 2024</v>
      </c>
      <c r="E345" s="1" t="str">
        <f>TEXT(sales_data[[#This Row],[Date]],"YYYY")</f>
        <v>2024</v>
      </c>
      <c r="F345" t="s">
        <v>682</v>
      </c>
      <c r="G345" t="s">
        <v>76</v>
      </c>
      <c r="H345" t="s">
        <v>20</v>
      </c>
      <c r="I345" s="2">
        <f t="shared" ca="1" si="22"/>
        <v>3726.9</v>
      </c>
      <c r="J345" s="2">
        <f t="shared" ca="1" si="23"/>
        <v>2108.36</v>
      </c>
      <c r="K345" s="3">
        <v>50</v>
      </c>
      <c r="L345" s="3">
        <v>2</v>
      </c>
    </row>
    <row r="346" spans="1:12" x14ac:dyDescent="0.3">
      <c r="A346" t="s">
        <v>683</v>
      </c>
      <c r="B346" s="1">
        <v>45523</v>
      </c>
      <c r="C346" s="1" t="str">
        <f t="shared" si="20"/>
        <v>August</v>
      </c>
      <c r="D346" s="1" t="str">
        <f t="shared" si="21"/>
        <v>August 2024</v>
      </c>
      <c r="E346" s="1" t="str">
        <f>TEXT(sales_data[[#This Row],[Date]],"YYYY")</f>
        <v>2024</v>
      </c>
      <c r="F346" t="s">
        <v>684</v>
      </c>
      <c r="G346" t="s">
        <v>52</v>
      </c>
      <c r="H346" t="s">
        <v>28</v>
      </c>
      <c r="I346" s="2">
        <f t="shared" ca="1" si="22"/>
        <v>842.68</v>
      </c>
      <c r="J346" s="2">
        <f t="shared" ca="1" si="23"/>
        <v>62.5</v>
      </c>
      <c r="K346" s="3">
        <v>15</v>
      </c>
      <c r="L346" s="3">
        <v>5</v>
      </c>
    </row>
    <row r="347" spans="1:12" x14ac:dyDescent="0.3">
      <c r="A347" t="s">
        <v>685</v>
      </c>
      <c r="B347" s="1">
        <v>45062</v>
      </c>
      <c r="C347" s="1" t="str">
        <f t="shared" si="20"/>
        <v>May</v>
      </c>
      <c r="D347" s="1" t="str">
        <f t="shared" si="21"/>
        <v>May 2023</v>
      </c>
      <c r="E347" s="1" t="str">
        <f>TEXT(sales_data[[#This Row],[Date]],"YYYY")</f>
        <v>2023</v>
      </c>
      <c r="F347" t="s">
        <v>686</v>
      </c>
      <c r="G347" t="s">
        <v>52</v>
      </c>
      <c r="H347" t="s">
        <v>23</v>
      </c>
      <c r="I347" s="2">
        <f t="shared" ca="1" si="22"/>
        <v>7939.65</v>
      </c>
      <c r="J347" s="2">
        <f t="shared" ca="1" si="23"/>
        <v>4139.25</v>
      </c>
      <c r="K347" s="3">
        <v>15</v>
      </c>
      <c r="L347" s="3">
        <v>2</v>
      </c>
    </row>
    <row r="348" spans="1:12" x14ac:dyDescent="0.3">
      <c r="A348" t="s">
        <v>687</v>
      </c>
      <c r="B348" s="1">
        <v>45043</v>
      </c>
      <c r="C348" s="1" t="str">
        <f t="shared" si="20"/>
        <v>April</v>
      </c>
      <c r="D348" s="1" t="str">
        <f t="shared" si="21"/>
        <v>April 2023</v>
      </c>
      <c r="E348" s="1" t="str">
        <f>TEXT(sales_data[[#This Row],[Date]],"YYYY")</f>
        <v>2023</v>
      </c>
      <c r="F348" t="s">
        <v>688</v>
      </c>
      <c r="G348" t="s">
        <v>39</v>
      </c>
      <c r="H348" t="s">
        <v>23</v>
      </c>
      <c r="I348" s="2">
        <f t="shared" ca="1" si="22"/>
        <v>2943.25</v>
      </c>
      <c r="J348" s="2">
        <f t="shared" ca="1" si="23"/>
        <v>3719.8</v>
      </c>
      <c r="K348" s="3">
        <v>50</v>
      </c>
      <c r="L348" s="3">
        <v>10</v>
      </c>
    </row>
    <row r="349" spans="1:12" x14ac:dyDescent="0.3">
      <c r="A349" t="s">
        <v>689</v>
      </c>
      <c r="B349" s="1">
        <v>45390</v>
      </c>
      <c r="C349" s="1" t="str">
        <f t="shared" si="20"/>
        <v>April</v>
      </c>
      <c r="D349" s="1" t="str">
        <f t="shared" si="21"/>
        <v>April 2024</v>
      </c>
      <c r="E349" s="1" t="str">
        <f>TEXT(sales_data[[#This Row],[Date]],"YYYY")</f>
        <v>2024</v>
      </c>
      <c r="F349" t="s">
        <v>690</v>
      </c>
      <c r="G349" t="s">
        <v>13</v>
      </c>
      <c r="H349" t="s">
        <v>23</v>
      </c>
      <c r="I349" s="2">
        <f t="shared" ca="1" si="22"/>
        <v>6623.8</v>
      </c>
      <c r="J349" s="2">
        <f t="shared" ca="1" si="23"/>
        <v>2053.7399999999998</v>
      </c>
      <c r="K349" s="3">
        <v>50</v>
      </c>
      <c r="L349" s="3">
        <v>50</v>
      </c>
    </row>
    <row r="350" spans="1:12" x14ac:dyDescent="0.3">
      <c r="A350" t="s">
        <v>691</v>
      </c>
      <c r="B350" s="1">
        <v>45246</v>
      </c>
      <c r="C350" s="1" t="str">
        <f t="shared" si="20"/>
        <v>November</v>
      </c>
      <c r="D350" s="1" t="str">
        <f t="shared" si="21"/>
        <v>November 2023</v>
      </c>
      <c r="E350" s="1" t="str">
        <f>TEXT(sales_data[[#This Row],[Date]],"YYYY")</f>
        <v>2023</v>
      </c>
      <c r="F350" t="s">
        <v>692</v>
      </c>
      <c r="G350" t="s">
        <v>17</v>
      </c>
      <c r="H350" t="s">
        <v>28</v>
      </c>
      <c r="I350" s="2">
        <f t="shared" ca="1" si="22"/>
        <v>8487.42</v>
      </c>
      <c r="J350" s="2">
        <f t="shared" ca="1" si="23"/>
        <v>451.28</v>
      </c>
      <c r="K350" s="3">
        <v>10</v>
      </c>
      <c r="L350" s="3">
        <v>2</v>
      </c>
    </row>
    <row r="351" spans="1:12" x14ac:dyDescent="0.3">
      <c r="A351" t="s">
        <v>693</v>
      </c>
      <c r="B351" s="1">
        <v>45215</v>
      </c>
      <c r="C351" s="1" t="str">
        <f t="shared" si="20"/>
        <v>October</v>
      </c>
      <c r="D351" s="1" t="str">
        <f t="shared" si="21"/>
        <v>October 2023</v>
      </c>
      <c r="E351" s="1" t="str">
        <f>TEXT(sales_data[[#This Row],[Date]],"YYYY")</f>
        <v>2023</v>
      </c>
      <c r="F351" t="s">
        <v>694</v>
      </c>
      <c r="G351" t="s">
        <v>17</v>
      </c>
      <c r="H351" t="s">
        <v>20</v>
      </c>
      <c r="I351" s="2">
        <f t="shared" ca="1" si="22"/>
        <v>3518.47</v>
      </c>
      <c r="J351" s="2">
        <f t="shared" ca="1" si="23"/>
        <v>3344.46</v>
      </c>
      <c r="K351" s="3">
        <v>5</v>
      </c>
      <c r="L351" s="3">
        <v>10</v>
      </c>
    </row>
    <row r="352" spans="1:12" x14ac:dyDescent="0.3">
      <c r="A352" t="s">
        <v>695</v>
      </c>
      <c r="B352" s="1">
        <v>45378</v>
      </c>
      <c r="C352" s="1" t="str">
        <f t="shared" si="20"/>
        <v>March</v>
      </c>
      <c r="D352" s="1" t="str">
        <f t="shared" si="21"/>
        <v>March 2024</v>
      </c>
      <c r="E352" s="1" t="str">
        <f>TEXT(sales_data[[#This Row],[Date]],"YYYY")</f>
        <v>2024</v>
      </c>
      <c r="F352" t="s">
        <v>696</v>
      </c>
      <c r="G352" t="s">
        <v>76</v>
      </c>
      <c r="H352" t="s">
        <v>9476</v>
      </c>
      <c r="I352" s="2">
        <f t="shared" ca="1" si="22"/>
        <v>4775.0600000000004</v>
      </c>
      <c r="J352" s="2">
        <f t="shared" ca="1" si="23"/>
        <v>3119.87</v>
      </c>
      <c r="K352" s="3">
        <v>5</v>
      </c>
      <c r="L352" s="3">
        <v>500</v>
      </c>
    </row>
    <row r="353" spans="1:12" x14ac:dyDescent="0.3">
      <c r="A353" t="s">
        <v>697</v>
      </c>
      <c r="B353" s="1">
        <v>45352</v>
      </c>
      <c r="C353" s="1" t="str">
        <f t="shared" si="20"/>
        <v>March</v>
      </c>
      <c r="D353" s="1" t="str">
        <f t="shared" si="21"/>
        <v>March 2024</v>
      </c>
      <c r="E353" s="1" t="str">
        <f>TEXT(sales_data[[#This Row],[Date]],"YYYY")</f>
        <v>2024</v>
      </c>
      <c r="F353" t="s">
        <v>698</v>
      </c>
      <c r="G353" t="s">
        <v>13</v>
      </c>
      <c r="H353" t="s">
        <v>14</v>
      </c>
      <c r="I353" s="2">
        <f t="shared" ca="1" si="22"/>
        <v>7508.28</v>
      </c>
      <c r="J353" s="2">
        <f t="shared" ca="1" si="23"/>
        <v>1766.55</v>
      </c>
      <c r="K353" s="3">
        <v>5</v>
      </c>
      <c r="L353" s="3">
        <v>1</v>
      </c>
    </row>
    <row r="354" spans="1:12" x14ac:dyDescent="0.3">
      <c r="A354" t="s">
        <v>699</v>
      </c>
      <c r="B354" s="1">
        <v>45454</v>
      </c>
      <c r="C354" s="1" t="str">
        <f t="shared" si="20"/>
        <v>June</v>
      </c>
      <c r="D354" s="1" t="str">
        <f t="shared" si="21"/>
        <v>June 2024</v>
      </c>
      <c r="E354" s="1" t="str">
        <f>TEXT(sales_data[[#This Row],[Date]],"YYYY")</f>
        <v>2024</v>
      </c>
      <c r="F354" t="s">
        <v>700</v>
      </c>
      <c r="G354" t="s">
        <v>17</v>
      </c>
      <c r="H354" t="s">
        <v>14</v>
      </c>
      <c r="I354" s="2">
        <f t="shared" ca="1" si="22"/>
        <v>6332.79</v>
      </c>
      <c r="J354" s="2">
        <f t="shared" ca="1" si="23"/>
        <v>1327.62</v>
      </c>
      <c r="K354" s="3">
        <v>5</v>
      </c>
      <c r="L354" s="3">
        <v>50</v>
      </c>
    </row>
    <row r="355" spans="1:12" x14ac:dyDescent="0.3">
      <c r="A355" t="s">
        <v>701</v>
      </c>
      <c r="B355" s="1">
        <v>45285</v>
      </c>
      <c r="C355" s="1" t="str">
        <f t="shared" si="20"/>
        <v>December</v>
      </c>
      <c r="D355" s="1" t="str">
        <f t="shared" si="21"/>
        <v>December 2023</v>
      </c>
      <c r="E355" s="1" t="str">
        <f>TEXT(sales_data[[#This Row],[Date]],"YYYY")</f>
        <v>2023</v>
      </c>
      <c r="F355" t="s">
        <v>702</v>
      </c>
      <c r="G355" t="s">
        <v>13</v>
      </c>
      <c r="H355" t="s">
        <v>23</v>
      </c>
      <c r="I355" s="2">
        <f t="shared" ca="1" si="22"/>
        <v>6635.14</v>
      </c>
      <c r="J355" s="2">
        <f t="shared" ca="1" si="23"/>
        <v>871.77</v>
      </c>
      <c r="K355" s="3">
        <v>5</v>
      </c>
      <c r="L355" s="3">
        <v>1</v>
      </c>
    </row>
    <row r="356" spans="1:12" x14ac:dyDescent="0.3">
      <c r="A356" t="s">
        <v>703</v>
      </c>
      <c r="B356" s="1">
        <v>45191</v>
      </c>
      <c r="C356" s="1" t="str">
        <f t="shared" si="20"/>
        <v>September</v>
      </c>
      <c r="D356" s="1" t="str">
        <f t="shared" si="21"/>
        <v>September 2023</v>
      </c>
      <c r="E356" s="1" t="str">
        <f>TEXT(sales_data[[#This Row],[Date]],"YYYY")</f>
        <v>2023</v>
      </c>
      <c r="F356" t="s">
        <v>704</v>
      </c>
      <c r="G356" t="s">
        <v>39</v>
      </c>
      <c r="H356" t="s">
        <v>14</v>
      </c>
      <c r="I356" s="2">
        <f t="shared" ca="1" si="22"/>
        <v>7110.36</v>
      </c>
      <c r="J356" s="2">
        <f t="shared" ca="1" si="23"/>
        <v>381</v>
      </c>
      <c r="K356" s="3">
        <v>20</v>
      </c>
      <c r="L356" s="3">
        <v>5</v>
      </c>
    </row>
    <row r="357" spans="1:12" x14ac:dyDescent="0.3">
      <c r="A357" t="s">
        <v>705</v>
      </c>
      <c r="B357" s="1">
        <v>45148</v>
      </c>
      <c r="C357" s="1" t="str">
        <f t="shared" si="20"/>
        <v>August</v>
      </c>
      <c r="D357" s="1" t="str">
        <f t="shared" si="21"/>
        <v>August 2023</v>
      </c>
      <c r="E357" s="1" t="str">
        <f>TEXT(sales_data[[#This Row],[Date]],"YYYY")</f>
        <v>2023</v>
      </c>
      <c r="F357" t="s">
        <v>706</v>
      </c>
      <c r="G357" t="s">
        <v>17</v>
      </c>
      <c r="H357" t="s">
        <v>23</v>
      </c>
      <c r="I357" s="2">
        <f t="shared" ca="1" si="22"/>
        <v>8117.18</v>
      </c>
      <c r="J357" s="2">
        <f t="shared" ca="1" si="23"/>
        <v>4737.6400000000003</v>
      </c>
      <c r="K357" s="3">
        <v>25</v>
      </c>
      <c r="L357" s="3">
        <v>1</v>
      </c>
    </row>
    <row r="358" spans="1:12" x14ac:dyDescent="0.3">
      <c r="A358" t="s">
        <v>707</v>
      </c>
      <c r="B358" s="1">
        <v>45020</v>
      </c>
      <c r="C358" s="1" t="str">
        <f t="shared" si="20"/>
        <v>April</v>
      </c>
      <c r="D358" s="1" t="str">
        <f t="shared" si="21"/>
        <v>April 2023</v>
      </c>
      <c r="E358" s="1" t="str">
        <f>TEXT(sales_data[[#This Row],[Date]],"YYYY")</f>
        <v>2023</v>
      </c>
      <c r="F358" t="s">
        <v>708</v>
      </c>
      <c r="G358" t="s">
        <v>52</v>
      </c>
      <c r="H358" t="s">
        <v>14</v>
      </c>
      <c r="I358" s="2">
        <f t="shared" ca="1" si="22"/>
        <v>8319.31</v>
      </c>
      <c r="J358" s="2">
        <f t="shared" ca="1" si="23"/>
        <v>2906.88</v>
      </c>
      <c r="K358" s="3">
        <v>15</v>
      </c>
      <c r="L358" s="3">
        <v>50</v>
      </c>
    </row>
    <row r="359" spans="1:12" x14ac:dyDescent="0.3">
      <c r="A359" t="s">
        <v>709</v>
      </c>
      <c r="B359" s="1">
        <v>45088</v>
      </c>
      <c r="C359" s="1" t="str">
        <f t="shared" si="20"/>
        <v>June</v>
      </c>
      <c r="D359" s="1" t="str">
        <f t="shared" si="21"/>
        <v>June 2023</v>
      </c>
      <c r="E359" s="1" t="str">
        <f>TEXT(sales_data[[#This Row],[Date]],"YYYY")</f>
        <v>2023</v>
      </c>
      <c r="F359" t="s">
        <v>710</v>
      </c>
      <c r="G359" t="s">
        <v>13</v>
      </c>
      <c r="H359" t="s">
        <v>14</v>
      </c>
      <c r="I359" s="2">
        <f t="shared" ca="1" si="22"/>
        <v>6947.75</v>
      </c>
      <c r="J359" s="2">
        <f t="shared" ca="1" si="23"/>
        <v>4685.51</v>
      </c>
      <c r="K359" s="3">
        <v>10</v>
      </c>
      <c r="L359" s="3">
        <v>50</v>
      </c>
    </row>
    <row r="360" spans="1:12" x14ac:dyDescent="0.3">
      <c r="A360" t="s">
        <v>711</v>
      </c>
      <c r="B360" s="1">
        <v>45716</v>
      </c>
      <c r="C360" s="1" t="str">
        <f t="shared" si="20"/>
        <v>February</v>
      </c>
      <c r="D360" s="1" t="str">
        <f t="shared" si="21"/>
        <v>February 2025</v>
      </c>
      <c r="E360" s="1" t="str">
        <f>TEXT(sales_data[[#This Row],[Date]],"YYYY")</f>
        <v>2025</v>
      </c>
      <c r="F360" t="s">
        <v>712</v>
      </c>
      <c r="G360" t="s">
        <v>17</v>
      </c>
      <c r="H360" t="s">
        <v>23</v>
      </c>
      <c r="I360" s="2">
        <f t="shared" ca="1" si="22"/>
        <v>2216.31</v>
      </c>
      <c r="J360" s="2">
        <f t="shared" ca="1" si="23"/>
        <v>324.45</v>
      </c>
      <c r="K360" s="3">
        <v>15</v>
      </c>
      <c r="L360" s="3">
        <v>500</v>
      </c>
    </row>
    <row r="361" spans="1:12" x14ac:dyDescent="0.3">
      <c r="A361" t="s">
        <v>713</v>
      </c>
      <c r="B361" s="1">
        <v>45451</v>
      </c>
      <c r="C361" s="1" t="str">
        <f t="shared" si="20"/>
        <v>June</v>
      </c>
      <c r="D361" s="1" t="str">
        <f t="shared" si="21"/>
        <v>June 2024</v>
      </c>
      <c r="E361" s="1" t="str">
        <f>TEXT(sales_data[[#This Row],[Date]],"YYYY")</f>
        <v>2024</v>
      </c>
      <c r="F361" t="s">
        <v>714</v>
      </c>
      <c r="G361" t="s">
        <v>17</v>
      </c>
      <c r="H361" t="s">
        <v>14</v>
      </c>
      <c r="I361" s="2">
        <f t="shared" ca="1" si="22"/>
        <v>2782.48</v>
      </c>
      <c r="J361" s="2">
        <f t="shared" ca="1" si="23"/>
        <v>826.24</v>
      </c>
      <c r="K361" s="3">
        <v>50</v>
      </c>
      <c r="L361" s="3">
        <v>500</v>
      </c>
    </row>
    <row r="362" spans="1:12" x14ac:dyDescent="0.3">
      <c r="A362" t="s">
        <v>715</v>
      </c>
      <c r="B362" s="1">
        <v>45709</v>
      </c>
      <c r="C362" s="1" t="str">
        <f t="shared" si="20"/>
        <v>February</v>
      </c>
      <c r="D362" s="1" t="str">
        <f t="shared" si="21"/>
        <v>February 2025</v>
      </c>
      <c r="E362" s="1" t="str">
        <f>TEXT(sales_data[[#This Row],[Date]],"YYYY")</f>
        <v>2025</v>
      </c>
      <c r="F362" t="s">
        <v>716</v>
      </c>
      <c r="G362" t="s">
        <v>13</v>
      </c>
      <c r="H362" t="s">
        <v>28</v>
      </c>
      <c r="I362" s="2">
        <f t="shared" ca="1" si="22"/>
        <v>299.63</v>
      </c>
      <c r="J362" s="2">
        <f t="shared" ca="1" si="23"/>
        <v>1099.46</v>
      </c>
      <c r="K362" s="3">
        <v>30</v>
      </c>
      <c r="L362" s="3">
        <v>1</v>
      </c>
    </row>
    <row r="363" spans="1:12" x14ac:dyDescent="0.3">
      <c r="A363" t="s">
        <v>717</v>
      </c>
      <c r="B363" s="1">
        <v>45464</v>
      </c>
      <c r="C363" s="1" t="str">
        <f t="shared" si="20"/>
        <v>June</v>
      </c>
      <c r="D363" s="1" t="str">
        <f t="shared" si="21"/>
        <v>June 2024</v>
      </c>
      <c r="E363" s="1" t="str">
        <f>TEXT(sales_data[[#This Row],[Date]],"YYYY")</f>
        <v>2024</v>
      </c>
      <c r="F363" t="s">
        <v>718</v>
      </c>
      <c r="G363" t="s">
        <v>52</v>
      </c>
      <c r="H363" t="s">
        <v>23</v>
      </c>
      <c r="I363" s="2">
        <f t="shared" ca="1" si="22"/>
        <v>6284.43</v>
      </c>
      <c r="J363" s="2">
        <f t="shared" ca="1" si="23"/>
        <v>2272.41</v>
      </c>
      <c r="K363" s="3">
        <v>25</v>
      </c>
      <c r="L363" s="3">
        <v>2</v>
      </c>
    </row>
    <row r="364" spans="1:12" x14ac:dyDescent="0.3">
      <c r="A364" t="s">
        <v>719</v>
      </c>
      <c r="B364" s="1">
        <v>45076</v>
      </c>
      <c r="C364" s="1" t="str">
        <f t="shared" si="20"/>
        <v>May</v>
      </c>
      <c r="D364" s="1" t="str">
        <f t="shared" si="21"/>
        <v>May 2023</v>
      </c>
      <c r="E364" s="1" t="str">
        <f>TEXT(sales_data[[#This Row],[Date]],"YYYY")</f>
        <v>2023</v>
      </c>
      <c r="F364" t="s">
        <v>720</v>
      </c>
      <c r="G364" t="s">
        <v>76</v>
      </c>
      <c r="H364" t="s">
        <v>14</v>
      </c>
      <c r="I364" s="2">
        <f t="shared" ca="1" si="22"/>
        <v>4743.6899999999996</v>
      </c>
      <c r="J364" s="2">
        <f t="shared" ca="1" si="23"/>
        <v>1328.34</v>
      </c>
      <c r="K364" s="3">
        <v>50</v>
      </c>
      <c r="L364" s="3">
        <v>500</v>
      </c>
    </row>
    <row r="365" spans="1:12" x14ac:dyDescent="0.3">
      <c r="A365" t="s">
        <v>721</v>
      </c>
      <c r="B365" s="1">
        <v>45668</v>
      </c>
      <c r="C365" s="1" t="str">
        <f t="shared" si="20"/>
        <v>January</v>
      </c>
      <c r="D365" s="1" t="str">
        <f t="shared" si="21"/>
        <v>January 2025</v>
      </c>
      <c r="E365" s="1" t="str">
        <f>TEXT(sales_data[[#This Row],[Date]],"YYYY")</f>
        <v>2025</v>
      </c>
      <c r="F365" t="s">
        <v>722</v>
      </c>
      <c r="G365" t="s">
        <v>52</v>
      </c>
      <c r="H365" t="s">
        <v>23</v>
      </c>
      <c r="I365" s="2">
        <f t="shared" ca="1" si="22"/>
        <v>2375.25</v>
      </c>
      <c r="J365" s="2">
        <f t="shared" ca="1" si="23"/>
        <v>4530.26</v>
      </c>
      <c r="K365" s="3">
        <v>10</v>
      </c>
      <c r="L365" s="3">
        <v>10</v>
      </c>
    </row>
    <row r="366" spans="1:12" x14ac:dyDescent="0.3">
      <c r="A366" t="s">
        <v>723</v>
      </c>
      <c r="B366" s="1">
        <v>45196</v>
      </c>
      <c r="C366" s="1" t="str">
        <f t="shared" si="20"/>
        <v>September</v>
      </c>
      <c r="D366" s="1" t="str">
        <f t="shared" si="21"/>
        <v>September 2023</v>
      </c>
      <c r="E366" s="1" t="str">
        <f>TEXT(sales_data[[#This Row],[Date]],"YYYY")</f>
        <v>2023</v>
      </c>
      <c r="F366" t="s">
        <v>724</v>
      </c>
      <c r="G366" t="s">
        <v>17</v>
      </c>
      <c r="H366" t="s">
        <v>14</v>
      </c>
      <c r="I366" s="2">
        <f t="shared" ca="1" si="22"/>
        <v>769.53</v>
      </c>
      <c r="J366" s="2">
        <f t="shared" ca="1" si="23"/>
        <v>724.24</v>
      </c>
      <c r="K366" s="3">
        <v>30</v>
      </c>
      <c r="L366" s="3">
        <v>2</v>
      </c>
    </row>
    <row r="367" spans="1:12" x14ac:dyDescent="0.3">
      <c r="A367" t="s">
        <v>725</v>
      </c>
      <c r="B367" s="1">
        <v>45146</v>
      </c>
      <c r="C367" s="1" t="str">
        <f t="shared" si="20"/>
        <v>August</v>
      </c>
      <c r="D367" s="1" t="str">
        <f t="shared" si="21"/>
        <v>August 2023</v>
      </c>
      <c r="E367" s="1" t="str">
        <f>TEXT(sales_data[[#This Row],[Date]],"YYYY")</f>
        <v>2023</v>
      </c>
      <c r="F367" t="s">
        <v>726</v>
      </c>
      <c r="G367" t="s">
        <v>17</v>
      </c>
      <c r="H367" t="s">
        <v>28</v>
      </c>
      <c r="I367" s="2">
        <f t="shared" ca="1" si="22"/>
        <v>2951.84</v>
      </c>
      <c r="J367" s="2">
        <f t="shared" ca="1" si="23"/>
        <v>1072.18</v>
      </c>
      <c r="K367" s="3">
        <v>30</v>
      </c>
      <c r="L367" s="3">
        <v>2</v>
      </c>
    </row>
    <row r="368" spans="1:12" x14ac:dyDescent="0.3">
      <c r="A368" t="s">
        <v>727</v>
      </c>
      <c r="B368" s="1">
        <v>45730</v>
      </c>
      <c r="C368" s="1" t="str">
        <f t="shared" si="20"/>
        <v>March</v>
      </c>
      <c r="D368" s="1" t="str">
        <f t="shared" si="21"/>
        <v>March 2025</v>
      </c>
      <c r="E368" s="1" t="str">
        <f>TEXT(sales_data[[#This Row],[Date]],"YYYY")</f>
        <v>2025</v>
      </c>
      <c r="F368" t="s">
        <v>728</v>
      </c>
      <c r="G368" t="s">
        <v>39</v>
      </c>
      <c r="H368" t="s">
        <v>23</v>
      </c>
      <c r="I368" s="2">
        <f t="shared" ca="1" si="22"/>
        <v>1914.26</v>
      </c>
      <c r="J368" s="2">
        <f t="shared" ca="1" si="23"/>
        <v>563.15</v>
      </c>
      <c r="K368" s="3">
        <v>5</v>
      </c>
      <c r="L368" s="3">
        <v>5</v>
      </c>
    </row>
    <row r="369" spans="1:12" x14ac:dyDescent="0.3">
      <c r="A369" t="s">
        <v>729</v>
      </c>
      <c r="B369" s="1">
        <v>45238</v>
      </c>
      <c r="C369" s="1" t="str">
        <f t="shared" si="20"/>
        <v>November</v>
      </c>
      <c r="D369" s="1" t="str">
        <f t="shared" si="21"/>
        <v>November 2023</v>
      </c>
      <c r="E369" s="1" t="str">
        <f>TEXT(sales_data[[#This Row],[Date]],"YYYY")</f>
        <v>2023</v>
      </c>
      <c r="F369" t="s">
        <v>730</v>
      </c>
      <c r="G369" t="s">
        <v>39</v>
      </c>
      <c r="H369" t="s">
        <v>14</v>
      </c>
      <c r="I369" s="2">
        <f t="shared" ca="1" si="22"/>
        <v>364.24</v>
      </c>
      <c r="J369" s="2">
        <f t="shared" ca="1" si="23"/>
        <v>3339.66</v>
      </c>
      <c r="K369" s="3">
        <v>50</v>
      </c>
      <c r="L369" s="3">
        <v>1</v>
      </c>
    </row>
    <row r="370" spans="1:12" x14ac:dyDescent="0.3">
      <c r="A370" t="s">
        <v>731</v>
      </c>
      <c r="B370" s="1">
        <v>45545</v>
      </c>
      <c r="C370" s="1" t="str">
        <f t="shared" si="20"/>
        <v>September</v>
      </c>
      <c r="D370" s="1" t="str">
        <f t="shared" si="21"/>
        <v>September 2024</v>
      </c>
      <c r="E370" s="1" t="str">
        <f>TEXT(sales_data[[#This Row],[Date]],"YYYY")</f>
        <v>2024</v>
      </c>
      <c r="F370" t="s">
        <v>732</v>
      </c>
      <c r="G370" t="s">
        <v>52</v>
      </c>
      <c r="H370" t="s">
        <v>20</v>
      </c>
      <c r="I370" s="2">
        <f t="shared" ca="1" si="22"/>
        <v>2834.01</v>
      </c>
      <c r="J370" s="2">
        <f t="shared" ca="1" si="23"/>
        <v>103.96</v>
      </c>
      <c r="K370" s="3">
        <v>10</v>
      </c>
      <c r="L370" s="3">
        <v>1</v>
      </c>
    </row>
    <row r="371" spans="1:12" x14ac:dyDescent="0.3">
      <c r="A371" t="s">
        <v>733</v>
      </c>
      <c r="B371" s="1">
        <v>45235</v>
      </c>
      <c r="C371" s="1" t="str">
        <f t="shared" si="20"/>
        <v>November</v>
      </c>
      <c r="D371" s="1" t="str">
        <f t="shared" si="21"/>
        <v>November 2023</v>
      </c>
      <c r="E371" s="1" t="str">
        <f>TEXT(sales_data[[#This Row],[Date]],"YYYY")</f>
        <v>2023</v>
      </c>
      <c r="F371" t="s">
        <v>734</v>
      </c>
      <c r="G371" t="s">
        <v>17</v>
      </c>
      <c r="H371" t="s">
        <v>23</v>
      </c>
      <c r="I371" s="2">
        <f t="shared" ca="1" si="22"/>
        <v>7823.13</v>
      </c>
      <c r="J371" s="2">
        <f t="shared" ca="1" si="23"/>
        <v>476.98</v>
      </c>
      <c r="K371" s="3">
        <v>50</v>
      </c>
      <c r="L371" s="3">
        <v>1</v>
      </c>
    </row>
    <row r="372" spans="1:12" x14ac:dyDescent="0.3">
      <c r="A372" t="s">
        <v>735</v>
      </c>
      <c r="B372" s="1">
        <v>45295</v>
      </c>
      <c r="C372" s="1" t="str">
        <f t="shared" si="20"/>
        <v>January</v>
      </c>
      <c r="D372" s="1" t="str">
        <f t="shared" si="21"/>
        <v>January 2024</v>
      </c>
      <c r="E372" s="1" t="str">
        <f>TEXT(sales_data[[#This Row],[Date]],"YYYY")</f>
        <v>2024</v>
      </c>
      <c r="F372" t="s">
        <v>736</v>
      </c>
      <c r="G372" t="s">
        <v>17</v>
      </c>
      <c r="H372" t="s">
        <v>23</v>
      </c>
      <c r="I372" s="2">
        <f t="shared" ca="1" si="22"/>
        <v>8918.86</v>
      </c>
      <c r="J372" s="2">
        <f t="shared" ca="1" si="23"/>
        <v>4513.7</v>
      </c>
      <c r="K372" s="3">
        <v>5</v>
      </c>
      <c r="L372" s="3">
        <v>2</v>
      </c>
    </row>
    <row r="373" spans="1:12" x14ac:dyDescent="0.3">
      <c r="A373" t="s">
        <v>737</v>
      </c>
      <c r="B373" s="1">
        <v>45408</v>
      </c>
      <c r="C373" s="1" t="str">
        <f t="shared" si="20"/>
        <v>April</v>
      </c>
      <c r="D373" s="1" t="str">
        <f t="shared" si="21"/>
        <v>April 2024</v>
      </c>
      <c r="E373" s="1" t="str">
        <f>TEXT(sales_data[[#This Row],[Date]],"YYYY")</f>
        <v>2024</v>
      </c>
      <c r="F373" t="s">
        <v>738</v>
      </c>
      <c r="G373" t="s">
        <v>17</v>
      </c>
      <c r="H373" t="s">
        <v>14</v>
      </c>
      <c r="I373" s="2">
        <f t="shared" ca="1" si="22"/>
        <v>5388.71</v>
      </c>
      <c r="J373" s="2">
        <f t="shared" ca="1" si="23"/>
        <v>746.8</v>
      </c>
      <c r="K373" s="3">
        <v>50</v>
      </c>
      <c r="L373" s="3">
        <v>50</v>
      </c>
    </row>
    <row r="374" spans="1:12" x14ac:dyDescent="0.3">
      <c r="A374" t="s">
        <v>739</v>
      </c>
      <c r="B374" s="1">
        <v>45277</v>
      </c>
      <c r="C374" s="1" t="str">
        <f t="shared" si="20"/>
        <v>December</v>
      </c>
      <c r="D374" s="1" t="str">
        <f t="shared" si="21"/>
        <v>December 2023</v>
      </c>
      <c r="E374" s="1" t="str">
        <f>TEXT(sales_data[[#This Row],[Date]],"YYYY")</f>
        <v>2023</v>
      </c>
      <c r="F374" t="s">
        <v>740</v>
      </c>
      <c r="G374" t="s">
        <v>76</v>
      </c>
      <c r="H374" t="s">
        <v>9476</v>
      </c>
      <c r="I374" s="2">
        <f t="shared" ca="1" si="22"/>
        <v>6915.26</v>
      </c>
      <c r="J374" s="2">
        <f t="shared" ca="1" si="23"/>
        <v>2908.43</v>
      </c>
      <c r="K374" s="3">
        <v>10</v>
      </c>
      <c r="L374" s="3">
        <v>10</v>
      </c>
    </row>
    <row r="375" spans="1:12" x14ac:dyDescent="0.3">
      <c r="A375" t="s">
        <v>741</v>
      </c>
      <c r="B375" s="1">
        <v>45224</v>
      </c>
      <c r="C375" s="1" t="str">
        <f t="shared" si="20"/>
        <v>October</v>
      </c>
      <c r="D375" s="1" t="str">
        <f t="shared" si="21"/>
        <v>October 2023</v>
      </c>
      <c r="E375" s="1" t="str">
        <f>TEXT(sales_data[[#This Row],[Date]],"YYYY")</f>
        <v>2023</v>
      </c>
      <c r="F375" t="s">
        <v>742</v>
      </c>
      <c r="G375" t="s">
        <v>52</v>
      </c>
      <c r="H375" t="s">
        <v>9476</v>
      </c>
      <c r="I375" s="2">
        <f t="shared" ca="1" si="22"/>
        <v>6186.2</v>
      </c>
      <c r="J375" s="2">
        <f t="shared" ca="1" si="23"/>
        <v>58.53</v>
      </c>
      <c r="K375" s="3">
        <v>30</v>
      </c>
      <c r="L375" s="3">
        <v>500</v>
      </c>
    </row>
    <row r="376" spans="1:12" x14ac:dyDescent="0.3">
      <c r="A376" t="s">
        <v>743</v>
      </c>
      <c r="B376" s="1">
        <v>45588</v>
      </c>
      <c r="C376" s="1" t="str">
        <f t="shared" si="20"/>
        <v>October</v>
      </c>
      <c r="D376" s="1" t="str">
        <f t="shared" si="21"/>
        <v>October 2024</v>
      </c>
      <c r="E376" s="1" t="str">
        <f>TEXT(sales_data[[#This Row],[Date]],"YYYY")</f>
        <v>2024</v>
      </c>
      <c r="F376" t="s">
        <v>744</v>
      </c>
      <c r="G376" t="s">
        <v>13</v>
      </c>
      <c r="H376" t="s">
        <v>28</v>
      </c>
      <c r="I376" s="2">
        <f t="shared" ca="1" si="22"/>
        <v>4463.51</v>
      </c>
      <c r="J376" s="2">
        <f t="shared" ca="1" si="23"/>
        <v>2373.2399999999998</v>
      </c>
      <c r="K376" s="3">
        <v>15</v>
      </c>
      <c r="L376" s="3">
        <v>5</v>
      </c>
    </row>
    <row r="377" spans="1:12" x14ac:dyDescent="0.3">
      <c r="A377" t="s">
        <v>745</v>
      </c>
      <c r="B377" s="1">
        <v>45150</v>
      </c>
      <c r="C377" s="1" t="str">
        <f t="shared" si="20"/>
        <v>August</v>
      </c>
      <c r="D377" s="1" t="str">
        <f t="shared" si="21"/>
        <v>August 2023</v>
      </c>
      <c r="E377" s="1" t="str">
        <f>TEXT(sales_data[[#This Row],[Date]],"YYYY")</f>
        <v>2023</v>
      </c>
      <c r="F377" t="s">
        <v>746</v>
      </c>
      <c r="G377" t="s">
        <v>13</v>
      </c>
      <c r="H377" t="s">
        <v>14</v>
      </c>
      <c r="I377" s="2">
        <f t="shared" ca="1" si="22"/>
        <v>2048.5300000000002</v>
      </c>
      <c r="J377" s="2">
        <f t="shared" ca="1" si="23"/>
        <v>3920.72</v>
      </c>
      <c r="K377" s="3">
        <v>30</v>
      </c>
      <c r="L377" s="3">
        <v>1</v>
      </c>
    </row>
    <row r="378" spans="1:12" x14ac:dyDescent="0.3">
      <c r="A378" t="s">
        <v>747</v>
      </c>
      <c r="B378" s="1">
        <v>45471</v>
      </c>
      <c r="C378" s="1" t="str">
        <f t="shared" si="20"/>
        <v>June</v>
      </c>
      <c r="D378" s="1" t="str">
        <f t="shared" si="21"/>
        <v>June 2024</v>
      </c>
      <c r="E378" s="1" t="str">
        <f>TEXT(sales_data[[#This Row],[Date]],"YYYY")</f>
        <v>2024</v>
      </c>
      <c r="F378" t="s">
        <v>748</v>
      </c>
      <c r="G378" t="s">
        <v>76</v>
      </c>
      <c r="H378" t="s">
        <v>23</v>
      </c>
      <c r="I378" s="2">
        <f t="shared" ca="1" si="22"/>
        <v>7939.65</v>
      </c>
      <c r="J378" s="2">
        <f t="shared" ca="1" si="23"/>
        <v>315.23</v>
      </c>
      <c r="K378" s="3">
        <v>20</v>
      </c>
      <c r="L378" s="3">
        <v>5</v>
      </c>
    </row>
    <row r="379" spans="1:12" x14ac:dyDescent="0.3">
      <c r="A379" t="s">
        <v>749</v>
      </c>
      <c r="B379" s="1">
        <v>45629</v>
      </c>
      <c r="C379" s="1" t="str">
        <f t="shared" si="20"/>
        <v>December</v>
      </c>
      <c r="D379" s="1" t="str">
        <f t="shared" si="21"/>
        <v>December 2024</v>
      </c>
      <c r="E379" s="1" t="str">
        <f>TEXT(sales_data[[#This Row],[Date]],"YYYY")</f>
        <v>2024</v>
      </c>
      <c r="F379" t="s">
        <v>750</v>
      </c>
      <c r="G379" t="s">
        <v>52</v>
      </c>
      <c r="H379" t="s">
        <v>28</v>
      </c>
      <c r="I379" s="2">
        <f t="shared" ca="1" si="22"/>
        <v>5207.3</v>
      </c>
      <c r="J379" s="2">
        <f t="shared" ca="1" si="23"/>
        <v>4732.93</v>
      </c>
      <c r="K379" s="3">
        <v>5</v>
      </c>
      <c r="L379" s="3">
        <v>500</v>
      </c>
    </row>
    <row r="380" spans="1:12" x14ac:dyDescent="0.3">
      <c r="A380" t="s">
        <v>751</v>
      </c>
      <c r="B380" s="1">
        <v>45495</v>
      </c>
      <c r="C380" s="1" t="str">
        <f t="shared" si="20"/>
        <v>July</v>
      </c>
      <c r="D380" s="1" t="str">
        <f t="shared" si="21"/>
        <v>July 2024</v>
      </c>
      <c r="E380" s="1" t="str">
        <f>TEXT(sales_data[[#This Row],[Date]],"YYYY")</f>
        <v>2024</v>
      </c>
      <c r="F380" t="s">
        <v>752</v>
      </c>
      <c r="G380" t="s">
        <v>17</v>
      </c>
      <c r="H380" t="s">
        <v>23</v>
      </c>
      <c r="I380" s="2">
        <f t="shared" ca="1" si="22"/>
        <v>8388.76</v>
      </c>
      <c r="J380" s="2">
        <f t="shared" ca="1" si="23"/>
        <v>570.09</v>
      </c>
      <c r="K380" s="3">
        <v>10</v>
      </c>
      <c r="L380" s="3">
        <v>1</v>
      </c>
    </row>
    <row r="381" spans="1:12" x14ac:dyDescent="0.3">
      <c r="A381" t="s">
        <v>753</v>
      </c>
      <c r="B381" s="1">
        <v>45562</v>
      </c>
      <c r="C381" s="1" t="str">
        <f t="shared" si="20"/>
        <v>September</v>
      </c>
      <c r="D381" s="1" t="str">
        <f t="shared" si="21"/>
        <v>September 2024</v>
      </c>
      <c r="E381" s="1" t="str">
        <f>TEXT(sales_data[[#This Row],[Date]],"YYYY")</f>
        <v>2024</v>
      </c>
      <c r="F381" t="s">
        <v>754</v>
      </c>
      <c r="G381" t="s">
        <v>17</v>
      </c>
      <c r="H381" t="s">
        <v>23</v>
      </c>
      <c r="I381" s="2">
        <f t="shared" ca="1" si="22"/>
        <v>6629.86</v>
      </c>
      <c r="J381" s="2">
        <f t="shared" ca="1" si="23"/>
        <v>1288.1199999999999</v>
      </c>
      <c r="K381" s="3">
        <v>25</v>
      </c>
      <c r="L381" s="3">
        <v>500</v>
      </c>
    </row>
    <row r="382" spans="1:12" x14ac:dyDescent="0.3">
      <c r="A382" t="s">
        <v>755</v>
      </c>
      <c r="B382" s="1">
        <v>45695</v>
      </c>
      <c r="C382" s="1" t="str">
        <f t="shared" si="20"/>
        <v>February</v>
      </c>
      <c r="D382" s="1" t="str">
        <f t="shared" si="21"/>
        <v>February 2025</v>
      </c>
      <c r="E382" s="1" t="str">
        <f>TEXT(sales_data[[#This Row],[Date]],"YYYY")</f>
        <v>2025</v>
      </c>
      <c r="F382" t="s">
        <v>756</v>
      </c>
      <c r="G382" t="s">
        <v>76</v>
      </c>
      <c r="H382" t="s">
        <v>14</v>
      </c>
      <c r="I382" s="2">
        <f t="shared" ca="1" si="22"/>
        <v>1902.57</v>
      </c>
      <c r="J382" s="2">
        <f t="shared" ca="1" si="23"/>
        <v>3472.49</v>
      </c>
      <c r="K382" s="3">
        <v>20</v>
      </c>
      <c r="L382" s="3">
        <v>50</v>
      </c>
    </row>
    <row r="383" spans="1:12" x14ac:dyDescent="0.3">
      <c r="A383" t="s">
        <v>757</v>
      </c>
      <c r="B383" s="1">
        <v>45235</v>
      </c>
      <c r="C383" s="1" t="str">
        <f t="shared" si="20"/>
        <v>November</v>
      </c>
      <c r="D383" s="1" t="str">
        <f t="shared" si="21"/>
        <v>November 2023</v>
      </c>
      <c r="E383" s="1" t="str">
        <f>TEXT(sales_data[[#This Row],[Date]],"YYYY")</f>
        <v>2023</v>
      </c>
      <c r="F383" t="s">
        <v>758</v>
      </c>
      <c r="G383" t="s">
        <v>52</v>
      </c>
      <c r="H383" t="s">
        <v>23</v>
      </c>
      <c r="I383" s="2">
        <f t="shared" ca="1" si="22"/>
        <v>8436.18</v>
      </c>
      <c r="J383" s="2">
        <f t="shared" ca="1" si="23"/>
        <v>4127.43</v>
      </c>
      <c r="K383" s="3">
        <v>5</v>
      </c>
      <c r="L383" s="3">
        <v>500</v>
      </c>
    </row>
    <row r="384" spans="1:12" x14ac:dyDescent="0.3">
      <c r="A384" t="s">
        <v>759</v>
      </c>
      <c r="B384" s="1">
        <v>45358</v>
      </c>
      <c r="C384" s="1" t="str">
        <f t="shared" si="20"/>
        <v>March</v>
      </c>
      <c r="D384" s="1" t="str">
        <f t="shared" si="21"/>
        <v>March 2024</v>
      </c>
      <c r="E384" s="1" t="str">
        <f>TEXT(sales_data[[#This Row],[Date]],"YYYY")</f>
        <v>2024</v>
      </c>
      <c r="F384" t="s">
        <v>760</v>
      </c>
      <c r="G384" t="s">
        <v>13</v>
      </c>
      <c r="H384" t="s">
        <v>23</v>
      </c>
      <c r="I384" s="2">
        <f t="shared" ca="1" si="22"/>
        <v>303.57</v>
      </c>
      <c r="J384" s="2">
        <f t="shared" ca="1" si="23"/>
        <v>882.14</v>
      </c>
      <c r="K384" s="3">
        <v>50</v>
      </c>
      <c r="L384" s="3">
        <v>5</v>
      </c>
    </row>
    <row r="385" spans="1:12" x14ac:dyDescent="0.3">
      <c r="A385" t="s">
        <v>761</v>
      </c>
      <c r="B385" s="1">
        <v>45297</v>
      </c>
      <c r="C385" s="1" t="str">
        <f t="shared" si="20"/>
        <v>January</v>
      </c>
      <c r="D385" s="1" t="str">
        <f t="shared" si="21"/>
        <v>January 2024</v>
      </c>
      <c r="E385" s="1" t="str">
        <f>TEXT(sales_data[[#This Row],[Date]],"YYYY")</f>
        <v>2024</v>
      </c>
      <c r="F385" t="s">
        <v>762</v>
      </c>
      <c r="G385" t="s">
        <v>17</v>
      </c>
      <c r="H385" t="s">
        <v>14</v>
      </c>
      <c r="I385" s="2">
        <f t="shared" ca="1" si="22"/>
        <v>688.45</v>
      </c>
      <c r="J385" s="2">
        <f t="shared" ca="1" si="23"/>
        <v>4345.05</v>
      </c>
      <c r="K385" s="3">
        <v>15</v>
      </c>
      <c r="L385" s="3">
        <v>10</v>
      </c>
    </row>
    <row r="386" spans="1:12" x14ac:dyDescent="0.3">
      <c r="A386" t="s">
        <v>763</v>
      </c>
      <c r="B386" s="1">
        <v>45269</v>
      </c>
      <c r="C386" s="1" t="str">
        <f t="shared" ref="C386:C449" si="24">TEXT(B386,"MMMM")</f>
        <v>December</v>
      </c>
      <c r="D386" s="1" t="str">
        <f t="shared" ref="D386:D449" si="25">TEXT(B386,"MMMM YYYY")</f>
        <v>December 2023</v>
      </c>
      <c r="E386" s="1" t="str">
        <f>TEXT(sales_data[[#This Row],[Date]],"YYYY")</f>
        <v>2023</v>
      </c>
      <c r="F386" t="s">
        <v>764</v>
      </c>
      <c r="G386" t="s">
        <v>76</v>
      </c>
      <c r="H386" t="s">
        <v>23</v>
      </c>
      <c r="I386" s="2">
        <f t="shared" ref="I386:I449" ca="1" si="26">ABS($I386)</f>
        <v>3194.34</v>
      </c>
      <c r="J386" s="2">
        <f t="shared" ref="J386:J449" ca="1" si="27">ABS($J386)</f>
        <v>595.46</v>
      </c>
      <c r="K386" s="3">
        <v>5</v>
      </c>
      <c r="L386" s="3">
        <v>10</v>
      </c>
    </row>
    <row r="387" spans="1:12" x14ac:dyDescent="0.3">
      <c r="A387" t="s">
        <v>765</v>
      </c>
      <c r="B387" s="1">
        <v>45618</v>
      </c>
      <c r="C387" s="1" t="str">
        <f t="shared" si="24"/>
        <v>November</v>
      </c>
      <c r="D387" s="1" t="str">
        <f t="shared" si="25"/>
        <v>November 2024</v>
      </c>
      <c r="E387" s="1" t="str">
        <f>TEXT(sales_data[[#This Row],[Date]],"YYYY")</f>
        <v>2024</v>
      </c>
      <c r="F387" t="s">
        <v>766</v>
      </c>
      <c r="G387" t="s">
        <v>52</v>
      </c>
      <c r="H387" t="s">
        <v>14</v>
      </c>
      <c r="I387" s="2">
        <f t="shared" ca="1" si="26"/>
        <v>9187.58</v>
      </c>
      <c r="J387" s="2">
        <f t="shared" ca="1" si="27"/>
        <v>201.61</v>
      </c>
      <c r="K387" s="3">
        <v>10</v>
      </c>
      <c r="L387" s="3">
        <v>2</v>
      </c>
    </row>
    <row r="388" spans="1:12" x14ac:dyDescent="0.3">
      <c r="A388" t="s">
        <v>767</v>
      </c>
      <c r="B388" s="1">
        <v>45491</v>
      </c>
      <c r="C388" s="1" t="str">
        <f t="shared" si="24"/>
        <v>July</v>
      </c>
      <c r="D388" s="1" t="str">
        <f t="shared" si="25"/>
        <v>July 2024</v>
      </c>
      <c r="E388" s="1" t="str">
        <f>TEXT(sales_data[[#This Row],[Date]],"YYYY")</f>
        <v>2024</v>
      </c>
      <c r="F388" t="s">
        <v>768</v>
      </c>
      <c r="G388" t="s">
        <v>76</v>
      </c>
      <c r="H388" t="s">
        <v>20</v>
      </c>
      <c r="I388" s="2">
        <f t="shared" ca="1" si="26"/>
        <v>8762.5400000000009</v>
      </c>
      <c r="J388" s="2">
        <f t="shared" ca="1" si="27"/>
        <v>2314.69</v>
      </c>
      <c r="K388" s="3">
        <v>25</v>
      </c>
      <c r="L388" s="3">
        <v>1</v>
      </c>
    </row>
    <row r="389" spans="1:12" x14ac:dyDescent="0.3">
      <c r="A389" t="s">
        <v>769</v>
      </c>
      <c r="B389" s="1">
        <v>45575</v>
      </c>
      <c r="C389" s="1" t="str">
        <f t="shared" si="24"/>
        <v>October</v>
      </c>
      <c r="D389" s="1" t="str">
        <f t="shared" si="25"/>
        <v>October 2024</v>
      </c>
      <c r="E389" s="1" t="str">
        <f>TEXT(sales_data[[#This Row],[Date]],"YYYY")</f>
        <v>2024</v>
      </c>
      <c r="F389" t="s">
        <v>770</v>
      </c>
      <c r="G389" t="s">
        <v>76</v>
      </c>
      <c r="H389" t="s">
        <v>14</v>
      </c>
      <c r="I389" s="2">
        <f t="shared" ca="1" si="26"/>
        <v>9445.16</v>
      </c>
      <c r="J389" s="2">
        <f t="shared" ca="1" si="27"/>
        <v>3546.9</v>
      </c>
      <c r="K389" s="3">
        <v>25</v>
      </c>
      <c r="L389" s="3">
        <v>500</v>
      </c>
    </row>
    <row r="390" spans="1:12" x14ac:dyDescent="0.3">
      <c r="A390" t="s">
        <v>771</v>
      </c>
      <c r="B390" s="1">
        <v>45116</v>
      </c>
      <c r="C390" s="1" t="str">
        <f t="shared" si="24"/>
        <v>July</v>
      </c>
      <c r="D390" s="1" t="str">
        <f t="shared" si="25"/>
        <v>July 2023</v>
      </c>
      <c r="E390" s="1" t="str">
        <f>TEXT(sales_data[[#This Row],[Date]],"YYYY")</f>
        <v>2023</v>
      </c>
      <c r="F390" t="s">
        <v>772</v>
      </c>
      <c r="G390" t="s">
        <v>13</v>
      </c>
      <c r="H390" t="s">
        <v>14</v>
      </c>
      <c r="I390" s="2">
        <f t="shared" ca="1" si="26"/>
        <v>9215.7900000000009</v>
      </c>
      <c r="J390" s="2">
        <f t="shared" ca="1" si="27"/>
        <v>2610.88</v>
      </c>
      <c r="K390" s="3">
        <v>10</v>
      </c>
      <c r="L390" s="3">
        <v>50</v>
      </c>
    </row>
    <row r="391" spans="1:12" x14ac:dyDescent="0.3">
      <c r="A391" t="s">
        <v>773</v>
      </c>
      <c r="B391" s="1">
        <v>45684</v>
      </c>
      <c r="C391" s="1" t="str">
        <f t="shared" si="24"/>
        <v>January</v>
      </c>
      <c r="D391" s="1" t="str">
        <f t="shared" si="25"/>
        <v>January 2025</v>
      </c>
      <c r="E391" s="1" t="str">
        <f>TEXT(sales_data[[#This Row],[Date]],"YYYY")</f>
        <v>2025</v>
      </c>
      <c r="F391" t="s">
        <v>774</v>
      </c>
      <c r="G391" t="s">
        <v>76</v>
      </c>
      <c r="H391" t="s">
        <v>14</v>
      </c>
      <c r="I391" s="2">
        <f t="shared" ca="1" si="26"/>
        <v>6322.59</v>
      </c>
      <c r="J391" s="2">
        <f t="shared" ca="1" si="27"/>
        <v>3822.71</v>
      </c>
      <c r="K391" s="3">
        <v>50</v>
      </c>
      <c r="L391" s="3">
        <v>2</v>
      </c>
    </row>
    <row r="392" spans="1:12" x14ac:dyDescent="0.3">
      <c r="A392" t="s">
        <v>775</v>
      </c>
      <c r="B392" s="1">
        <v>45556</v>
      </c>
      <c r="C392" s="1" t="str">
        <f t="shared" si="24"/>
        <v>September</v>
      </c>
      <c r="D392" s="1" t="str">
        <f t="shared" si="25"/>
        <v>September 2024</v>
      </c>
      <c r="E392" s="1" t="str">
        <f>TEXT(sales_data[[#This Row],[Date]],"YYYY")</f>
        <v>2024</v>
      </c>
      <c r="F392" t="s">
        <v>776</v>
      </c>
      <c r="G392" t="s">
        <v>52</v>
      </c>
      <c r="H392" t="s">
        <v>20</v>
      </c>
      <c r="I392" s="2">
        <f t="shared" ca="1" si="26"/>
        <v>7777.01</v>
      </c>
      <c r="J392" s="2">
        <f t="shared" ca="1" si="27"/>
        <v>4440.28</v>
      </c>
      <c r="K392" s="3">
        <v>15</v>
      </c>
      <c r="L392" s="3">
        <v>1</v>
      </c>
    </row>
    <row r="393" spans="1:12" x14ac:dyDescent="0.3">
      <c r="A393" t="s">
        <v>777</v>
      </c>
      <c r="B393" s="1">
        <v>45146</v>
      </c>
      <c r="C393" s="1" t="str">
        <f t="shared" si="24"/>
        <v>August</v>
      </c>
      <c r="D393" s="1" t="str">
        <f t="shared" si="25"/>
        <v>August 2023</v>
      </c>
      <c r="E393" s="1" t="str">
        <f>TEXT(sales_data[[#This Row],[Date]],"YYYY")</f>
        <v>2023</v>
      </c>
      <c r="F393" t="s">
        <v>778</v>
      </c>
      <c r="G393" t="s">
        <v>13</v>
      </c>
      <c r="H393" t="s">
        <v>28</v>
      </c>
      <c r="I393" s="2">
        <f t="shared" ca="1" si="26"/>
        <v>9236.7199999999993</v>
      </c>
      <c r="J393" s="2">
        <f t="shared" ca="1" si="27"/>
        <v>1714.89</v>
      </c>
      <c r="K393" s="3">
        <v>25</v>
      </c>
      <c r="L393" s="3">
        <v>1</v>
      </c>
    </row>
    <row r="394" spans="1:12" x14ac:dyDescent="0.3">
      <c r="A394" t="s">
        <v>779</v>
      </c>
      <c r="B394" s="1">
        <v>45159</v>
      </c>
      <c r="C394" s="1" t="str">
        <f t="shared" si="24"/>
        <v>August</v>
      </c>
      <c r="D394" s="1" t="str">
        <f t="shared" si="25"/>
        <v>August 2023</v>
      </c>
      <c r="E394" s="1" t="str">
        <f>TEXT(sales_data[[#This Row],[Date]],"YYYY")</f>
        <v>2023</v>
      </c>
      <c r="F394" t="s">
        <v>780</v>
      </c>
      <c r="G394" t="s">
        <v>52</v>
      </c>
      <c r="H394" t="s">
        <v>14</v>
      </c>
      <c r="I394" s="2">
        <f t="shared" ca="1" si="26"/>
        <v>1410.49</v>
      </c>
      <c r="J394" s="2">
        <f t="shared" ca="1" si="27"/>
        <v>616.89</v>
      </c>
      <c r="K394" s="3">
        <v>30</v>
      </c>
      <c r="L394" s="3">
        <v>500</v>
      </c>
    </row>
    <row r="395" spans="1:12" x14ac:dyDescent="0.3">
      <c r="A395" t="s">
        <v>781</v>
      </c>
      <c r="B395" s="1">
        <v>45041</v>
      </c>
      <c r="C395" s="1" t="str">
        <f t="shared" si="24"/>
        <v>April</v>
      </c>
      <c r="D395" s="1" t="str">
        <f t="shared" si="25"/>
        <v>April 2023</v>
      </c>
      <c r="E395" s="1" t="str">
        <f>TEXT(sales_data[[#This Row],[Date]],"YYYY")</f>
        <v>2023</v>
      </c>
      <c r="F395" t="s">
        <v>782</v>
      </c>
      <c r="G395" t="s">
        <v>52</v>
      </c>
      <c r="H395" t="s">
        <v>23</v>
      </c>
      <c r="I395" s="2">
        <f t="shared" ca="1" si="26"/>
        <v>4102.2700000000004</v>
      </c>
      <c r="J395" s="2">
        <f t="shared" ca="1" si="27"/>
        <v>4566.2299999999996</v>
      </c>
      <c r="K395" s="3">
        <v>15</v>
      </c>
      <c r="L395" s="3">
        <v>1</v>
      </c>
    </row>
    <row r="396" spans="1:12" x14ac:dyDescent="0.3">
      <c r="A396" t="s">
        <v>783</v>
      </c>
      <c r="B396" s="1">
        <v>45404</v>
      </c>
      <c r="C396" s="1" t="str">
        <f t="shared" si="24"/>
        <v>April</v>
      </c>
      <c r="D396" s="1" t="str">
        <f t="shared" si="25"/>
        <v>April 2024</v>
      </c>
      <c r="E396" s="1" t="str">
        <f>TEXT(sales_data[[#This Row],[Date]],"YYYY")</f>
        <v>2024</v>
      </c>
      <c r="F396" t="s">
        <v>784</v>
      </c>
      <c r="G396" t="s">
        <v>17</v>
      </c>
      <c r="H396" t="s">
        <v>23</v>
      </c>
      <c r="I396" s="2">
        <f t="shared" ca="1" si="26"/>
        <v>1054.69</v>
      </c>
      <c r="J396" s="2">
        <f t="shared" ca="1" si="27"/>
        <v>3601.9</v>
      </c>
      <c r="K396" s="3">
        <v>30</v>
      </c>
      <c r="L396" s="3">
        <v>1</v>
      </c>
    </row>
    <row r="397" spans="1:12" x14ac:dyDescent="0.3">
      <c r="A397" t="s">
        <v>785</v>
      </c>
      <c r="B397" s="1">
        <v>45207</v>
      </c>
      <c r="C397" s="1" t="str">
        <f t="shared" si="24"/>
        <v>October</v>
      </c>
      <c r="D397" s="1" t="str">
        <f t="shared" si="25"/>
        <v>October 2023</v>
      </c>
      <c r="E397" s="1" t="str">
        <f>TEXT(sales_data[[#This Row],[Date]],"YYYY")</f>
        <v>2023</v>
      </c>
      <c r="F397" t="s">
        <v>786</v>
      </c>
      <c r="G397" t="s">
        <v>52</v>
      </c>
      <c r="H397" t="s">
        <v>14</v>
      </c>
      <c r="I397" s="2">
        <f t="shared" ca="1" si="26"/>
        <v>4195.5200000000004</v>
      </c>
      <c r="J397" s="2">
        <f t="shared" ca="1" si="27"/>
        <v>3254.61</v>
      </c>
      <c r="K397" s="3">
        <v>25</v>
      </c>
      <c r="L397" s="3">
        <v>5</v>
      </c>
    </row>
    <row r="398" spans="1:12" x14ac:dyDescent="0.3">
      <c r="A398" t="s">
        <v>787</v>
      </c>
      <c r="B398" s="1">
        <v>45722</v>
      </c>
      <c r="C398" s="1" t="str">
        <f t="shared" si="24"/>
        <v>March</v>
      </c>
      <c r="D398" s="1" t="str">
        <f t="shared" si="25"/>
        <v>March 2025</v>
      </c>
      <c r="E398" s="1" t="str">
        <f>TEXT(sales_data[[#This Row],[Date]],"YYYY")</f>
        <v>2025</v>
      </c>
      <c r="F398" t="s">
        <v>788</v>
      </c>
      <c r="G398" t="s">
        <v>39</v>
      </c>
      <c r="H398" t="s">
        <v>14</v>
      </c>
      <c r="I398" s="2">
        <f t="shared" ca="1" si="26"/>
        <v>2373.8000000000002</v>
      </c>
      <c r="J398" s="2">
        <f t="shared" ca="1" si="27"/>
        <v>83.97</v>
      </c>
      <c r="K398" s="3">
        <v>50</v>
      </c>
      <c r="L398" s="3">
        <v>5</v>
      </c>
    </row>
    <row r="399" spans="1:12" x14ac:dyDescent="0.3">
      <c r="A399" t="s">
        <v>789</v>
      </c>
      <c r="B399" s="1">
        <v>45523</v>
      </c>
      <c r="C399" s="1" t="str">
        <f t="shared" si="24"/>
        <v>August</v>
      </c>
      <c r="D399" s="1" t="str">
        <f t="shared" si="25"/>
        <v>August 2024</v>
      </c>
      <c r="E399" s="1" t="str">
        <f>TEXT(sales_data[[#This Row],[Date]],"YYYY")</f>
        <v>2024</v>
      </c>
      <c r="F399" t="s">
        <v>790</v>
      </c>
      <c r="G399" t="s">
        <v>76</v>
      </c>
      <c r="H399" t="s">
        <v>23</v>
      </c>
      <c r="I399" s="2">
        <f t="shared" ca="1" si="26"/>
        <v>7623.36</v>
      </c>
      <c r="J399" s="2">
        <f t="shared" ca="1" si="27"/>
        <v>2291.17</v>
      </c>
      <c r="K399" s="3">
        <v>5</v>
      </c>
      <c r="L399" s="3">
        <v>10</v>
      </c>
    </row>
    <row r="400" spans="1:12" x14ac:dyDescent="0.3">
      <c r="A400" t="s">
        <v>791</v>
      </c>
      <c r="B400" s="1">
        <v>45547</v>
      </c>
      <c r="C400" s="1" t="str">
        <f t="shared" si="24"/>
        <v>September</v>
      </c>
      <c r="D400" s="1" t="str">
        <f t="shared" si="25"/>
        <v>September 2024</v>
      </c>
      <c r="E400" s="1" t="str">
        <f>TEXT(sales_data[[#This Row],[Date]],"YYYY")</f>
        <v>2024</v>
      </c>
      <c r="F400" t="s">
        <v>792</v>
      </c>
      <c r="G400" t="s">
        <v>52</v>
      </c>
      <c r="H400" t="s">
        <v>9476</v>
      </c>
      <c r="I400" s="2">
        <f t="shared" ca="1" si="26"/>
        <v>9463.57</v>
      </c>
      <c r="J400" s="2">
        <f t="shared" ca="1" si="27"/>
        <v>2417</v>
      </c>
      <c r="K400" s="3">
        <v>25</v>
      </c>
      <c r="L400" s="3">
        <v>500</v>
      </c>
    </row>
    <row r="401" spans="1:12" x14ac:dyDescent="0.3">
      <c r="A401" t="s">
        <v>793</v>
      </c>
      <c r="B401" s="1">
        <v>45280</v>
      </c>
      <c r="C401" s="1" t="str">
        <f t="shared" si="24"/>
        <v>December</v>
      </c>
      <c r="D401" s="1" t="str">
        <f t="shared" si="25"/>
        <v>December 2023</v>
      </c>
      <c r="E401" s="1" t="str">
        <f>TEXT(sales_data[[#This Row],[Date]],"YYYY")</f>
        <v>2023</v>
      </c>
      <c r="F401" t="s">
        <v>794</v>
      </c>
      <c r="G401" t="s">
        <v>13</v>
      </c>
      <c r="H401" t="s">
        <v>23</v>
      </c>
      <c r="I401" s="2">
        <f t="shared" ca="1" si="26"/>
        <v>4650.79</v>
      </c>
      <c r="J401" s="2">
        <f t="shared" ca="1" si="27"/>
        <v>315.70999999999998</v>
      </c>
      <c r="K401" s="3">
        <v>10</v>
      </c>
      <c r="L401" s="3">
        <v>500</v>
      </c>
    </row>
    <row r="402" spans="1:12" x14ac:dyDescent="0.3">
      <c r="A402" t="s">
        <v>795</v>
      </c>
      <c r="B402" s="1">
        <v>45164</v>
      </c>
      <c r="C402" s="1" t="str">
        <f t="shared" si="24"/>
        <v>August</v>
      </c>
      <c r="D402" s="1" t="str">
        <f t="shared" si="25"/>
        <v>August 2023</v>
      </c>
      <c r="E402" s="1" t="str">
        <f>TEXT(sales_data[[#This Row],[Date]],"YYYY")</f>
        <v>2023</v>
      </c>
      <c r="F402" t="s">
        <v>796</v>
      </c>
      <c r="G402" t="s">
        <v>17</v>
      </c>
      <c r="H402" t="s">
        <v>14</v>
      </c>
      <c r="I402" s="2">
        <f t="shared" ca="1" si="26"/>
        <v>1928.67</v>
      </c>
      <c r="J402" s="2">
        <f t="shared" ca="1" si="27"/>
        <v>2267.7399999999998</v>
      </c>
      <c r="K402" s="3">
        <v>10</v>
      </c>
      <c r="L402" s="3">
        <v>2</v>
      </c>
    </row>
    <row r="403" spans="1:12" x14ac:dyDescent="0.3">
      <c r="A403" t="s">
        <v>797</v>
      </c>
      <c r="B403" s="1">
        <v>45141</v>
      </c>
      <c r="C403" s="1" t="str">
        <f t="shared" si="24"/>
        <v>August</v>
      </c>
      <c r="D403" s="1" t="str">
        <f t="shared" si="25"/>
        <v>August 2023</v>
      </c>
      <c r="E403" s="1" t="str">
        <f>TEXT(sales_data[[#This Row],[Date]],"YYYY")</f>
        <v>2023</v>
      </c>
      <c r="F403" t="s">
        <v>798</v>
      </c>
      <c r="G403" t="s">
        <v>13</v>
      </c>
      <c r="H403" t="s">
        <v>23</v>
      </c>
      <c r="I403" s="2">
        <f t="shared" ca="1" si="26"/>
        <v>2557.9499999999998</v>
      </c>
      <c r="J403" s="2">
        <f t="shared" ca="1" si="27"/>
        <v>1857.82</v>
      </c>
      <c r="K403" s="3">
        <v>15</v>
      </c>
      <c r="L403" s="3">
        <v>2</v>
      </c>
    </row>
    <row r="404" spans="1:12" x14ac:dyDescent="0.3">
      <c r="A404" t="s">
        <v>799</v>
      </c>
      <c r="B404" s="1">
        <v>45026</v>
      </c>
      <c r="C404" s="1" t="str">
        <f t="shared" si="24"/>
        <v>April</v>
      </c>
      <c r="D404" s="1" t="str">
        <f t="shared" si="25"/>
        <v>April 2023</v>
      </c>
      <c r="E404" s="1" t="str">
        <f>TEXT(sales_data[[#This Row],[Date]],"YYYY")</f>
        <v>2023</v>
      </c>
      <c r="F404" t="s">
        <v>800</v>
      </c>
      <c r="G404" t="s">
        <v>17</v>
      </c>
      <c r="H404" t="s">
        <v>23</v>
      </c>
      <c r="I404" s="2">
        <f t="shared" ca="1" si="26"/>
        <v>1431.08</v>
      </c>
      <c r="J404" s="2">
        <f t="shared" ca="1" si="27"/>
        <v>4196.93</v>
      </c>
      <c r="K404" s="3">
        <v>15</v>
      </c>
      <c r="L404" s="3">
        <v>10</v>
      </c>
    </row>
    <row r="405" spans="1:12" x14ac:dyDescent="0.3">
      <c r="A405" t="s">
        <v>801</v>
      </c>
      <c r="B405" s="1">
        <v>45723</v>
      </c>
      <c r="C405" s="1" t="str">
        <f t="shared" si="24"/>
        <v>March</v>
      </c>
      <c r="D405" s="1" t="str">
        <f t="shared" si="25"/>
        <v>March 2025</v>
      </c>
      <c r="E405" s="1" t="str">
        <f>TEXT(sales_data[[#This Row],[Date]],"YYYY")</f>
        <v>2025</v>
      </c>
      <c r="F405" t="s">
        <v>802</v>
      </c>
      <c r="G405" t="s">
        <v>52</v>
      </c>
      <c r="H405" t="s">
        <v>23</v>
      </c>
      <c r="I405" s="2">
        <f t="shared" ca="1" si="26"/>
        <v>7173.16</v>
      </c>
      <c r="J405" s="2">
        <f t="shared" ca="1" si="27"/>
        <v>2799.52</v>
      </c>
      <c r="K405" s="3">
        <v>50</v>
      </c>
      <c r="L405" s="3">
        <v>2</v>
      </c>
    </row>
    <row r="406" spans="1:12" x14ac:dyDescent="0.3">
      <c r="A406" t="s">
        <v>803</v>
      </c>
      <c r="B406" s="1">
        <v>45076</v>
      </c>
      <c r="C406" s="1" t="str">
        <f t="shared" si="24"/>
        <v>May</v>
      </c>
      <c r="D406" s="1" t="str">
        <f t="shared" si="25"/>
        <v>May 2023</v>
      </c>
      <c r="E406" s="1" t="str">
        <f>TEXT(sales_data[[#This Row],[Date]],"YYYY")</f>
        <v>2023</v>
      </c>
      <c r="F406" t="s">
        <v>804</v>
      </c>
      <c r="G406" t="s">
        <v>76</v>
      </c>
      <c r="H406" t="s">
        <v>28</v>
      </c>
      <c r="I406" s="2">
        <f t="shared" ca="1" si="26"/>
        <v>7968.35</v>
      </c>
      <c r="J406" s="2">
        <f t="shared" ca="1" si="27"/>
        <v>1910.6</v>
      </c>
      <c r="K406" s="3">
        <v>5</v>
      </c>
      <c r="L406" s="3">
        <v>2</v>
      </c>
    </row>
    <row r="407" spans="1:12" x14ac:dyDescent="0.3">
      <c r="A407" t="s">
        <v>805</v>
      </c>
      <c r="B407" s="1">
        <v>45669</v>
      </c>
      <c r="C407" s="1" t="str">
        <f t="shared" si="24"/>
        <v>January</v>
      </c>
      <c r="D407" s="1" t="str">
        <f t="shared" si="25"/>
        <v>January 2025</v>
      </c>
      <c r="E407" s="1" t="str">
        <f>TEXT(sales_data[[#This Row],[Date]],"YYYY")</f>
        <v>2025</v>
      </c>
      <c r="F407" t="s">
        <v>806</v>
      </c>
      <c r="G407" t="s">
        <v>13</v>
      </c>
      <c r="H407" t="s">
        <v>23</v>
      </c>
      <c r="I407" s="2">
        <f t="shared" ca="1" si="26"/>
        <v>3684.65</v>
      </c>
      <c r="J407" s="2">
        <f t="shared" ca="1" si="27"/>
        <v>2750.78</v>
      </c>
      <c r="K407" s="3">
        <v>30</v>
      </c>
      <c r="L407" s="3">
        <v>5</v>
      </c>
    </row>
    <row r="408" spans="1:12" x14ac:dyDescent="0.3">
      <c r="A408" t="s">
        <v>807</v>
      </c>
      <c r="B408" s="1">
        <v>45169</v>
      </c>
      <c r="C408" s="1" t="str">
        <f t="shared" si="24"/>
        <v>August</v>
      </c>
      <c r="D408" s="1" t="str">
        <f t="shared" si="25"/>
        <v>August 2023</v>
      </c>
      <c r="E408" s="1" t="str">
        <f>TEXT(sales_data[[#This Row],[Date]],"YYYY")</f>
        <v>2023</v>
      </c>
      <c r="F408" t="s">
        <v>9476</v>
      </c>
      <c r="G408" t="s">
        <v>13</v>
      </c>
      <c r="H408" t="s">
        <v>28</v>
      </c>
      <c r="I408" s="2">
        <f t="shared" ca="1" si="26"/>
        <v>473.84</v>
      </c>
      <c r="J408" s="2">
        <f t="shared" ca="1" si="27"/>
        <v>1699.02</v>
      </c>
      <c r="K408" s="3">
        <v>25</v>
      </c>
      <c r="L408" s="3">
        <v>1</v>
      </c>
    </row>
    <row r="409" spans="1:12" x14ac:dyDescent="0.3">
      <c r="A409" t="s">
        <v>808</v>
      </c>
      <c r="B409" s="1">
        <v>45164</v>
      </c>
      <c r="C409" s="1" t="str">
        <f t="shared" si="24"/>
        <v>August</v>
      </c>
      <c r="D409" s="1" t="str">
        <f t="shared" si="25"/>
        <v>August 2023</v>
      </c>
      <c r="E409" s="1" t="str">
        <f>TEXT(sales_data[[#This Row],[Date]],"YYYY")</f>
        <v>2023</v>
      </c>
      <c r="F409" t="s">
        <v>809</v>
      </c>
      <c r="G409" t="s">
        <v>39</v>
      </c>
      <c r="H409" t="s">
        <v>20</v>
      </c>
      <c r="I409" s="2">
        <f t="shared" ca="1" si="26"/>
        <v>838.12</v>
      </c>
      <c r="J409" s="2">
        <f t="shared" ca="1" si="27"/>
        <v>4082.1</v>
      </c>
      <c r="K409" s="3">
        <v>5</v>
      </c>
      <c r="L409" s="3">
        <v>5</v>
      </c>
    </row>
    <row r="410" spans="1:12" x14ac:dyDescent="0.3">
      <c r="A410" t="s">
        <v>810</v>
      </c>
      <c r="B410" s="1">
        <v>45677</v>
      </c>
      <c r="C410" s="1" t="str">
        <f t="shared" si="24"/>
        <v>January</v>
      </c>
      <c r="D410" s="1" t="str">
        <f t="shared" si="25"/>
        <v>January 2025</v>
      </c>
      <c r="E410" s="1" t="str">
        <f>TEXT(sales_data[[#This Row],[Date]],"YYYY")</f>
        <v>2025</v>
      </c>
      <c r="F410" t="s">
        <v>811</v>
      </c>
      <c r="G410" t="s">
        <v>13</v>
      </c>
      <c r="H410" t="s">
        <v>14</v>
      </c>
      <c r="I410" s="2">
        <f t="shared" ca="1" si="26"/>
        <v>408.07</v>
      </c>
      <c r="J410" s="2">
        <f t="shared" ca="1" si="27"/>
        <v>4149.1099999999997</v>
      </c>
      <c r="K410" s="3">
        <v>10</v>
      </c>
      <c r="L410" s="3">
        <v>500</v>
      </c>
    </row>
    <row r="411" spans="1:12" x14ac:dyDescent="0.3">
      <c r="A411" t="s">
        <v>812</v>
      </c>
      <c r="B411" s="1">
        <v>45457</v>
      </c>
      <c r="C411" s="1" t="str">
        <f t="shared" si="24"/>
        <v>June</v>
      </c>
      <c r="D411" s="1" t="str">
        <f t="shared" si="25"/>
        <v>June 2024</v>
      </c>
      <c r="E411" s="1" t="str">
        <f>TEXT(sales_data[[#This Row],[Date]],"YYYY")</f>
        <v>2024</v>
      </c>
      <c r="F411" t="s">
        <v>813</v>
      </c>
      <c r="G411" t="s">
        <v>13</v>
      </c>
      <c r="H411" t="s">
        <v>14</v>
      </c>
      <c r="I411" s="2">
        <f t="shared" ca="1" si="26"/>
        <v>7548.73</v>
      </c>
      <c r="J411" s="2">
        <f t="shared" ca="1" si="27"/>
        <v>2788.45</v>
      </c>
      <c r="K411" s="3">
        <v>20</v>
      </c>
      <c r="L411" s="3">
        <v>10</v>
      </c>
    </row>
    <row r="412" spans="1:12" x14ac:dyDescent="0.3">
      <c r="A412" t="s">
        <v>814</v>
      </c>
      <c r="B412" s="1">
        <v>45047</v>
      </c>
      <c r="C412" s="1" t="str">
        <f t="shared" si="24"/>
        <v>May</v>
      </c>
      <c r="D412" s="1" t="str">
        <f t="shared" si="25"/>
        <v>May 2023</v>
      </c>
      <c r="E412" s="1" t="str">
        <f>TEXT(sales_data[[#This Row],[Date]],"YYYY")</f>
        <v>2023</v>
      </c>
      <c r="F412" t="s">
        <v>815</v>
      </c>
      <c r="G412" t="s">
        <v>17</v>
      </c>
      <c r="H412" t="s">
        <v>20</v>
      </c>
      <c r="I412" s="2">
        <f t="shared" ca="1" si="26"/>
        <v>623.13</v>
      </c>
      <c r="J412" s="2">
        <f t="shared" ca="1" si="27"/>
        <v>4260.32</v>
      </c>
      <c r="K412" s="3">
        <v>15</v>
      </c>
      <c r="L412" s="3">
        <v>5</v>
      </c>
    </row>
    <row r="413" spans="1:12" x14ac:dyDescent="0.3">
      <c r="A413" t="s">
        <v>816</v>
      </c>
      <c r="B413" s="1">
        <v>45310</v>
      </c>
      <c r="C413" s="1" t="str">
        <f t="shared" si="24"/>
        <v>January</v>
      </c>
      <c r="D413" s="1" t="str">
        <f t="shared" si="25"/>
        <v>January 2024</v>
      </c>
      <c r="E413" s="1" t="str">
        <f>TEXT(sales_data[[#This Row],[Date]],"YYYY")</f>
        <v>2024</v>
      </c>
      <c r="F413" t="s">
        <v>817</v>
      </c>
      <c r="G413" t="s">
        <v>76</v>
      </c>
      <c r="H413" t="s">
        <v>28</v>
      </c>
      <c r="I413" s="2">
        <f t="shared" ca="1" si="26"/>
        <v>7939.65</v>
      </c>
      <c r="J413" s="2">
        <f t="shared" ca="1" si="27"/>
        <v>669.63</v>
      </c>
      <c r="K413" s="3">
        <v>50</v>
      </c>
      <c r="L413" s="3">
        <v>2</v>
      </c>
    </row>
    <row r="414" spans="1:12" x14ac:dyDescent="0.3">
      <c r="A414" t="s">
        <v>818</v>
      </c>
      <c r="B414" s="1">
        <v>45391</v>
      </c>
      <c r="C414" s="1" t="str">
        <f t="shared" si="24"/>
        <v>April</v>
      </c>
      <c r="D414" s="1" t="str">
        <f t="shared" si="25"/>
        <v>April 2024</v>
      </c>
      <c r="E414" s="1" t="str">
        <f>TEXT(sales_data[[#This Row],[Date]],"YYYY")</f>
        <v>2024</v>
      </c>
      <c r="F414" t="s">
        <v>819</v>
      </c>
      <c r="G414" t="s">
        <v>52</v>
      </c>
      <c r="H414" t="s">
        <v>14</v>
      </c>
      <c r="I414" s="2">
        <f t="shared" ca="1" si="26"/>
        <v>9743.23</v>
      </c>
      <c r="J414" s="2">
        <f t="shared" ca="1" si="27"/>
        <v>2916.07</v>
      </c>
      <c r="K414" s="3">
        <v>50</v>
      </c>
      <c r="L414" s="3">
        <v>50</v>
      </c>
    </row>
    <row r="415" spans="1:12" x14ac:dyDescent="0.3">
      <c r="A415" t="s">
        <v>820</v>
      </c>
      <c r="B415" s="1">
        <v>45694</v>
      </c>
      <c r="C415" s="1" t="str">
        <f t="shared" si="24"/>
        <v>February</v>
      </c>
      <c r="D415" s="1" t="str">
        <f t="shared" si="25"/>
        <v>February 2025</v>
      </c>
      <c r="E415" s="1" t="str">
        <f>TEXT(sales_data[[#This Row],[Date]],"YYYY")</f>
        <v>2025</v>
      </c>
      <c r="F415" t="s">
        <v>821</v>
      </c>
      <c r="G415" t="s">
        <v>17</v>
      </c>
      <c r="H415" t="s">
        <v>14</v>
      </c>
      <c r="I415" s="2">
        <f t="shared" ca="1" si="26"/>
        <v>1034.28</v>
      </c>
      <c r="J415" s="2">
        <f t="shared" ca="1" si="27"/>
        <v>2351.19</v>
      </c>
      <c r="K415" s="3">
        <v>20</v>
      </c>
      <c r="L415" s="3">
        <v>50</v>
      </c>
    </row>
    <row r="416" spans="1:12" x14ac:dyDescent="0.3">
      <c r="A416" t="s">
        <v>822</v>
      </c>
      <c r="B416" s="1">
        <v>45465</v>
      </c>
      <c r="C416" s="1" t="str">
        <f t="shared" si="24"/>
        <v>June</v>
      </c>
      <c r="D416" s="1" t="str">
        <f t="shared" si="25"/>
        <v>June 2024</v>
      </c>
      <c r="E416" s="1" t="str">
        <f>TEXT(sales_data[[#This Row],[Date]],"YYYY")</f>
        <v>2024</v>
      </c>
      <c r="F416" t="s">
        <v>823</v>
      </c>
      <c r="G416" t="s">
        <v>76</v>
      </c>
      <c r="H416" t="s">
        <v>9476</v>
      </c>
      <c r="I416" s="2">
        <f t="shared" ca="1" si="26"/>
        <v>7630.75</v>
      </c>
      <c r="J416" s="2">
        <f t="shared" ca="1" si="27"/>
        <v>4568.68</v>
      </c>
      <c r="K416" s="3">
        <v>25</v>
      </c>
      <c r="L416" s="3">
        <v>500</v>
      </c>
    </row>
    <row r="417" spans="1:12" x14ac:dyDescent="0.3">
      <c r="A417" t="s">
        <v>824</v>
      </c>
      <c r="B417" s="1">
        <v>45222</v>
      </c>
      <c r="C417" s="1" t="str">
        <f t="shared" si="24"/>
        <v>October</v>
      </c>
      <c r="D417" s="1" t="str">
        <f t="shared" si="25"/>
        <v>October 2023</v>
      </c>
      <c r="E417" s="1" t="str">
        <f>TEXT(sales_data[[#This Row],[Date]],"YYYY")</f>
        <v>2023</v>
      </c>
      <c r="F417" t="s">
        <v>825</v>
      </c>
      <c r="G417" t="s">
        <v>13</v>
      </c>
      <c r="H417" t="s">
        <v>28</v>
      </c>
      <c r="I417" s="2">
        <f t="shared" ca="1" si="26"/>
        <v>2260.6</v>
      </c>
      <c r="J417" s="2">
        <f t="shared" ca="1" si="27"/>
        <v>1432.15</v>
      </c>
      <c r="K417" s="3">
        <v>5</v>
      </c>
      <c r="L417" s="3">
        <v>1</v>
      </c>
    </row>
    <row r="418" spans="1:12" x14ac:dyDescent="0.3">
      <c r="A418" t="s">
        <v>826</v>
      </c>
      <c r="B418" s="1">
        <v>45280</v>
      </c>
      <c r="C418" s="1" t="str">
        <f t="shared" si="24"/>
        <v>December</v>
      </c>
      <c r="D418" s="1" t="str">
        <f t="shared" si="25"/>
        <v>December 2023</v>
      </c>
      <c r="E418" s="1" t="str">
        <f>TEXT(sales_data[[#This Row],[Date]],"YYYY")</f>
        <v>2023</v>
      </c>
      <c r="F418" t="s">
        <v>827</v>
      </c>
      <c r="G418" t="s">
        <v>17</v>
      </c>
      <c r="H418" t="s">
        <v>14</v>
      </c>
      <c r="I418" s="2">
        <f t="shared" ca="1" si="26"/>
        <v>7453.24</v>
      </c>
      <c r="J418" s="2">
        <f t="shared" ca="1" si="27"/>
        <v>3106.37</v>
      </c>
      <c r="K418" s="3">
        <v>20</v>
      </c>
      <c r="L418" s="3">
        <v>2</v>
      </c>
    </row>
    <row r="419" spans="1:12" x14ac:dyDescent="0.3">
      <c r="A419" t="s">
        <v>828</v>
      </c>
      <c r="B419" s="1">
        <v>45513</v>
      </c>
      <c r="C419" s="1" t="str">
        <f t="shared" si="24"/>
        <v>August</v>
      </c>
      <c r="D419" s="1" t="str">
        <f t="shared" si="25"/>
        <v>August 2024</v>
      </c>
      <c r="E419" s="1" t="str">
        <f>TEXT(sales_data[[#This Row],[Date]],"YYYY")</f>
        <v>2024</v>
      </c>
      <c r="F419" t="s">
        <v>829</v>
      </c>
      <c r="G419" t="s">
        <v>52</v>
      </c>
      <c r="H419" t="s">
        <v>23</v>
      </c>
      <c r="I419" s="2">
        <f t="shared" ca="1" si="26"/>
        <v>4678.8900000000003</v>
      </c>
      <c r="J419" s="2">
        <f t="shared" ca="1" si="27"/>
        <v>1689.92</v>
      </c>
      <c r="K419" s="3">
        <v>50</v>
      </c>
      <c r="L419" s="3">
        <f ca="1">MEDIAN(L:L)</f>
        <v>0</v>
      </c>
    </row>
    <row r="420" spans="1:12" x14ac:dyDescent="0.3">
      <c r="A420" t="s">
        <v>830</v>
      </c>
      <c r="B420" s="1">
        <v>45615</v>
      </c>
      <c r="C420" s="1" t="str">
        <f t="shared" si="24"/>
        <v>November</v>
      </c>
      <c r="D420" s="1" t="str">
        <f t="shared" si="25"/>
        <v>November 2024</v>
      </c>
      <c r="E420" s="1" t="str">
        <f>TEXT(sales_data[[#This Row],[Date]],"YYYY")</f>
        <v>2024</v>
      </c>
      <c r="F420" t="s">
        <v>831</v>
      </c>
      <c r="G420" t="s">
        <v>39</v>
      </c>
      <c r="H420" t="s">
        <v>20</v>
      </c>
      <c r="I420" s="2">
        <f t="shared" ca="1" si="26"/>
        <v>3154.38</v>
      </c>
      <c r="J420" s="2">
        <f t="shared" ca="1" si="27"/>
        <v>1157.82</v>
      </c>
      <c r="K420" s="3">
        <v>20</v>
      </c>
      <c r="L420" s="3">
        <v>5</v>
      </c>
    </row>
    <row r="421" spans="1:12" x14ac:dyDescent="0.3">
      <c r="A421" t="s">
        <v>832</v>
      </c>
      <c r="B421" s="1">
        <v>45094</v>
      </c>
      <c r="C421" s="1" t="str">
        <f t="shared" si="24"/>
        <v>June</v>
      </c>
      <c r="D421" s="1" t="str">
        <f t="shared" si="25"/>
        <v>June 2023</v>
      </c>
      <c r="E421" s="1" t="str">
        <f>TEXT(sales_data[[#This Row],[Date]],"YYYY")</f>
        <v>2023</v>
      </c>
      <c r="F421" t="s">
        <v>833</v>
      </c>
      <c r="G421" t="s">
        <v>39</v>
      </c>
      <c r="H421" t="s">
        <v>23</v>
      </c>
      <c r="I421" s="2">
        <f t="shared" ca="1" si="26"/>
        <v>8103.3</v>
      </c>
      <c r="J421" s="2">
        <f t="shared" ca="1" si="27"/>
        <v>666.05</v>
      </c>
      <c r="K421" s="3">
        <v>5</v>
      </c>
      <c r="L421" s="3">
        <v>500</v>
      </c>
    </row>
    <row r="422" spans="1:12" x14ac:dyDescent="0.3">
      <c r="A422" t="s">
        <v>834</v>
      </c>
      <c r="B422" s="1">
        <v>45522</v>
      </c>
      <c r="C422" s="1" t="str">
        <f t="shared" si="24"/>
        <v>August</v>
      </c>
      <c r="D422" s="1" t="str">
        <f t="shared" si="25"/>
        <v>August 2024</v>
      </c>
      <c r="E422" s="1" t="str">
        <f>TEXT(sales_data[[#This Row],[Date]],"YYYY")</f>
        <v>2024</v>
      </c>
      <c r="F422" t="s">
        <v>835</v>
      </c>
      <c r="G422" t="s">
        <v>17</v>
      </c>
      <c r="H422" t="s">
        <v>23</v>
      </c>
      <c r="I422" s="2">
        <f t="shared" ca="1" si="26"/>
        <v>9102.52</v>
      </c>
      <c r="J422" s="2">
        <f t="shared" ca="1" si="27"/>
        <v>689.83</v>
      </c>
      <c r="K422" s="3">
        <v>15</v>
      </c>
      <c r="L422" s="3">
        <v>5</v>
      </c>
    </row>
    <row r="423" spans="1:12" x14ac:dyDescent="0.3">
      <c r="A423" t="s">
        <v>836</v>
      </c>
      <c r="B423" s="1">
        <v>45557</v>
      </c>
      <c r="C423" s="1" t="str">
        <f t="shared" si="24"/>
        <v>September</v>
      </c>
      <c r="D423" s="1" t="str">
        <f t="shared" si="25"/>
        <v>September 2024</v>
      </c>
      <c r="E423" s="1" t="str">
        <f>TEXT(sales_data[[#This Row],[Date]],"YYYY")</f>
        <v>2024</v>
      </c>
      <c r="F423" t="s">
        <v>9476</v>
      </c>
      <c r="G423" t="s">
        <v>52</v>
      </c>
      <c r="H423" t="s">
        <v>23</v>
      </c>
      <c r="I423" s="2">
        <f t="shared" ca="1" si="26"/>
        <v>3687.36</v>
      </c>
      <c r="J423" s="2">
        <f t="shared" ca="1" si="27"/>
        <v>3327.29</v>
      </c>
      <c r="K423" s="3">
        <v>10</v>
      </c>
      <c r="L423" s="3">
        <v>50</v>
      </c>
    </row>
    <row r="424" spans="1:12" x14ac:dyDescent="0.3">
      <c r="A424" t="s">
        <v>837</v>
      </c>
      <c r="B424" s="1">
        <v>45465</v>
      </c>
      <c r="C424" s="1" t="str">
        <f t="shared" si="24"/>
        <v>June</v>
      </c>
      <c r="D424" s="1" t="str">
        <f t="shared" si="25"/>
        <v>June 2024</v>
      </c>
      <c r="E424" s="1" t="str">
        <f>TEXT(sales_data[[#This Row],[Date]],"YYYY")</f>
        <v>2024</v>
      </c>
      <c r="F424" t="s">
        <v>838</v>
      </c>
      <c r="G424" t="s">
        <v>76</v>
      </c>
      <c r="H424" t="s">
        <v>9476</v>
      </c>
      <c r="I424" s="2">
        <f t="shared" ca="1" si="26"/>
        <v>7973.94</v>
      </c>
      <c r="J424" s="2">
        <f t="shared" ca="1" si="27"/>
        <v>1059.8499999999999</v>
      </c>
      <c r="K424" s="3">
        <v>25</v>
      </c>
      <c r="L424" s="3">
        <v>2</v>
      </c>
    </row>
    <row r="425" spans="1:12" x14ac:dyDescent="0.3">
      <c r="A425" t="s">
        <v>839</v>
      </c>
      <c r="B425" s="1">
        <v>45728</v>
      </c>
      <c r="C425" s="1" t="str">
        <f t="shared" si="24"/>
        <v>March</v>
      </c>
      <c r="D425" s="1" t="str">
        <f t="shared" si="25"/>
        <v>March 2025</v>
      </c>
      <c r="E425" s="1" t="str">
        <f>TEXT(sales_data[[#This Row],[Date]],"YYYY")</f>
        <v>2025</v>
      </c>
      <c r="F425" t="s">
        <v>840</v>
      </c>
      <c r="G425" t="s">
        <v>13</v>
      </c>
      <c r="H425" t="s">
        <v>20</v>
      </c>
      <c r="I425" s="2">
        <f t="shared" ca="1" si="26"/>
        <v>8219.5400000000009</v>
      </c>
      <c r="J425" s="2">
        <f t="shared" ca="1" si="27"/>
        <v>4635.07</v>
      </c>
      <c r="K425" s="3">
        <v>5</v>
      </c>
      <c r="L425" s="3">
        <v>2</v>
      </c>
    </row>
    <row r="426" spans="1:12" x14ac:dyDescent="0.3">
      <c r="A426" t="s">
        <v>841</v>
      </c>
      <c r="B426" s="1">
        <v>45449</v>
      </c>
      <c r="C426" s="1" t="str">
        <f t="shared" si="24"/>
        <v>June</v>
      </c>
      <c r="D426" s="1" t="str">
        <f t="shared" si="25"/>
        <v>June 2024</v>
      </c>
      <c r="E426" s="1" t="str">
        <f>TEXT(sales_data[[#This Row],[Date]],"YYYY")</f>
        <v>2024</v>
      </c>
      <c r="F426" t="s">
        <v>842</v>
      </c>
      <c r="G426" t="s">
        <v>76</v>
      </c>
      <c r="H426" t="s">
        <v>9476</v>
      </c>
      <c r="I426" s="2">
        <f t="shared" ca="1" si="26"/>
        <v>7939.65</v>
      </c>
      <c r="J426" s="2">
        <f t="shared" ca="1" si="27"/>
        <v>1011.68</v>
      </c>
      <c r="K426" s="3">
        <v>50</v>
      </c>
      <c r="L426" s="3">
        <v>50</v>
      </c>
    </row>
    <row r="427" spans="1:12" x14ac:dyDescent="0.3">
      <c r="A427" t="s">
        <v>843</v>
      </c>
      <c r="B427" s="1">
        <v>45383</v>
      </c>
      <c r="C427" s="1" t="str">
        <f t="shared" si="24"/>
        <v>April</v>
      </c>
      <c r="D427" s="1" t="str">
        <f t="shared" si="25"/>
        <v>April 2024</v>
      </c>
      <c r="E427" s="1" t="str">
        <f>TEXT(sales_data[[#This Row],[Date]],"YYYY")</f>
        <v>2024</v>
      </c>
      <c r="F427" t="s">
        <v>844</v>
      </c>
      <c r="G427" t="s">
        <v>52</v>
      </c>
      <c r="H427" t="s">
        <v>14</v>
      </c>
      <c r="I427" s="2">
        <f t="shared" ca="1" si="26"/>
        <v>3962.49</v>
      </c>
      <c r="J427" s="2">
        <f t="shared" ca="1" si="27"/>
        <v>1283.58</v>
      </c>
      <c r="K427" s="3">
        <v>10</v>
      </c>
      <c r="L427" s="3">
        <v>2</v>
      </c>
    </row>
    <row r="428" spans="1:12" x14ac:dyDescent="0.3">
      <c r="A428" t="s">
        <v>845</v>
      </c>
      <c r="B428" s="1">
        <v>45557</v>
      </c>
      <c r="C428" s="1" t="str">
        <f t="shared" si="24"/>
        <v>September</v>
      </c>
      <c r="D428" s="1" t="str">
        <f t="shared" si="25"/>
        <v>September 2024</v>
      </c>
      <c r="E428" s="1" t="str">
        <f>TEXT(sales_data[[#This Row],[Date]],"YYYY")</f>
        <v>2024</v>
      </c>
      <c r="F428" t="s">
        <v>846</v>
      </c>
      <c r="G428" t="s">
        <v>52</v>
      </c>
      <c r="H428" t="s">
        <v>20</v>
      </c>
      <c r="I428" s="2">
        <f t="shared" ca="1" si="26"/>
        <v>9029.6</v>
      </c>
      <c r="J428" s="2">
        <f t="shared" ca="1" si="27"/>
        <v>376.69</v>
      </c>
      <c r="K428" s="3">
        <v>50</v>
      </c>
      <c r="L428" s="3">
        <v>500</v>
      </c>
    </row>
    <row r="429" spans="1:12" x14ac:dyDescent="0.3">
      <c r="A429" t="s">
        <v>847</v>
      </c>
      <c r="B429" s="1">
        <v>45664</v>
      </c>
      <c r="C429" s="1" t="str">
        <f t="shared" si="24"/>
        <v>January</v>
      </c>
      <c r="D429" s="1" t="str">
        <f t="shared" si="25"/>
        <v>January 2025</v>
      </c>
      <c r="E429" s="1" t="str">
        <f>TEXT(sales_data[[#This Row],[Date]],"YYYY")</f>
        <v>2025</v>
      </c>
      <c r="F429" t="s">
        <v>848</v>
      </c>
      <c r="G429" t="s">
        <v>52</v>
      </c>
      <c r="H429" t="s">
        <v>20</v>
      </c>
      <c r="I429" s="2">
        <f t="shared" ca="1" si="26"/>
        <v>362.11</v>
      </c>
      <c r="J429" s="2">
        <f t="shared" ca="1" si="27"/>
        <v>2589.1</v>
      </c>
      <c r="K429" s="3">
        <v>5</v>
      </c>
      <c r="L429" s="3">
        <v>2</v>
      </c>
    </row>
    <row r="430" spans="1:12" x14ac:dyDescent="0.3">
      <c r="A430" t="s">
        <v>849</v>
      </c>
      <c r="B430" s="1">
        <v>45597</v>
      </c>
      <c r="C430" s="1" t="str">
        <f t="shared" si="24"/>
        <v>November</v>
      </c>
      <c r="D430" s="1" t="str">
        <f t="shared" si="25"/>
        <v>November 2024</v>
      </c>
      <c r="E430" s="1" t="str">
        <f>TEXT(sales_data[[#This Row],[Date]],"YYYY")</f>
        <v>2024</v>
      </c>
      <c r="F430" t="s">
        <v>850</v>
      </c>
      <c r="G430" t="s">
        <v>52</v>
      </c>
      <c r="H430" t="s">
        <v>20</v>
      </c>
      <c r="I430" s="2">
        <f t="shared" ca="1" si="26"/>
        <v>9702.11</v>
      </c>
      <c r="J430" s="2">
        <f t="shared" ca="1" si="27"/>
        <v>3805.18</v>
      </c>
      <c r="K430" s="3">
        <v>50</v>
      </c>
      <c r="L430" s="3">
        <v>5</v>
      </c>
    </row>
    <row r="431" spans="1:12" x14ac:dyDescent="0.3">
      <c r="A431" t="s">
        <v>851</v>
      </c>
      <c r="B431" s="1">
        <v>45014</v>
      </c>
      <c r="C431" s="1" t="str">
        <f t="shared" si="24"/>
        <v>March</v>
      </c>
      <c r="D431" s="1" t="str">
        <f t="shared" si="25"/>
        <v>March 2023</v>
      </c>
      <c r="E431" s="1" t="str">
        <f>TEXT(sales_data[[#This Row],[Date]],"YYYY")</f>
        <v>2023</v>
      </c>
      <c r="F431" t="s">
        <v>852</v>
      </c>
      <c r="G431" t="s">
        <v>39</v>
      </c>
      <c r="H431" t="s">
        <v>28</v>
      </c>
      <c r="I431" s="2">
        <f t="shared" ca="1" si="26"/>
        <v>66.17</v>
      </c>
      <c r="J431" s="2">
        <f t="shared" ca="1" si="27"/>
        <v>4777.5600000000004</v>
      </c>
      <c r="K431" s="3">
        <v>50</v>
      </c>
      <c r="L431" s="3">
        <v>10</v>
      </c>
    </row>
    <row r="432" spans="1:12" x14ac:dyDescent="0.3">
      <c r="A432" t="s">
        <v>853</v>
      </c>
      <c r="B432" s="1">
        <v>45364</v>
      </c>
      <c r="C432" s="1" t="str">
        <f t="shared" si="24"/>
        <v>March</v>
      </c>
      <c r="D432" s="1" t="str">
        <f t="shared" si="25"/>
        <v>March 2024</v>
      </c>
      <c r="E432" s="1" t="str">
        <f>TEXT(sales_data[[#This Row],[Date]],"YYYY")</f>
        <v>2024</v>
      </c>
      <c r="F432" t="s">
        <v>854</v>
      </c>
      <c r="G432" t="s">
        <v>17</v>
      </c>
      <c r="H432" t="s">
        <v>20</v>
      </c>
      <c r="I432" s="2">
        <f t="shared" ca="1" si="26"/>
        <v>5345.05</v>
      </c>
      <c r="J432" s="2">
        <f t="shared" ca="1" si="27"/>
        <v>3321.24</v>
      </c>
      <c r="K432" s="3">
        <v>20</v>
      </c>
      <c r="L432" s="3">
        <v>500</v>
      </c>
    </row>
    <row r="433" spans="1:12" x14ac:dyDescent="0.3">
      <c r="A433" t="s">
        <v>855</v>
      </c>
      <c r="B433" s="1">
        <v>45723</v>
      </c>
      <c r="C433" s="1" t="str">
        <f t="shared" si="24"/>
        <v>March</v>
      </c>
      <c r="D433" s="1" t="str">
        <f t="shared" si="25"/>
        <v>March 2025</v>
      </c>
      <c r="E433" s="1" t="str">
        <f>TEXT(sales_data[[#This Row],[Date]],"YYYY")</f>
        <v>2025</v>
      </c>
      <c r="F433" t="s">
        <v>856</v>
      </c>
      <c r="G433" t="s">
        <v>17</v>
      </c>
      <c r="H433" t="s">
        <v>14</v>
      </c>
      <c r="I433" s="2">
        <f t="shared" ca="1" si="26"/>
        <v>2425.5700000000002</v>
      </c>
      <c r="J433" s="2">
        <f t="shared" ca="1" si="27"/>
        <v>4871.5200000000004</v>
      </c>
      <c r="K433" s="3">
        <v>25</v>
      </c>
      <c r="L433" s="3">
        <v>50</v>
      </c>
    </row>
    <row r="434" spans="1:12" x14ac:dyDescent="0.3">
      <c r="A434" t="s">
        <v>857</v>
      </c>
      <c r="B434" s="1">
        <v>45326</v>
      </c>
      <c r="C434" s="1" t="str">
        <f t="shared" si="24"/>
        <v>February</v>
      </c>
      <c r="D434" s="1" t="str">
        <f t="shared" si="25"/>
        <v>February 2024</v>
      </c>
      <c r="E434" s="1" t="str">
        <f>TEXT(sales_data[[#This Row],[Date]],"YYYY")</f>
        <v>2024</v>
      </c>
      <c r="F434" t="s">
        <v>858</v>
      </c>
      <c r="G434" t="s">
        <v>39</v>
      </c>
      <c r="H434" t="s">
        <v>14</v>
      </c>
      <c r="I434" s="2">
        <f t="shared" ca="1" si="26"/>
        <v>8006.47</v>
      </c>
      <c r="J434" s="2">
        <f t="shared" ca="1" si="27"/>
        <v>3923.84</v>
      </c>
      <c r="K434" s="3">
        <v>25</v>
      </c>
      <c r="L434" s="3">
        <v>5</v>
      </c>
    </row>
    <row r="435" spans="1:12" x14ac:dyDescent="0.3">
      <c r="A435" t="s">
        <v>859</v>
      </c>
      <c r="B435" s="1">
        <v>45655</v>
      </c>
      <c r="C435" s="1" t="str">
        <f t="shared" si="24"/>
        <v>December</v>
      </c>
      <c r="D435" s="1" t="str">
        <f t="shared" si="25"/>
        <v>December 2024</v>
      </c>
      <c r="E435" s="1" t="str">
        <f>TEXT(sales_data[[#This Row],[Date]],"YYYY")</f>
        <v>2024</v>
      </c>
      <c r="F435" t="s">
        <v>860</v>
      </c>
      <c r="G435" t="s">
        <v>39</v>
      </c>
      <c r="H435" t="s">
        <v>20</v>
      </c>
      <c r="I435" s="2">
        <f t="shared" ca="1" si="26"/>
        <v>162.79</v>
      </c>
      <c r="J435" s="2">
        <f t="shared" ca="1" si="27"/>
        <v>4081.9</v>
      </c>
      <c r="K435" s="3">
        <v>5</v>
      </c>
      <c r="L435" s="3">
        <f ca="1">MEDIAN(L:L)</f>
        <v>0</v>
      </c>
    </row>
    <row r="436" spans="1:12" x14ac:dyDescent="0.3">
      <c r="A436" t="s">
        <v>861</v>
      </c>
      <c r="B436" s="1">
        <v>45250</v>
      </c>
      <c r="C436" s="1" t="str">
        <f t="shared" si="24"/>
        <v>November</v>
      </c>
      <c r="D436" s="1" t="str">
        <f t="shared" si="25"/>
        <v>November 2023</v>
      </c>
      <c r="E436" s="1" t="str">
        <f>TEXT(sales_data[[#This Row],[Date]],"YYYY")</f>
        <v>2023</v>
      </c>
      <c r="F436" t="s">
        <v>862</v>
      </c>
      <c r="G436" t="s">
        <v>76</v>
      </c>
      <c r="H436" t="s">
        <v>14</v>
      </c>
      <c r="I436" s="2">
        <f t="shared" ca="1" si="26"/>
        <v>1211.07</v>
      </c>
      <c r="J436" s="2">
        <f t="shared" ca="1" si="27"/>
        <v>4270.82</v>
      </c>
      <c r="K436" s="3">
        <v>5</v>
      </c>
      <c r="L436" s="3">
        <v>500</v>
      </c>
    </row>
    <row r="437" spans="1:12" x14ac:dyDescent="0.3">
      <c r="A437" t="s">
        <v>863</v>
      </c>
      <c r="B437" s="1">
        <v>45354</v>
      </c>
      <c r="C437" s="1" t="str">
        <f t="shared" si="24"/>
        <v>March</v>
      </c>
      <c r="D437" s="1" t="str">
        <f t="shared" si="25"/>
        <v>March 2024</v>
      </c>
      <c r="E437" s="1" t="str">
        <f>TEXT(sales_data[[#This Row],[Date]],"YYYY")</f>
        <v>2024</v>
      </c>
      <c r="F437" t="s">
        <v>864</v>
      </c>
      <c r="G437" t="s">
        <v>39</v>
      </c>
      <c r="H437" t="s">
        <v>14</v>
      </c>
      <c r="I437" s="2">
        <f t="shared" ca="1" si="26"/>
        <v>3749.6</v>
      </c>
      <c r="J437" s="2">
        <f t="shared" ca="1" si="27"/>
        <v>4671.28</v>
      </c>
      <c r="K437" s="3">
        <v>15</v>
      </c>
      <c r="L437" s="3">
        <v>5</v>
      </c>
    </row>
    <row r="438" spans="1:12" x14ac:dyDescent="0.3">
      <c r="A438" t="s">
        <v>865</v>
      </c>
      <c r="B438" s="1">
        <v>45382</v>
      </c>
      <c r="C438" s="1" t="str">
        <f t="shared" si="24"/>
        <v>March</v>
      </c>
      <c r="D438" s="1" t="str">
        <f t="shared" si="25"/>
        <v>March 2024</v>
      </c>
      <c r="E438" s="1" t="str">
        <f>TEXT(sales_data[[#This Row],[Date]],"YYYY")</f>
        <v>2024</v>
      </c>
      <c r="F438" t="s">
        <v>866</v>
      </c>
      <c r="G438" t="s">
        <v>17</v>
      </c>
      <c r="H438" t="s">
        <v>20</v>
      </c>
      <c r="I438" s="2">
        <f t="shared" ca="1" si="26"/>
        <v>8005.41</v>
      </c>
      <c r="J438" s="2">
        <f t="shared" ca="1" si="27"/>
        <v>4374.3900000000003</v>
      </c>
      <c r="K438" s="3">
        <v>50</v>
      </c>
      <c r="L438" s="3">
        <v>5</v>
      </c>
    </row>
    <row r="439" spans="1:12" x14ac:dyDescent="0.3">
      <c r="A439" t="s">
        <v>867</v>
      </c>
      <c r="B439" s="1">
        <v>45119</v>
      </c>
      <c r="C439" s="1" t="str">
        <f t="shared" si="24"/>
        <v>July</v>
      </c>
      <c r="D439" s="1" t="str">
        <f t="shared" si="25"/>
        <v>July 2023</v>
      </c>
      <c r="E439" s="1" t="str">
        <f>TEXT(sales_data[[#This Row],[Date]],"YYYY")</f>
        <v>2023</v>
      </c>
      <c r="F439" t="s">
        <v>868</v>
      </c>
      <c r="G439" t="s">
        <v>52</v>
      </c>
      <c r="H439" t="s">
        <v>23</v>
      </c>
      <c r="I439" s="2">
        <f t="shared" ca="1" si="26"/>
        <v>3231.31</v>
      </c>
      <c r="J439" s="2">
        <f t="shared" ca="1" si="27"/>
        <v>2630.96</v>
      </c>
      <c r="K439" s="3">
        <v>5</v>
      </c>
      <c r="L439" s="3">
        <v>2</v>
      </c>
    </row>
    <row r="440" spans="1:12" x14ac:dyDescent="0.3">
      <c r="A440" t="s">
        <v>869</v>
      </c>
      <c r="B440" s="1">
        <v>45537</v>
      </c>
      <c r="C440" s="1" t="str">
        <f t="shared" si="24"/>
        <v>September</v>
      </c>
      <c r="D440" s="1" t="str">
        <f t="shared" si="25"/>
        <v>September 2024</v>
      </c>
      <c r="E440" s="1" t="str">
        <f>TEXT(sales_data[[#This Row],[Date]],"YYYY")</f>
        <v>2024</v>
      </c>
      <c r="F440" t="s">
        <v>870</v>
      </c>
      <c r="G440" t="s">
        <v>52</v>
      </c>
      <c r="H440" t="s">
        <v>14</v>
      </c>
      <c r="I440" s="2">
        <f t="shared" ca="1" si="26"/>
        <v>312.83</v>
      </c>
      <c r="J440" s="2">
        <f t="shared" ca="1" si="27"/>
        <v>1647.68</v>
      </c>
      <c r="K440" s="3">
        <v>10</v>
      </c>
      <c r="L440" s="3">
        <v>2</v>
      </c>
    </row>
    <row r="441" spans="1:12" x14ac:dyDescent="0.3">
      <c r="A441" t="s">
        <v>871</v>
      </c>
      <c r="B441" s="1">
        <v>45506</v>
      </c>
      <c r="C441" s="1" t="str">
        <f t="shared" si="24"/>
        <v>August</v>
      </c>
      <c r="D441" s="1" t="str">
        <f t="shared" si="25"/>
        <v>August 2024</v>
      </c>
      <c r="E441" s="1" t="str">
        <f>TEXT(sales_data[[#This Row],[Date]],"YYYY")</f>
        <v>2024</v>
      </c>
      <c r="F441" t="s">
        <v>872</v>
      </c>
      <c r="G441" t="s">
        <v>13</v>
      </c>
      <c r="H441" t="s">
        <v>28</v>
      </c>
      <c r="I441" s="2">
        <f t="shared" ca="1" si="26"/>
        <v>1022.62</v>
      </c>
      <c r="J441" s="2">
        <f t="shared" ca="1" si="27"/>
        <v>4861.92</v>
      </c>
      <c r="K441" s="3">
        <v>30</v>
      </c>
      <c r="L441" s="3">
        <v>2</v>
      </c>
    </row>
    <row r="442" spans="1:12" x14ac:dyDescent="0.3">
      <c r="A442" t="s">
        <v>873</v>
      </c>
      <c r="B442" s="1">
        <v>45612</v>
      </c>
      <c r="C442" s="1" t="str">
        <f t="shared" si="24"/>
        <v>November</v>
      </c>
      <c r="D442" s="1" t="str">
        <f t="shared" si="25"/>
        <v>November 2024</v>
      </c>
      <c r="E442" s="1" t="str">
        <f>TEXT(sales_data[[#This Row],[Date]],"YYYY")</f>
        <v>2024</v>
      </c>
      <c r="F442" t="s">
        <v>874</v>
      </c>
      <c r="G442" t="s">
        <v>52</v>
      </c>
      <c r="H442" t="s">
        <v>20</v>
      </c>
      <c r="I442" s="2">
        <f t="shared" ca="1" si="26"/>
        <v>7939.65</v>
      </c>
      <c r="J442" s="2">
        <f t="shared" ca="1" si="27"/>
        <v>3734.51</v>
      </c>
      <c r="K442" s="3">
        <v>25</v>
      </c>
      <c r="L442" s="3">
        <v>50</v>
      </c>
    </row>
    <row r="443" spans="1:12" x14ac:dyDescent="0.3">
      <c r="A443" t="s">
        <v>875</v>
      </c>
      <c r="B443" s="1">
        <v>45377</v>
      </c>
      <c r="C443" s="1" t="str">
        <f t="shared" si="24"/>
        <v>March</v>
      </c>
      <c r="D443" s="1" t="str">
        <f t="shared" si="25"/>
        <v>March 2024</v>
      </c>
      <c r="E443" s="1" t="str">
        <f>TEXT(sales_data[[#This Row],[Date]],"YYYY")</f>
        <v>2024</v>
      </c>
      <c r="F443" t="s">
        <v>876</v>
      </c>
      <c r="G443" t="s">
        <v>17</v>
      </c>
      <c r="H443" t="s">
        <v>23</v>
      </c>
      <c r="I443" s="2">
        <f t="shared" ca="1" si="26"/>
        <v>8818.3799999999992</v>
      </c>
      <c r="J443" s="2">
        <f t="shared" ca="1" si="27"/>
        <v>4015.22</v>
      </c>
      <c r="K443" s="3">
        <v>20</v>
      </c>
      <c r="L443" s="3">
        <v>10</v>
      </c>
    </row>
    <row r="444" spans="1:12" x14ac:dyDescent="0.3">
      <c r="A444" t="s">
        <v>877</v>
      </c>
      <c r="B444" s="1">
        <v>45701</v>
      </c>
      <c r="C444" s="1" t="str">
        <f t="shared" si="24"/>
        <v>February</v>
      </c>
      <c r="D444" s="1" t="str">
        <f t="shared" si="25"/>
        <v>February 2025</v>
      </c>
      <c r="E444" s="1" t="str">
        <f>TEXT(sales_data[[#This Row],[Date]],"YYYY")</f>
        <v>2025</v>
      </c>
      <c r="F444" t="s">
        <v>878</v>
      </c>
      <c r="G444" t="s">
        <v>39</v>
      </c>
      <c r="H444" t="s">
        <v>20</v>
      </c>
      <c r="I444" s="2">
        <f t="shared" ca="1" si="26"/>
        <v>5865.09</v>
      </c>
      <c r="J444" s="2">
        <f t="shared" ca="1" si="27"/>
        <v>3930.94</v>
      </c>
      <c r="K444" s="3">
        <v>5</v>
      </c>
      <c r="L444" s="3">
        <v>10</v>
      </c>
    </row>
    <row r="445" spans="1:12" x14ac:dyDescent="0.3">
      <c r="A445" t="s">
        <v>879</v>
      </c>
      <c r="B445" s="1">
        <v>45455</v>
      </c>
      <c r="C445" s="1" t="str">
        <f t="shared" si="24"/>
        <v>June</v>
      </c>
      <c r="D445" s="1" t="str">
        <f t="shared" si="25"/>
        <v>June 2024</v>
      </c>
      <c r="E445" s="1" t="str">
        <f>TEXT(sales_data[[#This Row],[Date]],"YYYY")</f>
        <v>2024</v>
      </c>
      <c r="F445" t="s">
        <v>880</v>
      </c>
      <c r="G445" t="s">
        <v>76</v>
      </c>
      <c r="H445" t="s">
        <v>14</v>
      </c>
      <c r="I445" s="2">
        <f t="shared" ca="1" si="26"/>
        <v>7998.67</v>
      </c>
      <c r="J445" s="2">
        <f t="shared" ca="1" si="27"/>
        <v>3348.55</v>
      </c>
      <c r="K445" s="3">
        <v>30</v>
      </c>
      <c r="L445" s="3">
        <v>10</v>
      </c>
    </row>
    <row r="446" spans="1:12" x14ac:dyDescent="0.3">
      <c r="A446" t="s">
        <v>881</v>
      </c>
      <c r="B446" s="1">
        <v>45554</v>
      </c>
      <c r="C446" s="1" t="str">
        <f t="shared" si="24"/>
        <v>September</v>
      </c>
      <c r="D446" s="1" t="str">
        <f t="shared" si="25"/>
        <v>September 2024</v>
      </c>
      <c r="E446" s="1" t="str">
        <f>TEXT(sales_data[[#This Row],[Date]],"YYYY")</f>
        <v>2024</v>
      </c>
      <c r="F446" t="s">
        <v>882</v>
      </c>
      <c r="G446" t="s">
        <v>17</v>
      </c>
      <c r="H446" t="s">
        <v>14</v>
      </c>
      <c r="I446" s="2">
        <f t="shared" ca="1" si="26"/>
        <v>6915.35</v>
      </c>
      <c r="J446" s="2">
        <f t="shared" ca="1" si="27"/>
        <v>2892.6</v>
      </c>
      <c r="K446" s="3">
        <v>5</v>
      </c>
      <c r="L446" s="3">
        <v>5</v>
      </c>
    </row>
    <row r="447" spans="1:12" x14ac:dyDescent="0.3">
      <c r="A447" t="s">
        <v>883</v>
      </c>
      <c r="B447" s="1">
        <v>45185</v>
      </c>
      <c r="C447" s="1" t="str">
        <f t="shared" si="24"/>
        <v>September</v>
      </c>
      <c r="D447" s="1" t="str">
        <f t="shared" si="25"/>
        <v>September 2023</v>
      </c>
      <c r="E447" s="1" t="str">
        <f>TEXT(sales_data[[#This Row],[Date]],"YYYY")</f>
        <v>2023</v>
      </c>
      <c r="F447" t="s">
        <v>884</v>
      </c>
      <c r="G447" t="s">
        <v>17</v>
      </c>
      <c r="H447" t="s">
        <v>14</v>
      </c>
      <c r="I447" s="2">
        <f t="shared" ca="1" si="26"/>
        <v>2594.02</v>
      </c>
      <c r="J447" s="2">
        <f t="shared" ca="1" si="27"/>
        <v>3761.35</v>
      </c>
      <c r="K447" s="3">
        <v>10</v>
      </c>
      <c r="L447" s="3">
        <v>10</v>
      </c>
    </row>
    <row r="448" spans="1:12" x14ac:dyDescent="0.3">
      <c r="A448" t="s">
        <v>885</v>
      </c>
      <c r="B448" s="1">
        <v>45237</v>
      </c>
      <c r="C448" s="1" t="str">
        <f t="shared" si="24"/>
        <v>November</v>
      </c>
      <c r="D448" s="1" t="str">
        <f t="shared" si="25"/>
        <v>November 2023</v>
      </c>
      <c r="E448" s="1" t="str">
        <f>TEXT(sales_data[[#This Row],[Date]],"YYYY")</f>
        <v>2023</v>
      </c>
      <c r="F448" t="s">
        <v>886</v>
      </c>
      <c r="G448" t="s">
        <v>76</v>
      </c>
      <c r="H448" t="s">
        <v>20</v>
      </c>
      <c r="I448" s="2">
        <f t="shared" ca="1" si="26"/>
        <v>7618.04</v>
      </c>
      <c r="J448" s="2">
        <f t="shared" ca="1" si="27"/>
        <v>4365.43</v>
      </c>
      <c r="K448" s="3">
        <v>15</v>
      </c>
      <c r="L448" s="3">
        <v>50</v>
      </c>
    </row>
    <row r="449" spans="1:12" x14ac:dyDescent="0.3">
      <c r="A449" t="s">
        <v>887</v>
      </c>
      <c r="B449" s="1">
        <v>45056</v>
      </c>
      <c r="C449" s="1" t="str">
        <f t="shared" si="24"/>
        <v>May</v>
      </c>
      <c r="D449" s="1" t="str">
        <f t="shared" si="25"/>
        <v>May 2023</v>
      </c>
      <c r="E449" s="1" t="str">
        <f>TEXT(sales_data[[#This Row],[Date]],"YYYY")</f>
        <v>2023</v>
      </c>
      <c r="F449" t="s">
        <v>888</v>
      </c>
      <c r="G449" t="s">
        <v>52</v>
      </c>
      <c r="H449" t="s">
        <v>23</v>
      </c>
      <c r="I449" s="2">
        <f t="shared" ca="1" si="26"/>
        <v>3195.9</v>
      </c>
      <c r="J449" s="2">
        <f t="shared" ca="1" si="27"/>
        <v>452.81</v>
      </c>
      <c r="K449" s="3">
        <v>5</v>
      </c>
      <c r="L449" s="3">
        <v>1</v>
      </c>
    </row>
    <row r="450" spans="1:12" x14ac:dyDescent="0.3">
      <c r="A450" t="s">
        <v>889</v>
      </c>
      <c r="B450" s="1">
        <v>45371</v>
      </c>
      <c r="C450" s="1" t="str">
        <f t="shared" ref="C450:C512" si="28">TEXT(B450,"MMMM")</f>
        <v>March</v>
      </c>
      <c r="D450" s="1" t="str">
        <f t="shared" ref="D450:D512" si="29">TEXT(B450,"MMMM YYYY")</f>
        <v>March 2024</v>
      </c>
      <c r="E450" s="1" t="str">
        <f>TEXT(sales_data[[#This Row],[Date]],"YYYY")</f>
        <v>2024</v>
      </c>
      <c r="F450" t="s">
        <v>9476</v>
      </c>
      <c r="G450" t="s">
        <v>17</v>
      </c>
      <c r="H450" t="s">
        <v>28</v>
      </c>
      <c r="I450" s="2">
        <f t="shared" ref="I450:I512" ca="1" si="30">ABS($I450)</f>
        <v>892.92</v>
      </c>
      <c r="J450" s="2">
        <f t="shared" ref="J450:J512" ca="1" si="31">ABS($J450)</f>
        <v>4129.37</v>
      </c>
      <c r="K450" s="3">
        <v>5</v>
      </c>
      <c r="L450" s="3">
        <v>5</v>
      </c>
    </row>
    <row r="451" spans="1:12" x14ac:dyDescent="0.3">
      <c r="A451" t="s">
        <v>890</v>
      </c>
      <c r="B451" s="1">
        <v>45138</v>
      </c>
      <c r="C451" s="1" t="str">
        <f t="shared" si="28"/>
        <v>July</v>
      </c>
      <c r="D451" s="1" t="str">
        <f t="shared" si="29"/>
        <v>July 2023</v>
      </c>
      <c r="E451" s="1" t="str">
        <f>TEXT(sales_data[[#This Row],[Date]],"YYYY")</f>
        <v>2023</v>
      </c>
      <c r="F451" t="s">
        <v>891</v>
      </c>
      <c r="G451" t="s">
        <v>17</v>
      </c>
      <c r="H451" t="s">
        <v>23</v>
      </c>
      <c r="I451" s="2">
        <f t="shared" ca="1" si="30"/>
        <v>5839.27</v>
      </c>
      <c r="J451" s="2">
        <f t="shared" ca="1" si="31"/>
        <v>3669.52</v>
      </c>
      <c r="K451" s="3">
        <v>5</v>
      </c>
      <c r="L451" s="3">
        <v>1</v>
      </c>
    </row>
    <row r="452" spans="1:12" x14ac:dyDescent="0.3">
      <c r="A452" t="s">
        <v>892</v>
      </c>
      <c r="B452" s="1">
        <v>45323</v>
      </c>
      <c r="C452" s="1" t="str">
        <f t="shared" si="28"/>
        <v>February</v>
      </c>
      <c r="D452" s="1" t="str">
        <f t="shared" si="29"/>
        <v>February 2024</v>
      </c>
      <c r="E452" s="1" t="str">
        <f>TEXT(sales_data[[#This Row],[Date]],"YYYY")</f>
        <v>2024</v>
      </c>
      <c r="F452" t="s">
        <v>893</v>
      </c>
      <c r="G452" t="s">
        <v>39</v>
      </c>
      <c r="H452" t="s">
        <v>23</v>
      </c>
      <c r="I452" s="2">
        <f t="shared" ca="1" si="30"/>
        <v>2585.9</v>
      </c>
      <c r="J452" s="2">
        <f t="shared" ca="1" si="31"/>
        <v>1497.56</v>
      </c>
      <c r="K452" s="3">
        <v>5</v>
      </c>
      <c r="L452" s="3">
        <v>2</v>
      </c>
    </row>
    <row r="453" spans="1:12" x14ac:dyDescent="0.3">
      <c r="A453" t="s">
        <v>894</v>
      </c>
      <c r="B453" s="1">
        <v>45083</v>
      </c>
      <c r="C453" s="1" t="str">
        <f t="shared" si="28"/>
        <v>June</v>
      </c>
      <c r="D453" s="1" t="str">
        <f t="shared" si="29"/>
        <v>June 2023</v>
      </c>
      <c r="E453" s="1" t="str">
        <f>TEXT(sales_data[[#This Row],[Date]],"YYYY")</f>
        <v>2023</v>
      </c>
      <c r="F453" t="s">
        <v>895</v>
      </c>
      <c r="G453" t="s">
        <v>13</v>
      </c>
      <c r="H453" t="s">
        <v>14</v>
      </c>
      <c r="I453" s="2">
        <f t="shared" ca="1" si="30"/>
        <v>163.88</v>
      </c>
      <c r="J453" s="2">
        <f t="shared" ca="1" si="31"/>
        <v>975.32</v>
      </c>
      <c r="K453" s="3">
        <v>50</v>
      </c>
      <c r="L453" s="3">
        <v>2</v>
      </c>
    </row>
    <row r="454" spans="1:12" x14ac:dyDescent="0.3">
      <c r="A454" t="s">
        <v>896</v>
      </c>
      <c r="B454" s="1">
        <v>45332</v>
      </c>
      <c r="C454" s="1" t="str">
        <f t="shared" si="28"/>
        <v>February</v>
      </c>
      <c r="D454" s="1" t="str">
        <f t="shared" si="29"/>
        <v>February 2024</v>
      </c>
      <c r="E454" s="1" t="str">
        <f>TEXT(sales_data[[#This Row],[Date]],"YYYY")</f>
        <v>2024</v>
      </c>
      <c r="F454" t="s">
        <v>897</v>
      </c>
      <c r="G454" t="s">
        <v>52</v>
      </c>
      <c r="H454" t="s">
        <v>14</v>
      </c>
      <c r="I454" s="2">
        <f t="shared" ca="1" si="30"/>
        <v>9370.39</v>
      </c>
      <c r="J454" s="2">
        <f t="shared" ca="1" si="31"/>
        <v>4036.92</v>
      </c>
      <c r="K454" s="3">
        <v>5</v>
      </c>
      <c r="L454" s="3">
        <v>1</v>
      </c>
    </row>
    <row r="455" spans="1:12" x14ac:dyDescent="0.3">
      <c r="A455" t="s">
        <v>898</v>
      </c>
      <c r="B455" s="1">
        <v>45394</v>
      </c>
      <c r="C455" s="1" t="str">
        <f t="shared" si="28"/>
        <v>April</v>
      </c>
      <c r="D455" s="1" t="str">
        <f t="shared" si="29"/>
        <v>April 2024</v>
      </c>
      <c r="E455" s="1" t="str">
        <f>TEXT(sales_data[[#This Row],[Date]],"YYYY")</f>
        <v>2024</v>
      </c>
      <c r="F455" t="s">
        <v>899</v>
      </c>
      <c r="G455" t="s">
        <v>17</v>
      </c>
      <c r="H455" t="s">
        <v>14</v>
      </c>
      <c r="I455" s="2">
        <f t="shared" ca="1" si="30"/>
        <v>9506.82</v>
      </c>
      <c r="J455" s="2">
        <f t="shared" ca="1" si="31"/>
        <v>62</v>
      </c>
      <c r="K455" s="3">
        <v>10</v>
      </c>
      <c r="L455" s="3">
        <v>1</v>
      </c>
    </row>
    <row r="456" spans="1:12" x14ac:dyDescent="0.3">
      <c r="A456" t="s">
        <v>900</v>
      </c>
      <c r="B456" s="1">
        <v>45489</v>
      </c>
      <c r="C456" s="1" t="str">
        <f t="shared" si="28"/>
        <v>July</v>
      </c>
      <c r="D456" s="1" t="str">
        <f t="shared" si="29"/>
        <v>July 2024</v>
      </c>
      <c r="E456" s="1" t="str">
        <f>TEXT(sales_data[[#This Row],[Date]],"YYYY")</f>
        <v>2024</v>
      </c>
      <c r="F456" t="s">
        <v>901</v>
      </c>
      <c r="G456" t="s">
        <v>17</v>
      </c>
      <c r="H456" t="s">
        <v>28</v>
      </c>
      <c r="I456" s="2">
        <f t="shared" ca="1" si="30"/>
        <v>7830.55</v>
      </c>
      <c r="J456" s="2">
        <f t="shared" ca="1" si="31"/>
        <v>3083.35</v>
      </c>
      <c r="K456" s="3">
        <v>30</v>
      </c>
      <c r="L456" s="3">
        <v>500</v>
      </c>
    </row>
    <row r="457" spans="1:12" x14ac:dyDescent="0.3">
      <c r="A457" t="s">
        <v>902</v>
      </c>
      <c r="B457" s="1">
        <v>45264</v>
      </c>
      <c r="C457" s="1" t="str">
        <f t="shared" si="28"/>
        <v>December</v>
      </c>
      <c r="D457" s="1" t="str">
        <f t="shared" si="29"/>
        <v>December 2023</v>
      </c>
      <c r="E457" s="1" t="str">
        <f>TEXT(sales_data[[#This Row],[Date]],"YYYY")</f>
        <v>2023</v>
      </c>
      <c r="F457" t="s">
        <v>903</v>
      </c>
      <c r="G457" t="s">
        <v>52</v>
      </c>
      <c r="H457" t="s">
        <v>28</v>
      </c>
      <c r="I457" s="2">
        <f t="shared" ca="1" si="30"/>
        <v>7939.65</v>
      </c>
      <c r="J457" s="2">
        <f t="shared" ca="1" si="31"/>
        <v>3299.6</v>
      </c>
      <c r="K457" s="3">
        <v>30</v>
      </c>
      <c r="L457" s="3">
        <v>2</v>
      </c>
    </row>
    <row r="458" spans="1:12" x14ac:dyDescent="0.3">
      <c r="A458" t="s">
        <v>904</v>
      </c>
      <c r="B458" s="1">
        <v>45490</v>
      </c>
      <c r="C458" s="1" t="str">
        <f t="shared" si="28"/>
        <v>July</v>
      </c>
      <c r="D458" s="1" t="str">
        <f t="shared" si="29"/>
        <v>July 2024</v>
      </c>
      <c r="E458" s="1" t="str">
        <f>TEXT(sales_data[[#This Row],[Date]],"YYYY")</f>
        <v>2024</v>
      </c>
      <c r="F458" t="s">
        <v>905</v>
      </c>
      <c r="G458" t="s">
        <v>13</v>
      </c>
      <c r="H458" t="s">
        <v>23</v>
      </c>
      <c r="I458" s="2">
        <f t="shared" ca="1" si="30"/>
        <v>3065.76</v>
      </c>
      <c r="J458" s="2">
        <f t="shared" ca="1" si="31"/>
        <v>1127.73</v>
      </c>
      <c r="K458" s="3">
        <v>15</v>
      </c>
      <c r="L458" s="3">
        <f ca="1">MEDIAN(L:L)</f>
        <v>0</v>
      </c>
    </row>
    <row r="459" spans="1:12" x14ac:dyDescent="0.3">
      <c r="A459" t="s">
        <v>906</v>
      </c>
      <c r="B459" s="1">
        <v>45519</v>
      </c>
      <c r="C459" s="1" t="str">
        <f t="shared" si="28"/>
        <v>August</v>
      </c>
      <c r="D459" s="1" t="str">
        <f t="shared" si="29"/>
        <v>August 2024</v>
      </c>
      <c r="E459" s="1" t="str">
        <f>TEXT(sales_data[[#This Row],[Date]],"YYYY")</f>
        <v>2024</v>
      </c>
      <c r="F459" t="s">
        <v>907</v>
      </c>
      <c r="G459" t="s">
        <v>52</v>
      </c>
      <c r="H459" t="s">
        <v>28</v>
      </c>
      <c r="I459" s="2">
        <f t="shared" ca="1" si="30"/>
        <v>5468.67</v>
      </c>
      <c r="J459" s="2">
        <f t="shared" ca="1" si="31"/>
        <v>3994.97</v>
      </c>
      <c r="K459" s="3">
        <v>5</v>
      </c>
      <c r="L459" s="3">
        <v>500</v>
      </c>
    </row>
    <row r="460" spans="1:12" x14ac:dyDescent="0.3">
      <c r="A460" t="s">
        <v>908</v>
      </c>
      <c r="B460" s="1">
        <v>45606</v>
      </c>
      <c r="C460" s="1" t="str">
        <f t="shared" si="28"/>
        <v>November</v>
      </c>
      <c r="D460" s="1" t="str">
        <f t="shared" si="29"/>
        <v>November 2024</v>
      </c>
      <c r="E460" s="1" t="str">
        <f>TEXT(sales_data[[#This Row],[Date]],"YYYY")</f>
        <v>2024</v>
      </c>
      <c r="F460" t="s">
        <v>909</v>
      </c>
      <c r="G460" t="s">
        <v>76</v>
      </c>
      <c r="H460" t="s">
        <v>23</v>
      </c>
      <c r="I460" s="2">
        <f t="shared" ca="1" si="30"/>
        <v>3332.08</v>
      </c>
      <c r="J460" s="2">
        <f t="shared" ca="1" si="31"/>
        <v>3727.63</v>
      </c>
      <c r="K460" s="3">
        <v>20</v>
      </c>
      <c r="L460" s="3">
        <v>50</v>
      </c>
    </row>
    <row r="461" spans="1:12" x14ac:dyDescent="0.3">
      <c r="A461" t="s">
        <v>910</v>
      </c>
      <c r="B461" s="1">
        <v>45498</v>
      </c>
      <c r="C461" s="1" t="str">
        <f t="shared" si="28"/>
        <v>July</v>
      </c>
      <c r="D461" s="1" t="str">
        <f t="shared" si="29"/>
        <v>July 2024</v>
      </c>
      <c r="E461" s="1" t="str">
        <f>TEXT(sales_data[[#This Row],[Date]],"YYYY")</f>
        <v>2024</v>
      </c>
      <c r="F461" t="s">
        <v>9476</v>
      </c>
      <c r="G461" t="s">
        <v>39</v>
      </c>
      <c r="H461" t="s">
        <v>23</v>
      </c>
      <c r="I461" s="2">
        <f t="shared" ca="1" si="30"/>
        <v>2395.25</v>
      </c>
      <c r="J461" s="2">
        <f t="shared" ca="1" si="31"/>
        <v>4843.0200000000004</v>
      </c>
      <c r="K461" s="3">
        <v>20</v>
      </c>
      <c r="L461" s="3">
        <v>5</v>
      </c>
    </row>
    <row r="462" spans="1:12" x14ac:dyDescent="0.3">
      <c r="A462" t="s">
        <v>911</v>
      </c>
      <c r="B462" s="1">
        <v>45226</v>
      </c>
      <c r="C462" s="1" t="str">
        <f t="shared" si="28"/>
        <v>October</v>
      </c>
      <c r="D462" s="1" t="str">
        <f t="shared" si="29"/>
        <v>October 2023</v>
      </c>
      <c r="E462" s="1" t="str">
        <f>TEXT(sales_data[[#This Row],[Date]],"YYYY")</f>
        <v>2023</v>
      </c>
      <c r="F462" t="s">
        <v>9476</v>
      </c>
      <c r="G462" t="s">
        <v>17</v>
      </c>
      <c r="H462" t="s">
        <v>23</v>
      </c>
      <c r="I462" s="2">
        <f t="shared" ca="1" si="30"/>
        <v>7939.65</v>
      </c>
      <c r="J462" s="2">
        <f t="shared" ca="1" si="31"/>
        <v>2336.36</v>
      </c>
      <c r="K462" s="3">
        <v>30</v>
      </c>
      <c r="L462" s="3">
        <v>1</v>
      </c>
    </row>
    <row r="463" spans="1:12" x14ac:dyDescent="0.3">
      <c r="A463" t="s">
        <v>912</v>
      </c>
      <c r="B463" s="1">
        <v>45723</v>
      </c>
      <c r="C463" s="1" t="str">
        <f t="shared" si="28"/>
        <v>March</v>
      </c>
      <c r="D463" s="1" t="str">
        <f t="shared" si="29"/>
        <v>March 2025</v>
      </c>
      <c r="E463" s="1" t="str">
        <f>TEXT(sales_data[[#This Row],[Date]],"YYYY")</f>
        <v>2025</v>
      </c>
      <c r="F463" t="s">
        <v>913</v>
      </c>
      <c r="G463" t="s">
        <v>17</v>
      </c>
      <c r="H463" t="s">
        <v>23</v>
      </c>
      <c r="I463" s="2">
        <f t="shared" ca="1" si="30"/>
        <v>7939.65</v>
      </c>
      <c r="J463" s="2">
        <f t="shared" ca="1" si="31"/>
        <v>127.43</v>
      </c>
      <c r="K463" s="3">
        <v>30</v>
      </c>
      <c r="L463" s="3">
        <v>10</v>
      </c>
    </row>
    <row r="464" spans="1:12" x14ac:dyDescent="0.3">
      <c r="A464" t="s">
        <v>914</v>
      </c>
      <c r="B464" s="1">
        <v>45283</v>
      </c>
      <c r="C464" s="1" t="str">
        <f t="shared" si="28"/>
        <v>December</v>
      </c>
      <c r="D464" s="1" t="str">
        <f t="shared" si="29"/>
        <v>December 2023</v>
      </c>
      <c r="E464" s="1" t="str">
        <f>TEXT(sales_data[[#This Row],[Date]],"YYYY")</f>
        <v>2023</v>
      </c>
      <c r="F464" t="s">
        <v>915</v>
      </c>
      <c r="G464" t="s">
        <v>17</v>
      </c>
      <c r="H464" t="s">
        <v>14</v>
      </c>
      <c r="I464" s="2">
        <f t="shared" ca="1" si="30"/>
        <v>6820.7</v>
      </c>
      <c r="J464" s="2">
        <f t="shared" ca="1" si="31"/>
        <v>2871.73</v>
      </c>
      <c r="K464" s="3">
        <v>50</v>
      </c>
      <c r="L464" s="3">
        <v>5</v>
      </c>
    </row>
    <row r="465" spans="1:12" x14ac:dyDescent="0.3">
      <c r="A465" t="s">
        <v>916</v>
      </c>
      <c r="B465" s="1">
        <v>45159</v>
      </c>
      <c r="C465" s="1" t="str">
        <f t="shared" si="28"/>
        <v>August</v>
      </c>
      <c r="D465" s="1" t="str">
        <f t="shared" si="29"/>
        <v>August 2023</v>
      </c>
      <c r="E465" s="1" t="str">
        <f>TEXT(sales_data[[#This Row],[Date]],"YYYY")</f>
        <v>2023</v>
      </c>
      <c r="F465" t="s">
        <v>917</v>
      </c>
      <c r="G465" t="s">
        <v>52</v>
      </c>
      <c r="H465" t="s">
        <v>23</v>
      </c>
      <c r="I465" s="2">
        <f t="shared" ca="1" si="30"/>
        <v>7805.19</v>
      </c>
      <c r="J465" s="2">
        <f t="shared" ca="1" si="31"/>
        <v>3279.51</v>
      </c>
      <c r="K465" s="3">
        <v>50</v>
      </c>
      <c r="L465" s="3">
        <v>1</v>
      </c>
    </row>
    <row r="466" spans="1:12" x14ac:dyDescent="0.3">
      <c r="A466" t="s">
        <v>918</v>
      </c>
      <c r="B466" s="1">
        <v>45176</v>
      </c>
      <c r="C466" s="1" t="str">
        <f t="shared" si="28"/>
        <v>September</v>
      </c>
      <c r="D466" s="1" t="str">
        <f t="shared" si="29"/>
        <v>September 2023</v>
      </c>
      <c r="E466" s="1" t="str">
        <f>TEXT(sales_data[[#This Row],[Date]],"YYYY")</f>
        <v>2023</v>
      </c>
      <c r="F466" t="s">
        <v>919</v>
      </c>
      <c r="G466" t="s">
        <v>39</v>
      </c>
      <c r="H466" t="s">
        <v>23</v>
      </c>
      <c r="I466" s="2">
        <f t="shared" ca="1" si="30"/>
        <v>7283.54</v>
      </c>
      <c r="J466" s="2">
        <f t="shared" ca="1" si="31"/>
        <v>1320.82</v>
      </c>
      <c r="K466" s="3">
        <v>5</v>
      </c>
      <c r="L466" s="3">
        <v>1</v>
      </c>
    </row>
    <row r="467" spans="1:12" x14ac:dyDescent="0.3">
      <c r="A467" t="s">
        <v>920</v>
      </c>
      <c r="B467" s="1">
        <v>45727</v>
      </c>
      <c r="C467" s="1" t="str">
        <f t="shared" si="28"/>
        <v>March</v>
      </c>
      <c r="D467" s="1" t="str">
        <f t="shared" si="29"/>
        <v>March 2025</v>
      </c>
      <c r="E467" s="1" t="str">
        <f>TEXT(sales_data[[#This Row],[Date]],"YYYY")</f>
        <v>2025</v>
      </c>
      <c r="F467" t="s">
        <v>921</v>
      </c>
      <c r="G467" t="s">
        <v>17</v>
      </c>
      <c r="H467" t="s">
        <v>23</v>
      </c>
      <c r="I467" s="2">
        <f t="shared" ca="1" si="30"/>
        <v>8422.7199999999993</v>
      </c>
      <c r="J467" s="2">
        <f t="shared" ca="1" si="31"/>
        <v>605.55999999999995</v>
      </c>
      <c r="K467" s="3">
        <v>20</v>
      </c>
      <c r="L467" s="3">
        <v>1</v>
      </c>
    </row>
    <row r="468" spans="1:12" x14ac:dyDescent="0.3">
      <c r="A468" t="s">
        <v>922</v>
      </c>
      <c r="B468" s="1">
        <v>45646</v>
      </c>
      <c r="C468" s="1" t="str">
        <f t="shared" si="28"/>
        <v>December</v>
      </c>
      <c r="D468" s="1" t="str">
        <f t="shared" si="29"/>
        <v>December 2024</v>
      </c>
      <c r="E468" s="1" t="str">
        <f>TEXT(sales_data[[#This Row],[Date]],"YYYY")</f>
        <v>2024</v>
      </c>
      <c r="F468" t="s">
        <v>923</v>
      </c>
      <c r="G468" t="s">
        <v>76</v>
      </c>
      <c r="H468" t="s">
        <v>28</v>
      </c>
      <c r="I468" s="2">
        <f t="shared" ca="1" si="30"/>
        <v>7645.03</v>
      </c>
      <c r="J468" s="2">
        <f t="shared" ca="1" si="31"/>
        <v>4231.7</v>
      </c>
      <c r="K468" s="3">
        <v>15</v>
      </c>
      <c r="L468" s="3">
        <v>500</v>
      </c>
    </row>
    <row r="469" spans="1:12" x14ac:dyDescent="0.3">
      <c r="A469" t="s">
        <v>924</v>
      </c>
      <c r="B469" s="1">
        <v>45530</v>
      </c>
      <c r="C469" s="1" t="str">
        <f t="shared" si="28"/>
        <v>August</v>
      </c>
      <c r="D469" s="1" t="str">
        <f t="shared" si="29"/>
        <v>August 2024</v>
      </c>
      <c r="E469" s="1" t="str">
        <f>TEXT(sales_data[[#This Row],[Date]],"YYYY")</f>
        <v>2024</v>
      </c>
      <c r="F469" t="s">
        <v>925</v>
      </c>
      <c r="G469" t="s">
        <v>52</v>
      </c>
      <c r="H469" t="s">
        <v>23</v>
      </c>
      <c r="I469" s="2">
        <f t="shared" ca="1" si="30"/>
        <v>4608.1499999999996</v>
      </c>
      <c r="J469" s="2">
        <f t="shared" ca="1" si="31"/>
        <v>1242.31</v>
      </c>
      <c r="K469" s="3">
        <v>5</v>
      </c>
      <c r="L469" s="3">
        <v>500</v>
      </c>
    </row>
    <row r="470" spans="1:12" x14ac:dyDescent="0.3">
      <c r="A470" t="s">
        <v>926</v>
      </c>
      <c r="B470" s="1">
        <v>45060</v>
      </c>
      <c r="C470" s="1" t="str">
        <f t="shared" si="28"/>
        <v>May</v>
      </c>
      <c r="D470" s="1" t="str">
        <f t="shared" si="29"/>
        <v>May 2023</v>
      </c>
      <c r="E470" s="1" t="str">
        <f>TEXT(sales_data[[#This Row],[Date]],"YYYY")</f>
        <v>2023</v>
      </c>
      <c r="F470" t="s">
        <v>927</v>
      </c>
      <c r="G470" t="s">
        <v>52</v>
      </c>
      <c r="H470" t="s">
        <v>23</v>
      </c>
      <c r="I470" s="2">
        <f t="shared" ca="1" si="30"/>
        <v>9563.59</v>
      </c>
      <c r="J470" s="2">
        <f t="shared" ca="1" si="31"/>
        <v>4568.3900000000003</v>
      </c>
      <c r="K470" s="3">
        <v>30</v>
      </c>
      <c r="L470" s="3">
        <v>50</v>
      </c>
    </row>
    <row r="471" spans="1:12" x14ac:dyDescent="0.3">
      <c r="A471" t="s">
        <v>928</v>
      </c>
      <c r="B471" s="1">
        <v>45660</v>
      </c>
      <c r="C471" s="1" t="str">
        <f t="shared" si="28"/>
        <v>January</v>
      </c>
      <c r="D471" s="1" t="str">
        <f t="shared" si="29"/>
        <v>January 2025</v>
      </c>
      <c r="E471" s="1" t="str">
        <f>TEXT(sales_data[[#This Row],[Date]],"YYYY")</f>
        <v>2025</v>
      </c>
      <c r="F471" t="s">
        <v>929</v>
      </c>
      <c r="G471" t="s">
        <v>76</v>
      </c>
      <c r="H471" t="s">
        <v>23</v>
      </c>
      <c r="I471" s="2">
        <f t="shared" ca="1" si="30"/>
        <v>6075.79</v>
      </c>
      <c r="J471" s="2">
        <f t="shared" ca="1" si="31"/>
        <v>1842.22</v>
      </c>
      <c r="K471" s="3">
        <v>20</v>
      </c>
      <c r="L471" s="3">
        <v>2</v>
      </c>
    </row>
    <row r="472" spans="1:12" x14ac:dyDescent="0.3">
      <c r="A472" t="s">
        <v>930</v>
      </c>
      <c r="B472" s="1">
        <v>45409</v>
      </c>
      <c r="C472" s="1" t="str">
        <f t="shared" si="28"/>
        <v>April</v>
      </c>
      <c r="D472" s="1" t="str">
        <f t="shared" si="29"/>
        <v>April 2024</v>
      </c>
      <c r="E472" s="1" t="str">
        <f>TEXT(sales_data[[#This Row],[Date]],"YYYY")</f>
        <v>2024</v>
      </c>
      <c r="F472" t="s">
        <v>931</v>
      </c>
      <c r="G472" t="s">
        <v>17</v>
      </c>
      <c r="H472" t="s">
        <v>28</v>
      </c>
      <c r="I472" s="2">
        <f t="shared" ca="1" si="30"/>
        <v>2689.32</v>
      </c>
      <c r="J472" s="2">
        <f t="shared" ca="1" si="31"/>
        <v>2309.19</v>
      </c>
      <c r="K472" s="3">
        <v>20</v>
      </c>
      <c r="L472" s="3">
        <v>5</v>
      </c>
    </row>
    <row r="473" spans="1:12" x14ac:dyDescent="0.3">
      <c r="A473" t="s">
        <v>932</v>
      </c>
      <c r="B473" s="1">
        <v>45695</v>
      </c>
      <c r="C473" s="1" t="str">
        <f t="shared" si="28"/>
        <v>February</v>
      </c>
      <c r="D473" s="1" t="str">
        <f t="shared" si="29"/>
        <v>February 2025</v>
      </c>
      <c r="E473" s="1" t="str">
        <f>TEXT(sales_data[[#This Row],[Date]],"YYYY")</f>
        <v>2025</v>
      </c>
      <c r="F473" t="s">
        <v>933</v>
      </c>
      <c r="G473" t="s">
        <v>17</v>
      </c>
      <c r="H473" t="s">
        <v>23</v>
      </c>
      <c r="I473" s="2">
        <f t="shared" ca="1" si="30"/>
        <v>8183.36</v>
      </c>
      <c r="J473" s="2">
        <f t="shared" ca="1" si="31"/>
        <v>4471.37</v>
      </c>
      <c r="K473" s="3">
        <v>10</v>
      </c>
      <c r="L473" s="3">
        <v>500</v>
      </c>
    </row>
    <row r="474" spans="1:12" x14ac:dyDescent="0.3">
      <c r="A474" t="s">
        <v>934</v>
      </c>
      <c r="B474" s="1">
        <v>45052</v>
      </c>
      <c r="C474" s="1" t="str">
        <f t="shared" si="28"/>
        <v>May</v>
      </c>
      <c r="D474" s="1" t="str">
        <f t="shared" si="29"/>
        <v>May 2023</v>
      </c>
      <c r="E474" s="1" t="str">
        <f>TEXT(sales_data[[#This Row],[Date]],"YYYY")</f>
        <v>2023</v>
      </c>
      <c r="F474" t="s">
        <v>935</v>
      </c>
      <c r="G474" t="s">
        <v>17</v>
      </c>
      <c r="H474" t="s">
        <v>14</v>
      </c>
      <c r="I474" s="2">
        <f t="shared" ca="1" si="30"/>
        <v>3007.86</v>
      </c>
      <c r="J474" s="2">
        <f t="shared" ca="1" si="31"/>
        <v>546.26</v>
      </c>
      <c r="K474" s="3">
        <v>5</v>
      </c>
      <c r="L474" s="3">
        <v>10</v>
      </c>
    </row>
    <row r="475" spans="1:12" x14ac:dyDescent="0.3">
      <c r="A475" t="s">
        <v>936</v>
      </c>
      <c r="B475" s="1">
        <v>45133</v>
      </c>
      <c r="C475" s="1" t="str">
        <f t="shared" si="28"/>
        <v>July</v>
      </c>
      <c r="D475" s="1" t="str">
        <f t="shared" si="29"/>
        <v>July 2023</v>
      </c>
      <c r="E475" s="1" t="str">
        <f>TEXT(sales_data[[#This Row],[Date]],"YYYY")</f>
        <v>2023</v>
      </c>
      <c r="F475" t="s">
        <v>937</v>
      </c>
      <c r="G475" t="s">
        <v>13</v>
      </c>
      <c r="H475" t="s">
        <v>14</v>
      </c>
      <c r="I475" s="2">
        <f t="shared" ca="1" si="30"/>
        <v>7033.16</v>
      </c>
      <c r="J475" s="2">
        <f t="shared" ca="1" si="31"/>
        <v>2797.72</v>
      </c>
      <c r="K475" s="3">
        <v>5</v>
      </c>
      <c r="L475" s="3">
        <v>1</v>
      </c>
    </row>
    <row r="476" spans="1:12" x14ac:dyDescent="0.3">
      <c r="A476" t="s">
        <v>938</v>
      </c>
      <c r="B476" s="1">
        <v>45392</v>
      </c>
      <c r="C476" s="1" t="str">
        <f t="shared" si="28"/>
        <v>April</v>
      </c>
      <c r="D476" s="1" t="str">
        <f t="shared" si="29"/>
        <v>April 2024</v>
      </c>
      <c r="E476" s="1" t="str">
        <f>TEXT(sales_data[[#This Row],[Date]],"YYYY")</f>
        <v>2024</v>
      </c>
      <c r="F476" t="s">
        <v>939</v>
      </c>
      <c r="G476" t="s">
        <v>13</v>
      </c>
      <c r="H476" t="s">
        <v>9476</v>
      </c>
      <c r="I476" s="2">
        <f t="shared" ca="1" si="30"/>
        <v>6804.64</v>
      </c>
      <c r="J476" s="2">
        <f t="shared" ca="1" si="31"/>
        <v>3852.88</v>
      </c>
      <c r="K476" s="3">
        <v>50</v>
      </c>
      <c r="L476" s="3">
        <v>50</v>
      </c>
    </row>
    <row r="477" spans="1:12" x14ac:dyDescent="0.3">
      <c r="A477" t="s">
        <v>940</v>
      </c>
      <c r="B477" s="1">
        <v>45623</v>
      </c>
      <c r="C477" s="1" t="str">
        <f t="shared" si="28"/>
        <v>November</v>
      </c>
      <c r="D477" s="1" t="str">
        <f t="shared" si="29"/>
        <v>November 2024</v>
      </c>
      <c r="E477" s="1" t="str">
        <f>TEXT(sales_data[[#This Row],[Date]],"YYYY")</f>
        <v>2024</v>
      </c>
      <c r="F477" t="s">
        <v>941</v>
      </c>
      <c r="G477" t="s">
        <v>76</v>
      </c>
      <c r="H477" t="s">
        <v>9476</v>
      </c>
      <c r="I477" s="2">
        <f t="shared" ca="1" si="30"/>
        <v>199.64</v>
      </c>
      <c r="J477" s="2">
        <f t="shared" ca="1" si="31"/>
        <v>2380.73</v>
      </c>
      <c r="K477" s="3">
        <v>10</v>
      </c>
      <c r="L477" s="3">
        <v>5</v>
      </c>
    </row>
    <row r="478" spans="1:12" x14ac:dyDescent="0.3">
      <c r="A478" t="s">
        <v>942</v>
      </c>
      <c r="B478" s="1">
        <v>45201</v>
      </c>
      <c r="C478" s="1" t="str">
        <f t="shared" si="28"/>
        <v>October</v>
      </c>
      <c r="D478" s="1" t="str">
        <f t="shared" si="29"/>
        <v>October 2023</v>
      </c>
      <c r="E478" s="1" t="str">
        <f>TEXT(sales_data[[#This Row],[Date]],"YYYY")</f>
        <v>2023</v>
      </c>
      <c r="F478" t="s">
        <v>943</v>
      </c>
      <c r="G478" t="s">
        <v>13</v>
      </c>
      <c r="H478" t="s">
        <v>14</v>
      </c>
      <c r="I478" s="2">
        <f t="shared" ca="1" si="30"/>
        <v>5292.97</v>
      </c>
      <c r="J478" s="2">
        <f t="shared" ca="1" si="31"/>
        <v>3380.51</v>
      </c>
      <c r="K478" s="3">
        <v>25</v>
      </c>
      <c r="L478" s="3">
        <v>1</v>
      </c>
    </row>
    <row r="479" spans="1:12" x14ac:dyDescent="0.3">
      <c r="A479" t="s">
        <v>944</v>
      </c>
      <c r="B479" s="1">
        <v>45603</v>
      </c>
      <c r="C479" s="1" t="str">
        <f t="shared" si="28"/>
        <v>November</v>
      </c>
      <c r="D479" s="1" t="str">
        <f t="shared" si="29"/>
        <v>November 2024</v>
      </c>
      <c r="E479" s="1" t="str">
        <f>TEXT(sales_data[[#This Row],[Date]],"YYYY")</f>
        <v>2024</v>
      </c>
      <c r="F479" t="s">
        <v>945</v>
      </c>
      <c r="G479" t="s">
        <v>52</v>
      </c>
      <c r="H479" t="s">
        <v>9476</v>
      </c>
      <c r="I479" s="2">
        <f t="shared" ca="1" si="30"/>
        <v>9339.1200000000008</v>
      </c>
      <c r="J479" s="2">
        <f t="shared" ca="1" si="31"/>
        <v>2647.17</v>
      </c>
      <c r="K479" s="3">
        <v>30</v>
      </c>
      <c r="L479" s="3">
        <v>10</v>
      </c>
    </row>
    <row r="480" spans="1:12" x14ac:dyDescent="0.3">
      <c r="A480" t="s">
        <v>946</v>
      </c>
      <c r="B480" s="1">
        <v>45417</v>
      </c>
      <c r="C480" s="1" t="str">
        <f t="shared" si="28"/>
        <v>May</v>
      </c>
      <c r="D480" s="1" t="str">
        <f t="shared" si="29"/>
        <v>May 2024</v>
      </c>
      <c r="E480" s="1" t="str">
        <f>TEXT(sales_data[[#This Row],[Date]],"YYYY")</f>
        <v>2024</v>
      </c>
      <c r="F480" t="s">
        <v>947</v>
      </c>
      <c r="G480" t="s">
        <v>39</v>
      </c>
      <c r="H480" t="s">
        <v>9476</v>
      </c>
      <c r="I480" s="2">
        <f t="shared" ca="1" si="30"/>
        <v>6296.49</v>
      </c>
      <c r="J480" s="2">
        <f t="shared" ca="1" si="31"/>
        <v>4804.1400000000003</v>
      </c>
      <c r="K480" s="3">
        <v>5</v>
      </c>
      <c r="L480" s="3">
        <v>500</v>
      </c>
    </row>
    <row r="481" spans="1:12" x14ac:dyDescent="0.3">
      <c r="A481" t="s">
        <v>948</v>
      </c>
      <c r="B481" s="1">
        <v>45508</v>
      </c>
      <c r="C481" s="1" t="str">
        <f t="shared" si="28"/>
        <v>August</v>
      </c>
      <c r="D481" s="1" t="str">
        <f t="shared" si="29"/>
        <v>August 2024</v>
      </c>
      <c r="E481" s="1" t="str">
        <f>TEXT(sales_data[[#This Row],[Date]],"YYYY")</f>
        <v>2024</v>
      </c>
      <c r="F481" t="s">
        <v>949</v>
      </c>
      <c r="G481" t="s">
        <v>17</v>
      </c>
      <c r="H481" t="s">
        <v>20</v>
      </c>
      <c r="I481" s="2">
        <f t="shared" ca="1" si="30"/>
        <v>7144.55</v>
      </c>
      <c r="J481" s="2">
        <f t="shared" ca="1" si="31"/>
        <v>2847.29</v>
      </c>
      <c r="K481" s="3">
        <v>25</v>
      </c>
      <c r="L481" s="3">
        <v>10</v>
      </c>
    </row>
    <row r="482" spans="1:12" x14ac:dyDescent="0.3">
      <c r="A482" t="s">
        <v>950</v>
      </c>
      <c r="B482" s="1">
        <v>45203</v>
      </c>
      <c r="C482" s="1" t="str">
        <f t="shared" si="28"/>
        <v>October</v>
      </c>
      <c r="D482" s="1" t="str">
        <f t="shared" si="29"/>
        <v>October 2023</v>
      </c>
      <c r="E482" s="1" t="str">
        <f>TEXT(sales_data[[#This Row],[Date]],"YYYY")</f>
        <v>2023</v>
      </c>
      <c r="F482" t="s">
        <v>951</v>
      </c>
      <c r="G482" t="s">
        <v>13</v>
      </c>
      <c r="H482" t="s">
        <v>20</v>
      </c>
      <c r="I482" s="2">
        <f t="shared" ca="1" si="30"/>
        <v>6097.91</v>
      </c>
      <c r="J482" s="2">
        <f t="shared" ca="1" si="31"/>
        <v>2271.41</v>
      </c>
      <c r="K482" s="3">
        <v>30</v>
      </c>
      <c r="L482" s="3">
        <v>500</v>
      </c>
    </row>
    <row r="483" spans="1:12" x14ac:dyDescent="0.3">
      <c r="A483" t="s">
        <v>952</v>
      </c>
      <c r="B483" s="1">
        <v>45288</v>
      </c>
      <c r="C483" s="1" t="str">
        <f t="shared" si="28"/>
        <v>December</v>
      </c>
      <c r="D483" s="1" t="str">
        <f t="shared" si="29"/>
        <v>December 2023</v>
      </c>
      <c r="E483" s="1" t="str">
        <f>TEXT(sales_data[[#This Row],[Date]],"YYYY")</f>
        <v>2023</v>
      </c>
      <c r="F483" t="s">
        <v>953</v>
      </c>
      <c r="G483" t="s">
        <v>13</v>
      </c>
      <c r="H483" t="s">
        <v>9476</v>
      </c>
      <c r="I483" s="2">
        <f t="shared" ca="1" si="30"/>
        <v>1383.91</v>
      </c>
      <c r="J483" s="2">
        <f t="shared" ca="1" si="31"/>
        <v>1074.5999999999999</v>
      </c>
      <c r="K483" s="3">
        <v>20</v>
      </c>
      <c r="L483" s="3">
        <v>5</v>
      </c>
    </row>
    <row r="484" spans="1:12" x14ac:dyDescent="0.3">
      <c r="A484" t="s">
        <v>954</v>
      </c>
      <c r="B484" s="1">
        <v>45301</v>
      </c>
      <c r="C484" s="1" t="str">
        <f t="shared" si="28"/>
        <v>January</v>
      </c>
      <c r="D484" s="1" t="str">
        <f t="shared" si="29"/>
        <v>January 2024</v>
      </c>
      <c r="E484" s="1" t="str">
        <f>TEXT(sales_data[[#This Row],[Date]],"YYYY")</f>
        <v>2024</v>
      </c>
      <c r="F484" t="s">
        <v>955</v>
      </c>
      <c r="G484" t="s">
        <v>13</v>
      </c>
      <c r="H484" t="s">
        <v>23</v>
      </c>
      <c r="I484" s="2">
        <f t="shared" ca="1" si="30"/>
        <v>6972.47</v>
      </c>
      <c r="J484" s="2">
        <f t="shared" ca="1" si="31"/>
        <v>2126.37</v>
      </c>
      <c r="K484" s="3">
        <v>15</v>
      </c>
      <c r="L484" s="3">
        <v>2</v>
      </c>
    </row>
    <row r="485" spans="1:12" x14ac:dyDescent="0.3">
      <c r="A485" t="s">
        <v>956</v>
      </c>
      <c r="B485" s="1">
        <v>45587</v>
      </c>
      <c r="C485" s="1" t="str">
        <f t="shared" si="28"/>
        <v>October</v>
      </c>
      <c r="D485" s="1" t="str">
        <f t="shared" si="29"/>
        <v>October 2024</v>
      </c>
      <c r="E485" s="1" t="str">
        <f>TEXT(sales_data[[#This Row],[Date]],"YYYY")</f>
        <v>2024</v>
      </c>
      <c r="F485" t="s">
        <v>957</v>
      </c>
      <c r="G485" t="s">
        <v>52</v>
      </c>
      <c r="H485" t="s">
        <v>23</v>
      </c>
      <c r="I485" s="2">
        <f t="shared" ca="1" si="30"/>
        <v>6098.78</v>
      </c>
      <c r="J485" s="2">
        <f t="shared" ca="1" si="31"/>
        <v>3040.4</v>
      </c>
      <c r="K485" s="3">
        <v>10</v>
      </c>
      <c r="L485" s="3">
        <v>2</v>
      </c>
    </row>
    <row r="486" spans="1:12" x14ac:dyDescent="0.3">
      <c r="A486" t="s">
        <v>958</v>
      </c>
      <c r="B486" s="1">
        <v>45516</v>
      </c>
      <c r="C486" s="1" t="str">
        <f t="shared" si="28"/>
        <v>August</v>
      </c>
      <c r="D486" s="1" t="str">
        <f t="shared" si="29"/>
        <v>August 2024</v>
      </c>
      <c r="E486" s="1" t="str">
        <f>TEXT(sales_data[[#This Row],[Date]],"YYYY")</f>
        <v>2024</v>
      </c>
      <c r="F486" t="s">
        <v>959</v>
      </c>
      <c r="G486" t="s">
        <v>76</v>
      </c>
      <c r="H486" t="s">
        <v>23</v>
      </c>
      <c r="I486" s="2">
        <f t="shared" ca="1" si="30"/>
        <v>78.61</v>
      </c>
      <c r="J486" s="2">
        <f t="shared" ca="1" si="31"/>
        <v>2.25</v>
      </c>
      <c r="K486" s="3">
        <v>15</v>
      </c>
      <c r="L486" s="3">
        <v>500</v>
      </c>
    </row>
    <row r="487" spans="1:12" x14ac:dyDescent="0.3">
      <c r="A487" t="s">
        <v>960</v>
      </c>
      <c r="B487" s="1">
        <v>45239</v>
      </c>
      <c r="C487" s="1" t="str">
        <f t="shared" si="28"/>
        <v>November</v>
      </c>
      <c r="D487" s="1" t="str">
        <f t="shared" si="29"/>
        <v>November 2023</v>
      </c>
      <c r="E487" s="1" t="str">
        <f>TEXT(sales_data[[#This Row],[Date]],"YYYY")</f>
        <v>2023</v>
      </c>
      <c r="F487" t="s">
        <v>961</v>
      </c>
      <c r="G487" t="s">
        <v>52</v>
      </c>
      <c r="H487" t="s">
        <v>28</v>
      </c>
      <c r="I487" s="2">
        <f t="shared" ca="1" si="30"/>
        <v>6177.29</v>
      </c>
      <c r="J487" s="2">
        <f t="shared" ca="1" si="31"/>
        <v>513.63</v>
      </c>
      <c r="K487" s="3">
        <v>30</v>
      </c>
      <c r="L487" s="3">
        <v>10</v>
      </c>
    </row>
    <row r="488" spans="1:12" x14ac:dyDescent="0.3">
      <c r="A488" t="s">
        <v>962</v>
      </c>
      <c r="B488" s="1">
        <v>45455</v>
      </c>
      <c r="C488" s="1" t="str">
        <f t="shared" si="28"/>
        <v>June</v>
      </c>
      <c r="D488" s="1" t="str">
        <f t="shared" si="29"/>
        <v>June 2024</v>
      </c>
      <c r="E488" s="1" t="str">
        <f>TEXT(sales_data[[#This Row],[Date]],"YYYY")</f>
        <v>2024</v>
      </c>
      <c r="F488" t="s">
        <v>963</v>
      </c>
      <c r="G488" t="s">
        <v>17</v>
      </c>
      <c r="H488" t="s">
        <v>14</v>
      </c>
      <c r="I488" s="2">
        <f t="shared" ca="1" si="30"/>
        <v>6870.9</v>
      </c>
      <c r="J488" s="2">
        <f t="shared" ca="1" si="31"/>
        <v>2395.37</v>
      </c>
      <c r="K488" s="3">
        <v>5</v>
      </c>
      <c r="L488" s="3">
        <v>5</v>
      </c>
    </row>
    <row r="489" spans="1:12" x14ac:dyDescent="0.3">
      <c r="A489" t="s">
        <v>964</v>
      </c>
      <c r="B489" s="1">
        <v>45223</v>
      </c>
      <c r="C489" s="1" t="str">
        <f t="shared" si="28"/>
        <v>October</v>
      </c>
      <c r="D489" s="1" t="str">
        <f t="shared" si="29"/>
        <v>October 2023</v>
      </c>
      <c r="E489" s="1" t="str">
        <f>TEXT(sales_data[[#This Row],[Date]],"YYYY")</f>
        <v>2023</v>
      </c>
      <c r="F489" t="s">
        <v>965</v>
      </c>
      <c r="G489" t="s">
        <v>52</v>
      </c>
      <c r="H489" t="s">
        <v>14</v>
      </c>
      <c r="I489" s="2">
        <f t="shared" ca="1" si="30"/>
        <v>219.98</v>
      </c>
      <c r="J489" s="2">
        <f t="shared" ca="1" si="31"/>
        <v>823.12</v>
      </c>
      <c r="K489" s="3">
        <v>5</v>
      </c>
      <c r="L489" s="3">
        <v>5</v>
      </c>
    </row>
    <row r="490" spans="1:12" x14ac:dyDescent="0.3">
      <c r="A490" t="s">
        <v>966</v>
      </c>
      <c r="B490" s="1">
        <v>45444</v>
      </c>
      <c r="C490" s="1" t="str">
        <f t="shared" si="28"/>
        <v>June</v>
      </c>
      <c r="D490" s="1" t="str">
        <f t="shared" si="29"/>
        <v>June 2024</v>
      </c>
      <c r="E490" s="1" t="str">
        <f>TEXT(sales_data[[#This Row],[Date]],"YYYY")</f>
        <v>2024</v>
      </c>
      <c r="F490" t="s">
        <v>967</v>
      </c>
      <c r="G490" t="s">
        <v>76</v>
      </c>
      <c r="H490" t="s">
        <v>20</v>
      </c>
      <c r="I490" s="2">
        <f t="shared" ca="1" si="30"/>
        <v>9465.9699999999993</v>
      </c>
      <c r="J490" s="2">
        <f t="shared" ca="1" si="31"/>
        <v>833.39</v>
      </c>
      <c r="K490" s="3">
        <v>10</v>
      </c>
      <c r="L490" s="3">
        <v>500</v>
      </c>
    </row>
    <row r="491" spans="1:12" x14ac:dyDescent="0.3">
      <c r="A491" t="s">
        <v>968</v>
      </c>
      <c r="B491" s="1">
        <v>45312</v>
      </c>
      <c r="C491" s="1" t="str">
        <f t="shared" si="28"/>
        <v>January</v>
      </c>
      <c r="D491" s="1" t="str">
        <f t="shared" si="29"/>
        <v>January 2024</v>
      </c>
      <c r="E491" s="1" t="str">
        <f>TEXT(sales_data[[#This Row],[Date]],"YYYY")</f>
        <v>2024</v>
      </c>
      <c r="F491" t="s">
        <v>969</v>
      </c>
      <c r="G491" t="s">
        <v>52</v>
      </c>
      <c r="H491" t="s">
        <v>20</v>
      </c>
      <c r="I491" s="2">
        <f t="shared" ca="1" si="30"/>
        <v>2871.97</v>
      </c>
      <c r="J491" s="2">
        <f t="shared" ca="1" si="31"/>
        <v>3487.47</v>
      </c>
      <c r="K491" s="3">
        <v>5</v>
      </c>
      <c r="L491" s="3">
        <v>1</v>
      </c>
    </row>
    <row r="492" spans="1:12" x14ac:dyDescent="0.3">
      <c r="A492" t="s">
        <v>970</v>
      </c>
      <c r="B492" s="1">
        <v>45452</v>
      </c>
      <c r="C492" s="1" t="str">
        <f t="shared" si="28"/>
        <v>June</v>
      </c>
      <c r="D492" s="1" t="str">
        <f t="shared" si="29"/>
        <v>June 2024</v>
      </c>
      <c r="E492" s="1" t="str">
        <f>TEXT(sales_data[[#This Row],[Date]],"YYYY")</f>
        <v>2024</v>
      </c>
      <c r="F492" t="s">
        <v>971</v>
      </c>
      <c r="G492" t="s">
        <v>52</v>
      </c>
      <c r="H492" t="s">
        <v>14</v>
      </c>
      <c r="I492" s="2">
        <f t="shared" ca="1" si="30"/>
        <v>2042.97</v>
      </c>
      <c r="J492" s="2">
        <f t="shared" ca="1" si="31"/>
        <v>113.3</v>
      </c>
      <c r="K492" s="3">
        <v>15</v>
      </c>
      <c r="L492" s="3">
        <v>1</v>
      </c>
    </row>
    <row r="493" spans="1:12" x14ac:dyDescent="0.3">
      <c r="A493" t="s">
        <v>972</v>
      </c>
      <c r="B493" s="1">
        <v>45172</v>
      </c>
      <c r="C493" s="1" t="str">
        <f t="shared" si="28"/>
        <v>September</v>
      </c>
      <c r="D493" s="1" t="str">
        <f t="shared" si="29"/>
        <v>September 2023</v>
      </c>
      <c r="E493" s="1" t="str">
        <f>TEXT(sales_data[[#This Row],[Date]],"YYYY")</f>
        <v>2023</v>
      </c>
      <c r="F493" t="s">
        <v>973</v>
      </c>
      <c r="G493" t="s">
        <v>76</v>
      </c>
      <c r="H493" t="s">
        <v>28</v>
      </c>
      <c r="I493" s="2">
        <f t="shared" ca="1" si="30"/>
        <v>7939.65</v>
      </c>
      <c r="J493" s="2">
        <f t="shared" ca="1" si="31"/>
        <v>1516.74</v>
      </c>
      <c r="K493" s="3">
        <v>5</v>
      </c>
      <c r="L493" s="3">
        <v>50</v>
      </c>
    </row>
    <row r="494" spans="1:12" x14ac:dyDescent="0.3">
      <c r="A494" t="s">
        <v>974</v>
      </c>
      <c r="B494" s="1">
        <v>45293</v>
      </c>
      <c r="C494" s="1" t="str">
        <f t="shared" si="28"/>
        <v>January</v>
      </c>
      <c r="D494" s="1" t="str">
        <f t="shared" si="29"/>
        <v>January 2024</v>
      </c>
      <c r="E494" s="1" t="str">
        <f>TEXT(sales_data[[#This Row],[Date]],"YYYY")</f>
        <v>2024</v>
      </c>
      <c r="F494" t="s">
        <v>975</v>
      </c>
      <c r="G494" t="s">
        <v>52</v>
      </c>
      <c r="H494" t="s">
        <v>20</v>
      </c>
      <c r="I494" s="2">
        <f t="shared" ca="1" si="30"/>
        <v>3910.43</v>
      </c>
      <c r="J494" s="2">
        <f t="shared" ca="1" si="31"/>
        <v>373.99</v>
      </c>
      <c r="K494" s="3">
        <v>5</v>
      </c>
      <c r="L494" s="3">
        <v>2</v>
      </c>
    </row>
    <row r="495" spans="1:12" x14ac:dyDescent="0.3">
      <c r="A495" t="s">
        <v>976</v>
      </c>
      <c r="B495" s="1">
        <v>45525</v>
      </c>
      <c r="C495" s="1" t="str">
        <f t="shared" si="28"/>
        <v>August</v>
      </c>
      <c r="D495" s="1" t="str">
        <f t="shared" si="29"/>
        <v>August 2024</v>
      </c>
      <c r="E495" s="1" t="str">
        <f>TEXT(sales_data[[#This Row],[Date]],"YYYY")</f>
        <v>2024</v>
      </c>
      <c r="F495" t="s">
        <v>977</v>
      </c>
      <c r="G495" t="s">
        <v>76</v>
      </c>
      <c r="H495" t="s">
        <v>14</v>
      </c>
      <c r="I495" s="2">
        <f t="shared" ca="1" si="30"/>
        <v>3429.86</v>
      </c>
      <c r="J495" s="2">
        <f t="shared" ca="1" si="31"/>
        <v>3492.21</v>
      </c>
      <c r="K495" s="3">
        <v>30</v>
      </c>
      <c r="L495" s="3">
        <v>500</v>
      </c>
    </row>
    <row r="496" spans="1:12" x14ac:dyDescent="0.3">
      <c r="A496" t="s">
        <v>978</v>
      </c>
      <c r="B496" s="1">
        <v>45403</v>
      </c>
      <c r="C496" s="1" t="str">
        <f t="shared" si="28"/>
        <v>April</v>
      </c>
      <c r="D496" s="1" t="str">
        <f t="shared" si="29"/>
        <v>April 2024</v>
      </c>
      <c r="E496" s="1" t="str">
        <f>TEXT(sales_data[[#This Row],[Date]],"YYYY")</f>
        <v>2024</v>
      </c>
      <c r="F496" t="s">
        <v>979</v>
      </c>
      <c r="G496" t="s">
        <v>13</v>
      </c>
      <c r="H496" t="s">
        <v>14</v>
      </c>
      <c r="I496" s="2">
        <f t="shared" ca="1" si="30"/>
        <v>4839.82</v>
      </c>
      <c r="J496" s="2">
        <f t="shared" ca="1" si="31"/>
        <v>2188.64</v>
      </c>
      <c r="K496" s="3">
        <v>5</v>
      </c>
      <c r="L496" s="3">
        <v>1</v>
      </c>
    </row>
    <row r="497" spans="1:12" x14ac:dyDescent="0.3">
      <c r="A497" t="s">
        <v>980</v>
      </c>
      <c r="B497" s="1">
        <v>45420</v>
      </c>
      <c r="C497" s="1" t="str">
        <f t="shared" si="28"/>
        <v>May</v>
      </c>
      <c r="D497" s="1" t="str">
        <f t="shared" si="29"/>
        <v>May 2024</v>
      </c>
      <c r="E497" s="1" t="str">
        <f>TEXT(sales_data[[#This Row],[Date]],"YYYY")</f>
        <v>2024</v>
      </c>
      <c r="F497" t="s">
        <v>981</v>
      </c>
      <c r="G497" t="s">
        <v>39</v>
      </c>
      <c r="H497" t="s">
        <v>28</v>
      </c>
      <c r="I497" s="2">
        <f t="shared" ca="1" si="30"/>
        <v>7939.65</v>
      </c>
      <c r="J497" s="2">
        <f t="shared" ca="1" si="31"/>
        <v>367.27</v>
      </c>
      <c r="K497" s="3">
        <v>50</v>
      </c>
      <c r="L497" s="3">
        <v>1</v>
      </c>
    </row>
    <row r="498" spans="1:12" x14ac:dyDescent="0.3">
      <c r="A498" t="s">
        <v>982</v>
      </c>
      <c r="B498" s="1">
        <v>45602</v>
      </c>
      <c r="C498" s="1" t="str">
        <f t="shared" si="28"/>
        <v>November</v>
      </c>
      <c r="D498" s="1" t="str">
        <f t="shared" si="29"/>
        <v>November 2024</v>
      </c>
      <c r="E498" s="1" t="str">
        <f>TEXT(sales_data[[#This Row],[Date]],"YYYY")</f>
        <v>2024</v>
      </c>
      <c r="F498" t="s">
        <v>983</v>
      </c>
      <c r="G498" t="s">
        <v>39</v>
      </c>
      <c r="H498" t="s">
        <v>23</v>
      </c>
      <c r="I498" s="2">
        <f t="shared" ca="1" si="30"/>
        <v>2971.37</v>
      </c>
      <c r="J498" s="2">
        <f t="shared" ca="1" si="31"/>
        <v>3604.4</v>
      </c>
      <c r="K498" s="3">
        <v>50</v>
      </c>
      <c r="L498" s="3">
        <v>50</v>
      </c>
    </row>
    <row r="499" spans="1:12" x14ac:dyDescent="0.3">
      <c r="A499" t="s">
        <v>984</v>
      </c>
      <c r="B499" s="1">
        <v>45664</v>
      </c>
      <c r="C499" s="1" t="str">
        <f t="shared" si="28"/>
        <v>January</v>
      </c>
      <c r="D499" s="1" t="str">
        <f t="shared" si="29"/>
        <v>January 2025</v>
      </c>
      <c r="E499" s="1" t="str">
        <f>TEXT(sales_data[[#This Row],[Date]],"YYYY")</f>
        <v>2025</v>
      </c>
      <c r="F499" t="s">
        <v>985</v>
      </c>
      <c r="G499" t="s">
        <v>13</v>
      </c>
      <c r="H499" t="s">
        <v>9476</v>
      </c>
      <c r="I499" s="2">
        <f t="shared" ca="1" si="30"/>
        <v>5019.76</v>
      </c>
      <c r="J499" s="2">
        <f t="shared" ca="1" si="31"/>
        <v>5.98</v>
      </c>
      <c r="K499" s="3">
        <v>25</v>
      </c>
      <c r="L499" s="3">
        <v>2</v>
      </c>
    </row>
    <row r="500" spans="1:12" x14ac:dyDescent="0.3">
      <c r="A500" t="s">
        <v>986</v>
      </c>
      <c r="B500" s="1">
        <v>45266</v>
      </c>
      <c r="C500" s="1" t="str">
        <f t="shared" si="28"/>
        <v>December</v>
      </c>
      <c r="D500" s="1" t="str">
        <f t="shared" si="29"/>
        <v>December 2023</v>
      </c>
      <c r="E500" s="1" t="str">
        <f>TEXT(sales_data[[#This Row],[Date]],"YYYY")</f>
        <v>2023</v>
      </c>
      <c r="F500" t="s">
        <v>987</v>
      </c>
      <c r="G500" t="s">
        <v>76</v>
      </c>
      <c r="H500" t="s">
        <v>20</v>
      </c>
      <c r="I500" s="2">
        <f t="shared" ca="1" si="30"/>
        <v>7316.3</v>
      </c>
      <c r="J500" s="2">
        <f t="shared" ca="1" si="31"/>
        <v>1490.2</v>
      </c>
      <c r="K500" s="3">
        <v>25</v>
      </c>
      <c r="L500" s="3">
        <v>2</v>
      </c>
    </row>
    <row r="501" spans="1:12" x14ac:dyDescent="0.3">
      <c r="A501" t="s">
        <v>988</v>
      </c>
      <c r="B501" s="1">
        <v>45107</v>
      </c>
      <c r="C501" s="1" t="str">
        <f t="shared" si="28"/>
        <v>June</v>
      </c>
      <c r="D501" s="1" t="str">
        <f t="shared" si="29"/>
        <v>June 2023</v>
      </c>
      <c r="E501" s="1" t="str">
        <f>TEXT(sales_data[[#This Row],[Date]],"YYYY")</f>
        <v>2023</v>
      </c>
      <c r="F501" t="s">
        <v>989</v>
      </c>
      <c r="G501" t="s">
        <v>52</v>
      </c>
      <c r="H501" t="s">
        <v>28</v>
      </c>
      <c r="I501" s="2">
        <f t="shared" ca="1" si="30"/>
        <v>9224.11</v>
      </c>
      <c r="J501" s="2">
        <f t="shared" ca="1" si="31"/>
        <v>803.08</v>
      </c>
      <c r="K501" s="3">
        <v>5</v>
      </c>
      <c r="L501" s="3">
        <v>50</v>
      </c>
    </row>
    <row r="502" spans="1:12" x14ac:dyDescent="0.3">
      <c r="A502" t="s">
        <v>990</v>
      </c>
      <c r="B502" s="1">
        <v>45188</v>
      </c>
      <c r="C502" s="1" t="str">
        <f t="shared" si="28"/>
        <v>September</v>
      </c>
      <c r="D502" s="1" t="str">
        <f t="shared" si="29"/>
        <v>September 2023</v>
      </c>
      <c r="E502" s="1" t="str">
        <f>TEXT(sales_data[[#This Row],[Date]],"YYYY")</f>
        <v>2023</v>
      </c>
      <c r="F502" t="s">
        <v>991</v>
      </c>
      <c r="G502" t="s">
        <v>17</v>
      </c>
      <c r="H502" t="s">
        <v>23</v>
      </c>
      <c r="I502" s="2">
        <f t="shared" ca="1" si="30"/>
        <v>7792.01</v>
      </c>
      <c r="J502" s="2">
        <f t="shared" ca="1" si="31"/>
        <v>1648.44</v>
      </c>
      <c r="K502" s="3">
        <v>5</v>
      </c>
      <c r="L502" s="3">
        <v>50</v>
      </c>
    </row>
    <row r="503" spans="1:12" x14ac:dyDescent="0.3">
      <c r="A503" t="s">
        <v>992</v>
      </c>
      <c r="B503" s="1">
        <v>45730</v>
      </c>
      <c r="C503" s="1" t="str">
        <f t="shared" si="28"/>
        <v>March</v>
      </c>
      <c r="D503" s="1" t="str">
        <f t="shared" si="29"/>
        <v>March 2025</v>
      </c>
      <c r="E503" s="1" t="str">
        <f>TEXT(sales_data[[#This Row],[Date]],"YYYY")</f>
        <v>2025</v>
      </c>
      <c r="F503" t="s">
        <v>993</v>
      </c>
      <c r="G503" t="s">
        <v>76</v>
      </c>
      <c r="H503" t="s">
        <v>23</v>
      </c>
      <c r="I503" s="2">
        <f t="shared" ca="1" si="30"/>
        <v>8658.5</v>
      </c>
      <c r="J503" s="2">
        <f t="shared" ca="1" si="31"/>
        <v>1878.93</v>
      </c>
      <c r="K503" s="3">
        <v>25</v>
      </c>
      <c r="L503" s="3">
        <v>1</v>
      </c>
    </row>
    <row r="504" spans="1:12" x14ac:dyDescent="0.3">
      <c r="A504" t="s">
        <v>994</v>
      </c>
      <c r="B504" s="1">
        <v>45190</v>
      </c>
      <c r="C504" s="1" t="str">
        <f t="shared" si="28"/>
        <v>September</v>
      </c>
      <c r="D504" s="1" t="str">
        <f t="shared" si="29"/>
        <v>September 2023</v>
      </c>
      <c r="E504" s="1" t="str">
        <f>TEXT(sales_data[[#This Row],[Date]],"YYYY")</f>
        <v>2023</v>
      </c>
      <c r="F504" t="s">
        <v>995</v>
      </c>
      <c r="G504" t="s">
        <v>39</v>
      </c>
      <c r="H504" t="s">
        <v>14</v>
      </c>
      <c r="I504" s="2">
        <f t="shared" ca="1" si="30"/>
        <v>9226.61</v>
      </c>
      <c r="J504" s="2">
        <f t="shared" ca="1" si="31"/>
        <v>1728.08</v>
      </c>
      <c r="K504" s="3">
        <v>15</v>
      </c>
      <c r="L504" s="3">
        <v>1</v>
      </c>
    </row>
    <row r="505" spans="1:12" x14ac:dyDescent="0.3">
      <c r="A505" t="s">
        <v>996</v>
      </c>
      <c r="B505" s="1">
        <v>45109</v>
      </c>
      <c r="C505" s="1" t="str">
        <f t="shared" si="28"/>
        <v>July</v>
      </c>
      <c r="D505" s="1" t="str">
        <f t="shared" si="29"/>
        <v>July 2023</v>
      </c>
      <c r="E505" s="1" t="str">
        <f>TEXT(sales_data[[#This Row],[Date]],"YYYY")</f>
        <v>2023</v>
      </c>
      <c r="F505" t="s">
        <v>997</v>
      </c>
      <c r="G505" t="s">
        <v>52</v>
      </c>
      <c r="H505" t="s">
        <v>28</v>
      </c>
      <c r="I505" s="2">
        <f t="shared" ca="1" si="30"/>
        <v>8605.74</v>
      </c>
      <c r="J505" s="2">
        <f t="shared" ca="1" si="31"/>
        <v>848.88</v>
      </c>
      <c r="K505" s="3">
        <v>30</v>
      </c>
      <c r="L505" s="3">
        <v>1</v>
      </c>
    </row>
    <row r="506" spans="1:12" x14ac:dyDescent="0.3">
      <c r="A506" t="s">
        <v>998</v>
      </c>
      <c r="B506" s="1">
        <v>45334</v>
      </c>
      <c r="C506" s="1" t="str">
        <f t="shared" si="28"/>
        <v>February</v>
      </c>
      <c r="D506" s="1" t="str">
        <f t="shared" si="29"/>
        <v>February 2024</v>
      </c>
      <c r="E506" s="1" t="str">
        <f>TEXT(sales_data[[#This Row],[Date]],"YYYY")</f>
        <v>2024</v>
      </c>
      <c r="F506" t="s">
        <v>999</v>
      </c>
      <c r="G506" t="s">
        <v>17</v>
      </c>
      <c r="H506" t="s">
        <v>23</v>
      </c>
      <c r="I506" s="2">
        <f t="shared" ca="1" si="30"/>
        <v>4367.24</v>
      </c>
      <c r="J506" s="2">
        <f t="shared" ca="1" si="31"/>
        <v>4855.3</v>
      </c>
      <c r="K506" s="3">
        <v>50</v>
      </c>
      <c r="L506" s="3">
        <v>2</v>
      </c>
    </row>
    <row r="507" spans="1:12" x14ac:dyDescent="0.3">
      <c r="A507" t="s">
        <v>1000</v>
      </c>
      <c r="B507" s="1">
        <v>45215</v>
      </c>
      <c r="C507" s="1" t="str">
        <f t="shared" si="28"/>
        <v>October</v>
      </c>
      <c r="D507" s="1" t="str">
        <f t="shared" si="29"/>
        <v>October 2023</v>
      </c>
      <c r="E507" s="1" t="str">
        <f>TEXT(sales_data[[#This Row],[Date]],"YYYY")</f>
        <v>2023</v>
      </c>
      <c r="F507" t="s">
        <v>9476</v>
      </c>
      <c r="G507" t="s">
        <v>17</v>
      </c>
      <c r="H507" t="s">
        <v>23</v>
      </c>
      <c r="I507" s="2">
        <f t="shared" ca="1" si="30"/>
        <v>7939.65</v>
      </c>
      <c r="J507" s="2">
        <f t="shared" ca="1" si="31"/>
        <v>83.48</v>
      </c>
      <c r="K507" s="3">
        <v>20</v>
      </c>
      <c r="L507" s="3">
        <v>2</v>
      </c>
    </row>
    <row r="508" spans="1:12" x14ac:dyDescent="0.3">
      <c r="A508" t="s">
        <v>1001</v>
      </c>
      <c r="B508" s="1">
        <v>45077</v>
      </c>
      <c r="C508" s="1" t="str">
        <f t="shared" si="28"/>
        <v>May</v>
      </c>
      <c r="D508" s="1" t="str">
        <f t="shared" si="29"/>
        <v>May 2023</v>
      </c>
      <c r="E508" s="1" t="str">
        <f>TEXT(sales_data[[#This Row],[Date]],"YYYY")</f>
        <v>2023</v>
      </c>
      <c r="F508" t="s">
        <v>1002</v>
      </c>
      <c r="G508" t="s">
        <v>17</v>
      </c>
      <c r="H508" t="s">
        <v>23</v>
      </c>
      <c r="I508" s="2">
        <f t="shared" ca="1" si="30"/>
        <v>4195.4799999999996</v>
      </c>
      <c r="J508" s="2">
        <f t="shared" ca="1" si="31"/>
        <v>1631.66</v>
      </c>
      <c r="K508" s="3">
        <v>25</v>
      </c>
      <c r="L508" s="3">
        <v>10</v>
      </c>
    </row>
    <row r="509" spans="1:12" x14ac:dyDescent="0.3">
      <c r="A509" t="s">
        <v>1003</v>
      </c>
      <c r="B509" s="1">
        <v>45202</v>
      </c>
      <c r="C509" s="1" t="str">
        <f t="shared" si="28"/>
        <v>October</v>
      </c>
      <c r="D509" s="1" t="str">
        <f t="shared" si="29"/>
        <v>October 2023</v>
      </c>
      <c r="E509" s="1" t="str">
        <f>TEXT(sales_data[[#This Row],[Date]],"YYYY")</f>
        <v>2023</v>
      </c>
      <c r="F509" t="s">
        <v>1004</v>
      </c>
      <c r="G509" t="s">
        <v>52</v>
      </c>
      <c r="H509" t="s">
        <v>9476</v>
      </c>
      <c r="I509" s="2">
        <f t="shared" ca="1" si="30"/>
        <v>4093.37</v>
      </c>
      <c r="J509" s="2">
        <f t="shared" ca="1" si="31"/>
        <v>2657.81</v>
      </c>
      <c r="K509" s="3">
        <v>10</v>
      </c>
      <c r="L509" s="3">
        <v>1</v>
      </c>
    </row>
    <row r="510" spans="1:12" x14ac:dyDescent="0.3">
      <c r="A510" t="s">
        <v>1005</v>
      </c>
      <c r="B510" s="1">
        <v>45499</v>
      </c>
      <c r="C510" s="1" t="str">
        <f t="shared" si="28"/>
        <v>July</v>
      </c>
      <c r="D510" s="1" t="str">
        <f t="shared" si="29"/>
        <v>July 2024</v>
      </c>
      <c r="E510" s="1" t="str">
        <f>TEXT(sales_data[[#This Row],[Date]],"YYYY")</f>
        <v>2024</v>
      </c>
      <c r="F510" t="s">
        <v>1006</v>
      </c>
      <c r="G510" t="s">
        <v>52</v>
      </c>
      <c r="H510" t="s">
        <v>23</v>
      </c>
      <c r="I510" s="2">
        <f t="shared" ca="1" si="30"/>
        <v>7135.85</v>
      </c>
      <c r="J510" s="2">
        <f t="shared" ca="1" si="31"/>
        <v>3669.57</v>
      </c>
      <c r="K510" s="3">
        <v>10</v>
      </c>
      <c r="L510" s="3">
        <v>5</v>
      </c>
    </row>
    <row r="511" spans="1:12" x14ac:dyDescent="0.3">
      <c r="A511" t="s">
        <v>1007</v>
      </c>
      <c r="B511" s="1">
        <v>45062</v>
      </c>
      <c r="C511" s="1" t="str">
        <f t="shared" si="28"/>
        <v>May</v>
      </c>
      <c r="D511" s="1" t="str">
        <f t="shared" si="29"/>
        <v>May 2023</v>
      </c>
      <c r="E511" s="1" t="str">
        <f>TEXT(sales_data[[#This Row],[Date]],"YYYY")</f>
        <v>2023</v>
      </c>
      <c r="F511" t="s">
        <v>1008</v>
      </c>
      <c r="G511" t="s">
        <v>52</v>
      </c>
      <c r="H511" t="s">
        <v>14</v>
      </c>
      <c r="I511" s="2">
        <f t="shared" ca="1" si="30"/>
        <v>4193.0200000000004</v>
      </c>
      <c r="J511" s="2">
        <f t="shared" ca="1" si="31"/>
        <v>3295</v>
      </c>
      <c r="K511" s="3">
        <v>5</v>
      </c>
      <c r="L511" s="3">
        <v>10</v>
      </c>
    </row>
    <row r="512" spans="1:12" x14ac:dyDescent="0.3">
      <c r="A512" t="s">
        <v>1009</v>
      </c>
      <c r="B512" s="1">
        <v>45309</v>
      </c>
      <c r="C512" s="1" t="str">
        <f t="shared" si="28"/>
        <v>January</v>
      </c>
      <c r="D512" s="1" t="str">
        <f t="shared" si="29"/>
        <v>January 2024</v>
      </c>
      <c r="E512" s="1" t="str">
        <f>TEXT(sales_data[[#This Row],[Date]],"YYYY")</f>
        <v>2024</v>
      </c>
      <c r="F512" t="s">
        <v>1010</v>
      </c>
      <c r="G512" t="s">
        <v>17</v>
      </c>
      <c r="H512" t="s">
        <v>28</v>
      </c>
      <c r="I512" s="2">
        <f t="shared" ca="1" si="30"/>
        <v>3557.3</v>
      </c>
      <c r="J512" s="2">
        <f t="shared" ca="1" si="31"/>
        <v>3150.99</v>
      </c>
      <c r="K512" s="3">
        <v>50</v>
      </c>
      <c r="L512" s="3">
        <v>50</v>
      </c>
    </row>
    <row r="513" spans="1:12" x14ac:dyDescent="0.3">
      <c r="A513" t="s">
        <v>1011</v>
      </c>
      <c r="B513" s="1">
        <v>45486</v>
      </c>
      <c r="C513" s="1" t="str">
        <f t="shared" ref="C513:C576" si="32">TEXT(B513,"MMMM")</f>
        <v>July</v>
      </c>
      <c r="D513" s="1" t="str">
        <f t="shared" ref="D513:D576" si="33">TEXT(B513,"MMMM YYYY")</f>
        <v>July 2024</v>
      </c>
      <c r="E513" s="1" t="str">
        <f>TEXT(sales_data[[#This Row],[Date]],"YYYY")</f>
        <v>2024</v>
      </c>
      <c r="F513" t="s">
        <v>1012</v>
      </c>
      <c r="G513" t="s">
        <v>52</v>
      </c>
      <c r="H513" t="s">
        <v>20</v>
      </c>
      <c r="I513" s="2">
        <f t="shared" ref="I513:I576" ca="1" si="34">ABS($I513)</f>
        <v>8598.67</v>
      </c>
      <c r="J513" s="2">
        <f t="shared" ref="J513:J576" ca="1" si="35">ABS($J513)</f>
        <v>111.72</v>
      </c>
      <c r="K513" s="3">
        <v>30</v>
      </c>
      <c r="L513" s="3">
        <v>5</v>
      </c>
    </row>
    <row r="514" spans="1:12" x14ac:dyDescent="0.3">
      <c r="A514" t="s">
        <v>1013</v>
      </c>
      <c r="B514" s="1">
        <v>45365</v>
      </c>
      <c r="C514" s="1" t="str">
        <f t="shared" si="32"/>
        <v>March</v>
      </c>
      <c r="D514" s="1" t="str">
        <f t="shared" si="33"/>
        <v>March 2024</v>
      </c>
      <c r="E514" s="1" t="str">
        <f>TEXT(sales_data[[#This Row],[Date]],"YYYY")</f>
        <v>2024</v>
      </c>
      <c r="F514" t="s">
        <v>1014</v>
      </c>
      <c r="G514" t="s">
        <v>76</v>
      </c>
      <c r="H514" t="s">
        <v>23</v>
      </c>
      <c r="I514" s="2">
        <f t="shared" ca="1" si="34"/>
        <v>2833.75</v>
      </c>
      <c r="J514" s="2">
        <f t="shared" ca="1" si="35"/>
        <v>1806.58</v>
      </c>
      <c r="K514" s="3">
        <v>20</v>
      </c>
      <c r="L514" s="3">
        <v>1</v>
      </c>
    </row>
    <row r="515" spans="1:12" x14ac:dyDescent="0.3">
      <c r="A515" t="s">
        <v>1015</v>
      </c>
      <c r="B515" s="1">
        <v>45328</v>
      </c>
      <c r="C515" s="1" t="str">
        <f t="shared" si="32"/>
        <v>February</v>
      </c>
      <c r="D515" s="1" t="str">
        <f t="shared" si="33"/>
        <v>February 2024</v>
      </c>
      <c r="E515" s="1" t="str">
        <f>TEXT(sales_data[[#This Row],[Date]],"YYYY")</f>
        <v>2024</v>
      </c>
      <c r="F515" t="s">
        <v>1016</v>
      </c>
      <c r="G515" t="s">
        <v>13</v>
      </c>
      <c r="H515" t="s">
        <v>14</v>
      </c>
      <c r="I515" s="2">
        <f t="shared" ca="1" si="34"/>
        <v>6302.19</v>
      </c>
      <c r="J515" s="2">
        <f t="shared" ca="1" si="35"/>
        <v>4584.05</v>
      </c>
      <c r="K515" s="3">
        <v>30</v>
      </c>
      <c r="L515" s="3">
        <v>500</v>
      </c>
    </row>
    <row r="516" spans="1:12" x14ac:dyDescent="0.3">
      <c r="A516" t="s">
        <v>1017</v>
      </c>
      <c r="B516" s="1">
        <v>45494</v>
      </c>
      <c r="C516" s="1" t="str">
        <f t="shared" si="32"/>
        <v>July</v>
      </c>
      <c r="D516" s="1" t="str">
        <f t="shared" si="33"/>
        <v>July 2024</v>
      </c>
      <c r="E516" s="1" t="str">
        <f>TEXT(sales_data[[#This Row],[Date]],"YYYY")</f>
        <v>2024</v>
      </c>
      <c r="F516" t="s">
        <v>1018</v>
      </c>
      <c r="G516" t="s">
        <v>17</v>
      </c>
      <c r="H516" t="s">
        <v>14</v>
      </c>
      <c r="I516" s="2">
        <f t="shared" ca="1" si="34"/>
        <v>2355.8200000000002</v>
      </c>
      <c r="J516" s="2">
        <f t="shared" ca="1" si="35"/>
        <v>3365.2</v>
      </c>
      <c r="K516" s="3">
        <v>50</v>
      </c>
      <c r="L516" s="3">
        <v>10</v>
      </c>
    </row>
    <row r="517" spans="1:12" x14ac:dyDescent="0.3">
      <c r="A517" t="s">
        <v>1019</v>
      </c>
      <c r="B517" s="1">
        <v>45216</v>
      </c>
      <c r="C517" s="1" t="str">
        <f t="shared" si="32"/>
        <v>October</v>
      </c>
      <c r="D517" s="1" t="str">
        <f t="shared" si="33"/>
        <v>October 2023</v>
      </c>
      <c r="E517" s="1" t="str">
        <f>TEXT(sales_data[[#This Row],[Date]],"YYYY")</f>
        <v>2023</v>
      </c>
      <c r="F517" t="s">
        <v>1020</v>
      </c>
      <c r="G517" t="s">
        <v>13</v>
      </c>
      <c r="H517" t="s">
        <v>14</v>
      </c>
      <c r="I517" s="2">
        <f t="shared" ca="1" si="34"/>
        <v>7996.93</v>
      </c>
      <c r="J517" s="2">
        <f t="shared" ca="1" si="35"/>
        <v>1290.45</v>
      </c>
      <c r="K517" s="3">
        <v>10</v>
      </c>
      <c r="L517" s="3">
        <v>1</v>
      </c>
    </row>
    <row r="518" spans="1:12" x14ac:dyDescent="0.3">
      <c r="A518" t="s">
        <v>1021</v>
      </c>
      <c r="B518" s="1">
        <v>45372</v>
      </c>
      <c r="C518" s="1" t="str">
        <f t="shared" si="32"/>
        <v>March</v>
      </c>
      <c r="D518" s="1" t="str">
        <f t="shared" si="33"/>
        <v>March 2024</v>
      </c>
      <c r="E518" s="1" t="str">
        <f>TEXT(sales_data[[#This Row],[Date]],"YYYY")</f>
        <v>2024</v>
      </c>
      <c r="F518" t="s">
        <v>1022</v>
      </c>
      <c r="G518" t="s">
        <v>76</v>
      </c>
      <c r="H518" t="s">
        <v>28</v>
      </c>
      <c r="I518" s="2">
        <f t="shared" ca="1" si="34"/>
        <v>2733.11</v>
      </c>
      <c r="J518" s="2">
        <f t="shared" ca="1" si="35"/>
        <v>2736.41</v>
      </c>
      <c r="K518" s="3">
        <v>30</v>
      </c>
      <c r="L518" s="3">
        <v>500</v>
      </c>
    </row>
    <row r="519" spans="1:12" x14ac:dyDescent="0.3">
      <c r="A519" t="s">
        <v>1023</v>
      </c>
      <c r="B519" s="1">
        <v>45026</v>
      </c>
      <c r="C519" s="1" t="str">
        <f t="shared" si="32"/>
        <v>April</v>
      </c>
      <c r="D519" s="1" t="str">
        <f t="shared" si="33"/>
        <v>April 2023</v>
      </c>
      <c r="E519" s="1" t="str">
        <f>TEXT(sales_data[[#This Row],[Date]],"YYYY")</f>
        <v>2023</v>
      </c>
      <c r="F519" t="s">
        <v>1024</v>
      </c>
      <c r="G519" t="s">
        <v>76</v>
      </c>
      <c r="H519" t="s">
        <v>23</v>
      </c>
      <c r="I519" s="2">
        <f t="shared" ca="1" si="34"/>
        <v>7559.18</v>
      </c>
      <c r="J519" s="2">
        <f t="shared" ca="1" si="35"/>
        <v>4647.1400000000003</v>
      </c>
      <c r="K519" s="3">
        <v>50</v>
      </c>
      <c r="L519" s="3">
        <v>1</v>
      </c>
    </row>
    <row r="520" spans="1:12" x14ac:dyDescent="0.3">
      <c r="A520" t="s">
        <v>1025</v>
      </c>
      <c r="B520" s="1">
        <v>45514</v>
      </c>
      <c r="C520" s="1" t="str">
        <f t="shared" si="32"/>
        <v>August</v>
      </c>
      <c r="D520" s="1" t="str">
        <f t="shared" si="33"/>
        <v>August 2024</v>
      </c>
      <c r="E520" s="1" t="str">
        <f>TEXT(sales_data[[#This Row],[Date]],"YYYY")</f>
        <v>2024</v>
      </c>
      <c r="F520" t="s">
        <v>1026</v>
      </c>
      <c r="G520" t="s">
        <v>52</v>
      </c>
      <c r="H520" t="s">
        <v>14</v>
      </c>
      <c r="I520" s="2">
        <f t="shared" ca="1" si="34"/>
        <v>9290.98</v>
      </c>
      <c r="J520" s="2">
        <f t="shared" ca="1" si="35"/>
        <v>1605.35</v>
      </c>
      <c r="K520" s="3">
        <v>15</v>
      </c>
      <c r="L520" s="3">
        <v>2</v>
      </c>
    </row>
    <row r="521" spans="1:12" x14ac:dyDescent="0.3">
      <c r="A521" t="s">
        <v>1027</v>
      </c>
      <c r="B521" s="1">
        <v>45380</v>
      </c>
      <c r="C521" s="1" t="str">
        <f t="shared" si="32"/>
        <v>March</v>
      </c>
      <c r="D521" s="1" t="str">
        <f t="shared" si="33"/>
        <v>March 2024</v>
      </c>
      <c r="E521" s="1" t="str">
        <f>TEXT(sales_data[[#This Row],[Date]],"YYYY")</f>
        <v>2024</v>
      </c>
      <c r="F521" t="s">
        <v>1028</v>
      </c>
      <c r="G521" t="s">
        <v>17</v>
      </c>
      <c r="H521" t="s">
        <v>9476</v>
      </c>
      <c r="I521" s="2">
        <f t="shared" ca="1" si="34"/>
        <v>2169.36</v>
      </c>
      <c r="J521" s="2">
        <f t="shared" ca="1" si="35"/>
        <v>4458.96</v>
      </c>
      <c r="K521" s="3">
        <v>5</v>
      </c>
      <c r="L521" s="3">
        <v>1</v>
      </c>
    </row>
    <row r="522" spans="1:12" x14ac:dyDescent="0.3">
      <c r="A522" t="s">
        <v>1029</v>
      </c>
      <c r="B522" s="1">
        <v>45421</v>
      </c>
      <c r="C522" s="1" t="str">
        <f t="shared" si="32"/>
        <v>May</v>
      </c>
      <c r="D522" s="1" t="str">
        <f t="shared" si="33"/>
        <v>May 2024</v>
      </c>
      <c r="E522" s="1" t="str">
        <f>TEXT(sales_data[[#This Row],[Date]],"YYYY")</f>
        <v>2024</v>
      </c>
      <c r="F522" t="s">
        <v>1030</v>
      </c>
      <c r="G522" t="s">
        <v>39</v>
      </c>
      <c r="H522" t="s">
        <v>23</v>
      </c>
      <c r="I522" s="2">
        <f t="shared" ca="1" si="34"/>
        <v>5053.3999999999996</v>
      </c>
      <c r="J522" s="2">
        <f t="shared" ca="1" si="35"/>
        <v>1028.74</v>
      </c>
      <c r="K522" s="3">
        <v>10</v>
      </c>
      <c r="L522" s="3">
        <v>50</v>
      </c>
    </row>
    <row r="523" spans="1:12" x14ac:dyDescent="0.3">
      <c r="A523" t="s">
        <v>1031</v>
      </c>
      <c r="B523" s="1">
        <v>45304</v>
      </c>
      <c r="C523" s="1" t="str">
        <f t="shared" si="32"/>
        <v>January</v>
      </c>
      <c r="D523" s="1" t="str">
        <f t="shared" si="33"/>
        <v>January 2024</v>
      </c>
      <c r="E523" s="1" t="str">
        <f>TEXT(sales_data[[#This Row],[Date]],"YYYY")</f>
        <v>2024</v>
      </c>
      <c r="F523" t="s">
        <v>1032</v>
      </c>
      <c r="G523" t="s">
        <v>13</v>
      </c>
      <c r="H523" t="s">
        <v>23</v>
      </c>
      <c r="I523" s="2">
        <f t="shared" ca="1" si="34"/>
        <v>5445.49</v>
      </c>
      <c r="J523" s="2">
        <f t="shared" ca="1" si="35"/>
        <v>55.56</v>
      </c>
      <c r="K523" s="3">
        <v>50</v>
      </c>
      <c r="L523" s="3">
        <v>1</v>
      </c>
    </row>
    <row r="524" spans="1:12" x14ac:dyDescent="0.3">
      <c r="A524" t="s">
        <v>1033</v>
      </c>
      <c r="B524" s="1">
        <v>45462</v>
      </c>
      <c r="C524" s="1" t="str">
        <f t="shared" si="32"/>
        <v>June</v>
      </c>
      <c r="D524" s="1" t="str">
        <f t="shared" si="33"/>
        <v>June 2024</v>
      </c>
      <c r="E524" s="1" t="str">
        <f>TEXT(sales_data[[#This Row],[Date]],"YYYY")</f>
        <v>2024</v>
      </c>
      <c r="F524" t="s">
        <v>1034</v>
      </c>
      <c r="G524" t="s">
        <v>39</v>
      </c>
      <c r="H524" t="s">
        <v>23</v>
      </c>
      <c r="I524" s="2">
        <f t="shared" ca="1" si="34"/>
        <v>8014.2</v>
      </c>
      <c r="J524" s="2">
        <f t="shared" ca="1" si="35"/>
        <v>2438.0700000000002</v>
      </c>
      <c r="K524" s="3">
        <v>20</v>
      </c>
      <c r="L524" s="3">
        <v>1</v>
      </c>
    </row>
    <row r="525" spans="1:12" x14ac:dyDescent="0.3">
      <c r="A525" t="s">
        <v>1035</v>
      </c>
      <c r="B525" s="1">
        <v>45271</v>
      </c>
      <c r="C525" s="1" t="str">
        <f t="shared" si="32"/>
        <v>December</v>
      </c>
      <c r="D525" s="1" t="str">
        <f t="shared" si="33"/>
        <v>December 2023</v>
      </c>
      <c r="E525" s="1" t="str">
        <f>TEXT(sales_data[[#This Row],[Date]],"YYYY")</f>
        <v>2023</v>
      </c>
      <c r="F525" t="s">
        <v>1036</v>
      </c>
      <c r="G525" t="s">
        <v>76</v>
      </c>
      <c r="H525" t="s">
        <v>28</v>
      </c>
      <c r="I525" s="2">
        <f t="shared" ca="1" si="34"/>
        <v>6366.55</v>
      </c>
      <c r="J525" s="2">
        <f t="shared" ca="1" si="35"/>
        <v>2479.31</v>
      </c>
      <c r="K525" s="3">
        <v>50</v>
      </c>
      <c r="L525" s="3">
        <v>2</v>
      </c>
    </row>
    <row r="526" spans="1:12" x14ac:dyDescent="0.3">
      <c r="A526" t="s">
        <v>1037</v>
      </c>
      <c r="B526" s="1">
        <v>45608</v>
      </c>
      <c r="C526" s="1" t="str">
        <f t="shared" si="32"/>
        <v>November</v>
      </c>
      <c r="D526" s="1" t="str">
        <f t="shared" si="33"/>
        <v>November 2024</v>
      </c>
      <c r="E526" s="1" t="str">
        <f>TEXT(sales_data[[#This Row],[Date]],"YYYY")</f>
        <v>2024</v>
      </c>
      <c r="F526" t="s">
        <v>1038</v>
      </c>
      <c r="G526" t="s">
        <v>13</v>
      </c>
      <c r="H526" t="s">
        <v>14</v>
      </c>
      <c r="I526" s="2">
        <f t="shared" ca="1" si="34"/>
        <v>3466.68</v>
      </c>
      <c r="J526" s="2">
        <f t="shared" ca="1" si="35"/>
        <v>4433.87</v>
      </c>
      <c r="K526" s="3">
        <v>50</v>
      </c>
      <c r="L526" s="3">
        <v>5</v>
      </c>
    </row>
    <row r="527" spans="1:12" x14ac:dyDescent="0.3">
      <c r="A527" t="s">
        <v>1039</v>
      </c>
      <c r="B527" s="1">
        <v>45485</v>
      </c>
      <c r="C527" s="1" t="str">
        <f t="shared" si="32"/>
        <v>July</v>
      </c>
      <c r="D527" s="1" t="str">
        <f t="shared" si="33"/>
        <v>July 2024</v>
      </c>
      <c r="E527" s="1" t="str">
        <f>TEXT(sales_data[[#This Row],[Date]],"YYYY")</f>
        <v>2024</v>
      </c>
      <c r="F527" t="s">
        <v>1040</v>
      </c>
      <c r="G527" t="s">
        <v>76</v>
      </c>
      <c r="H527" t="s">
        <v>20</v>
      </c>
      <c r="I527" s="2">
        <f t="shared" ca="1" si="34"/>
        <v>4045.35</v>
      </c>
      <c r="J527" s="2">
        <f t="shared" ca="1" si="35"/>
        <v>2587.7399999999998</v>
      </c>
      <c r="K527" s="3">
        <v>5</v>
      </c>
      <c r="L527" s="3">
        <v>1</v>
      </c>
    </row>
    <row r="528" spans="1:12" x14ac:dyDescent="0.3">
      <c r="A528" t="s">
        <v>1041</v>
      </c>
      <c r="B528" s="1">
        <v>45709</v>
      </c>
      <c r="C528" s="1" t="str">
        <f t="shared" si="32"/>
        <v>February</v>
      </c>
      <c r="D528" s="1" t="str">
        <f t="shared" si="33"/>
        <v>February 2025</v>
      </c>
      <c r="E528" s="1" t="str">
        <f>TEXT(sales_data[[#This Row],[Date]],"YYYY")</f>
        <v>2025</v>
      </c>
      <c r="F528" t="s">
        <v>1042</v>
      </c>
      <c r="G528" t="s">
        <v>13</v>
      </c>
      <c r="H528" t="s">
        <v>14</v>
      </c>
      <c r="I528" s="2">
        <f t="shared" ca="1" si="34"/>
        <v>288.43</v>
      </c>
      <c r="J528" s="2">
        <f t="shared" ca="1" si="35"/>
        <v>67.47</v>
      </c>
      <c r="K528" s="3">
        <v>5</v>
      </c>
      <c r="L528" s="3">
        <v>2</v>
      </c>
    </row>
    <row r="529" spans="1:12" x14ac:dyDescent="0.3">
      <c r="A529" t="s">
        <v>1043</v>
      </c>
      <c r="B529" s="1">
        <v>45364</v>
      </c>
      <c r="C529" s="1" t="str">
        <f t="shared" si="32"/>
        <v>March</v>
      </c>
      <c r="D529" s="1" t="str">
        <f t="shared" si="33"/>
        <v>March 2024</v>
      </c>
      <c r="E529" s="1" t="str">
        <f>TEXT(sales_data[[#This Row],[Date]],"YYYY")</f>
        <v>2024</v>
      </c>
      <c r="F529" t="s">
        <v>1044</v>
      </c>
      <c r="G529" t="s">
        <v>52</v>
      </c>
      <c r="H529" t="s">
        <v>23</v>
      </c>
      <c r="I529" s="2">
        <f t="shared" ca="1" si="34"/>
        <v>6003.98</v>
      </c>
      <c r="J529" s="2">
        <f t="shared" ca="1" si="35"/>
        <v>2314.2800000000002</v>
      </c>
      <c r="K529" s="3">
        <v>10</v>
      </c>
      <c r="L529" s="3">
        <v>1</v>
      </c>
    </row>
    <row r="530" spans="1:12" x14ac:dyDescent="0.3">
      <c r="A530" t="s">
        <v>1045</v>
      </c>
      <c r="B530" s="1">
        <v>45201</v>
      </c>
      <c r="C530" s="1" t="str">
        <f t="shared" si="32"/>
        <v>October</v>
      </c>
      <c r="D530" s="1" t="str">
        <f t="shared" si="33"/>
        <v>October 2023</v>
      </c>
      <c r="E530" s="1" t="str">
        <f>TEXT(sales_data[[#This Row],[Date]],"YYYY")</f>
        <v>2023</v>
      </c>
      <c r="F530" t="s">
        <v>1046</v>
      </c>
      <c r="G530" t="s">
        <v>76</v>
      </c>
      <c r="H530" t="s">
        <v>14</v>
      </c>
      <c r="I530" s="2">
        <f t="shared" ca="1" si="34"/>
        <v>8441.3799999999992</v>
      </c>
      <c r="J530" s="2">
        <f t="shared" ca="1" si="35"/>
        <v>4114.42</v>
      </c>
      <c r="K530" s="3">
        <v>50</v>
      </c>
      <c r="L530" s="3">
        <v>5</v>
      </c>
    </row>
    <row r="531" spans="1:12" x14ac:dyDescent="0.3">
      <c r="A531" t="s">
        <v>1047</v>
      </c>
      <c r="B531" s="1">
        <v>45515</v>
      </c>
      <c r="C531" s="1" t="str">
        <f t="shared" si="32"/>
        <v>August</v>
      </c>
      <c r="D531" s="1" t="str">
        <f t="shared" si="33"/>
        <v>August 2024</v>
      </c>
      <c r="E531" s="1" t="str">
        <f>TEXT(sales_data[[#This Row],[Date]],"YYYY")</f>
        <v>2024</v>
      </c>
      <c r="F531" t="s">
        <v>1048</v>
      </c>
      <c r="G531" t="s">
        <v>39</v>
      </c>
      <c r="H531" t="s">
        <v>14</v>
      </c>
      <c r="I531" s="2">
        <f t="shared" ca="1" si="34"/>
        <v>974.17</v>
      </c>
      <c r="J531" s="2">
        <f t="shared" ca="1" si="35"/>
        <v>4330.25</v>
      </c>
      <c r="K531" s="3">
        <v>15</v>
      </c>
      <c r="L531" s="3">
        <v>5</v>
      </c>
    </row>
    <row r="532" spans="1:12" x14ac:dyDescent="0.3">
      <c r="A532" t="s">
        <v>1049</v>
      </c>
      <c r="B532" s="1">
        <v>45142</v>
      </c>
      <c r="C532" s="1" t="str">
        <f t="shared" si="32"/>
        <v>August</v>
      </c>
      <c r="D532" s="1" t="str">
        <f t="shared" si="33"/>
        <v>August 2023</v>
      </c>
      <c r="E532" s="1" t="str">
        <f>TEXT(sales_data[[#This Row],[Date]],"YYYY")</f>
        <v>2023</v>
      </c>
      <c r="F532" t="s">
        <v>1050</v>
      </c>
      <c r="G532" t="s">
        <v>17</v>
      </c>
      <c r="H532" t="s">
        <v>20</v>
      </c>
      <c r="I532" s="2">
        <f t="shared" ca="1" si="34"/>
        <v>9582.14</v>
      </c>
      <c r="J532" s="2">
        <f t="shared" ca="1" si="35"/>
        <v>2736.39</v>
      </c>
      <c r="K532" s="3">
        <v>10</v>
      </c>
      <c r="L532" s="3">
        <v>500</v>
      </c>
    </row>
    <row r="533" spans="1:12" x14ac:dyDescent="0.3">
      <c r="A533" t="s">
        <v>1051</v>
      </c>
      <c r="B533" s="1">
        <v>45562</v>
      </c>
      <c r="C533" s="1" t="str">
        <f t="shared" si="32"/>
        <v>September</v>
      </c>
      <c r="D533" s="1" t="str">
        <f t="shared" si="33"/>
        <v>September 2024</v>
      </c>
      <c r="E533" s="1" t="str">
        <f>TEXT(sales_data[[#This Row],[Date]],"YYYY")</f>
        <v>2024</v>
      </c>
      <c r="F533" t="s">
        <v>1052</v>
      </c>
      <c r="G533" t="s">
        <v>17</v>
      </c>
      <c r="H533" t="s">
        <v>23</v>
      </c>
      <c r="I533" s="2">
        <f t="shared" ca="1" si="34"/>
        <v>2200.1999999999998</v>
      </c>
      <c r="J533" s="2">
        <f t="shared" ca="1" si="35"/>
        <v>120.53</v>
      </c>
      <c r="K533" s="3">
        <v>15</v>
      </c>
      <c r="L533" s="3">
        <v>2</v>
      </c>
    </row>
    <row r="534" spans="1:12" x14ac:dyDescent="0.3">
      <c r="A534" t="s">
        <v>1053</v>
      </c>
      <c r="B534" s="1">
        <v>45077</v>
      </c>
      <c r="C534" s="1" t="str">
        <f t="shared" si="32"/>
        <v>May</v>
      </c>
      <c r="D534" s="1" t="str">
        <f t="shared" si="33"/>
        <v>May 2023</v>
      </c>
      <c r="E534" s="1" t="str">
        <f>TEXT(sales_data[[#This Row],[Date]],"YYYY")</f>
        <v>2023</v>
      </c>
      <c r="F534" t="s">
        <v>1054</v>
      </c>
      <c r="G534" t="s">
        <v>39</v>
      </c>
      <c r="H534" t="s">
        <v>9476</v>
      </c>
      <c r="I534" s="2">
        <f t="shared" ca="1" si="34"/>
        <v>2173.17</v>
      </c>
      <c r="J534" s="2">
        <f t="shared" ca="1" si="35"/>
        <v>3084.2</v>
      </c>
      <c r="K534" s="3">
        <v>15</v>
      </c>
      <c r="L534" s="3">
        <v>5</v>
      </c>
    </row>
    <row r="535" spans="1:12" x14ac:dyDescent="0.3">
      <c r="A535" t="s">
        <v>1055</v>
      </c>
      <c r="B535" s="1">
        <v>45269</v>
      </c>
      <c r="C535" s="1" t="str">
        <f t="shared" si="32"/>
        <v>December</v>
      </c>
      <c r="D535" s="1" t="str">
        <f t="shared" si="33"/>
        <v>December 2023</v>
      </c>
      <c r="E535" s="1" t="str">
        <f>TEXT(sales_data[[#This Row],[Date]],"YYYY")</f>
        <v>2023</v>
      </c>
      <c r="F535" t="s">
        <v>1056</v>
      </c>
      <c r="G535" t="s">
        <v>13</v>
      </c>
      <c r="H535" t="s">
        <v>23</v>
      </c>
      <c r="I535" s="2">
        <f t="shared" ca="1" si="34"/>
        <v>1452.27</v>
      </c>
      <c r="J535" s="2">
        <f t="shared" ca="1" si="35"/>
        <v>2588.98</v>
      </c>
      <c r="K535" s="3">
        <v>20</v>
      </c>
      <c r="L535" s="3">
        <v>10</v>
      </c>
    </row>
    <row r="536" spans="1:12" x14ac:dyDescent="0.3">
      <c r="A536" t="s">
        <v>1057</v>
      </c>
      <c r="B536" s="1">
        <v>45457</v>
      </c>
      <c r="C536" s="1" t="str">
        <f t="shared" si="32"/>
        <v>June</v>
      </c>
      <c r="D536" s="1" t="str">
        <f t="shared" si="33"/>
        <v>June 2024</v>
      </c>
      <c r="E536" s="1" t="str">
        <f>TEXT(sales_data[[#This Row],[Date]],"YYYY")</f>
        <v>2024</v>
      </c>
      <c r="F536" t="s">
        <v>1058</v>
      </c>
      <c r="G536" t="s">
        <v>39</v>
      </c>
      <c r="H536" t="s">
        <v>20</v>
      </c>
      <c r="I536" s="2">
        <f t="shared" ca="1" si="34"/>
        <v>290.89</v>
      </c>
      <c r="J536" s="2">
        <f t="shared" ca="1" si="35"/>
        <v>1102.8499999999999</v>
      </c>
      <c r="K536" s="3">
        <v>25</v>
      </c>
      <c r="L536" s="3">
        <v>2</v>
      </c>
    </row>
    <row r="537" spans="1:12" x14ac:dyDescent="0.3">
      <c r="A537" t="s">
        <v>1059</v>
      </c>
      <c r="B537" s="1">
        <v>45676</v>
      </c>
      <c r="C537" s="1" t="str">
        <f t="shared" si="32"/>
        <v>January</v>
      </c>
      <c r="D537" s="1" t="str">
        <f t="shared" si="33"/>
        <v>January 2025</v>
      </c>
      <c r="E537" s="1" t="str">
        <f>TEXT(sales_data[[#This Row],[Date]],"YYYY")</f>
        <v>2025</v>
      </c>
      <c r="F537" t="s">
        <v>1060</v>
      </c>
      <c r="G537" t="s">
        <v>39</v>
      </c>
      <c r="H537" t="s">
        <v>28</v>
      </c>
      <c r="I537" s="2">
        <f t="shared" ca="1" si="34"/>
        <v>6764.98</v>
      </c>
      <c r="J537" s="2">
        <f t="shared" ca="1" si="35"/>
        <v>3783.13</v>
      </c>
      <c r="K537" s="3">
        <v>50</v>
      </c>
      <c r="L537" s="3">
        <v>2</v>
      </c>
    </row>
    <row r="538" spans="1:12" x14ac:dyDescent="0.3">
      <c r="A538" t="s">
        <v>1061</v>
      </c>
      <c r="B538" s="1">
        <v>45439</v>
      </c>
      <c r="C538" s="1" t="str">
        <f t="shared" si="32"/>
        <v>May</v>
      </c>
      <c r="D538" s="1" t="str">
        <f t="shared" si="33"/>
        <v>May 2024</v>
      </c>
      <c r="E538" s="1" t="str">
        <f>TEXT(sales_data[[#This Row],[Date]],"YYYY")</f>
        <v>2024</v>
      </c>
      <c r="F538" t="s">
        <v>1062</v>
      </c>
      <c r="G538" t="s">
        <v>76</v>
      </c>
      <c r="H538" t="s">
        <v>23</v>
      </c>
      <c r="I538" s="2">
        <f t="shared" ca="1" si="34"/>
        <v>7538.26</v>
      </c>
      <c r="J538" s="2">
        <f t="shared" ca="1" si="35"/>
        <v>1029.07</v>
      </c>
      <c r="K538" s="3">
        <v>50</v>
      </c>
      <c r="L538" s="3">
        <v>10</v>
      </c>
    </row>
    <row r="539" spans="1:12" x14ac:dyDescent="0.3">
      <c r="A539" t="s">
        <v>1063</v>
      </c>
      <c r="B539" s="1">
        <v>45287</v>
      </c>
      <c r="C539" s="1" t="str">
        <f t="shared" si="32"/>
        <v>December</v>
      </c>
      <c r="D539" s="1" t="str">
        <f t="shared" si="33"/>
        <v>December 2023</v>
      </c>
      <c r="E539" s="1" t="str">
        <f>TEXT(sales_data[[#This Row],[Date]],"YYYY")</f>
        <v>2023</v>
      </c>
      <c r="F539" t="s">
        <v>1064</v>
      </c>
      <c r="G539" t="s">
        <v>17</v>
      </c>
      <c r="H539" t="s">
        <v>9476</v>
      </c>
      <c r="I539" s="2">
        <f t="shared" ca="1" si="34"/>
        <v>8803.85</v>
      </c>
      <c r="J539" s="2">
        <f t="shared" ca="1" si="35"/>
        <v>3738.37</v>
      </c>
      <c r="K539" s="3">
        <v>5</v>
      </c>
      <c r="L539" s="3">
        <v>500</v>
      </c>
    </row>
    <row r="540" spans="1:12" x14ac:dyDescent="0.3">
      <c r="A540" t="s">
        <v>1065</v>
      </c>
      <c r="B540" s="1">
        <v>45694</v>
      </c>
      <c r="C540" s="1" t="str">
        <f t="shared" si="32"/>
        <v>February</v>
      </c>
      <c r="D540" s="1" t="str">
        <f t="shared" si="33"/>
        <v>February 2025</v>
      </c>
      <c r="E540" s="1" t="str">
        <f>TEXT(sales_data[[#This Row],[Date]],"YYYY")</f>
        <v>2025</v>
      </c>
      <c r="F540" t="s">
        <v>1066</v>
      </c>
      <c r="G540" t="s">
        <v>39</v>
      </c>
      <c r="H540" t="s">
        <v>9476</v>
      </c>
      <c r="I540" s="2">
        <f t="shared" ca="1" si="34"/>
        <v>8318.67</v>
      </c>
      <c r="J540" s="2">
        <f t="shared" ca="1" si="35"/>
        <v>3865.67</v>
      </c>
      <c r="K540" s="3">
        <v>10</v>
      </c>
      <c r="L540" s="3">
        <v>5</v>
      </c>
    </row>
    <row r="541" spans="1:12" x14ac:dyDescent="0.3">
      <c r="A541" t="s">
        <v>1067</v>
      </c>
      <c r="B541" s="1">
        <v>45685</v>
      </c>
      <c r="C541" s="1" t="str">
        <f t="shared" si="32"/>
        <v>January</v>
      </c>
      <c r="D541" s="1" t="str">
        <f t="shared" si="33"/>
        <v>January 2025</v>
      </c>
      <c r="E541" s="1" t="str">
        <f>TEXT(sales_data[[#This Row],[Date]],"YYYY")</f>
        <v>2025</v>
      </c>
      <c r="F541" t="s">
        <v>1068</v>
      </c>
      <c r="G541" t="s">
        <v>76</v>
      </c>
      <c r="H541" t="s">
        <v>28</v>
      </c>
      <c r="I541" s="2">
        <f t="shared" ca="1" si="34"/>
        <v>7712.19</v>
      </c>
      <c r="J541" s="2">
        <f t="shared" ca="1" si="35"/>
        <v>95.06</v>
      </c>
      <c r="K541" s="3">
        <v>25</v>
      </c>
      <c r="L541" s="3">
        <v>5</v>
      </c>
    </row>
    <row r="542" spans="1:12" x14ac:dyDescent="0.3">
      <c r="A542" t="s">
        <v>1069</v>
      </c>
      <c r="B542" s="1">
        <v>45598</v>
      </c>
      <c r="C542" s="1" t="str">
        <f t="shared" si="32"/>
        <v>November</v>
      </c>
      <c r="D542" s="1" t="str">
        <f t="shared" si="33"/>
        <v>November 2024</v>
      </c>
      <c r="E542" s="1" t="str">
        <f>TEXT(sales_data[[#This Row],[Date]],"YYYY")</f>
        <v>2024</v>
      </c>
      <c r="F542" t="s">
        <v>1070</v>
      </c>
      <c r="G542" t="s">
        <v>76</v>
      </c>
      <c r="H542" t="s">
        <v>20</v>
      </c>
      <c r="I542" s="2">
        <f t="shared" ca="1" si="34"/>
        <v>4836.4799999999996</v>
      </c>
      <c r="J542" s="2">
        <f t="shared" ca="1" si="35"/>
        <v>3501.39</v>
      </c>
      <c r="K542" s="3">
        <v>10</v>
      </c>
      <c r="L542" s="3">
        <v>5</v>
      </c>
    </row>
    <row r="543" spans="1:12" x14ac:dyDescent="0.3">
      <c r="A543" t="s">
        <v>1071</v>
      </c>
      <c r="B543" s="1">
        <v>45066</v>
      </c>
      <c r="C543" s="1" t="str">
        <f t="shared" si="32"/>
        <v>May</v>
      </c>
      <c r="D543" s="1" t="str">
        <f t="shared" si="33"/>
        <v>May 2023</v>
      </c>
      <c r="E543" s="1" t="str">
        <f>TEXT(sales_data[[#This Row],[Date]],"YYYY")</f>
        <v>2023</v>
      </c>
      <c r="F543" t="s">
        <v>1072</v>
      </c>
      <c r="G543" t="s">
        <v>17</v>
      </c>
      <c r="H543" t="s">
        <v>20</v>
      </c>
      <c r="I543" s="2">
        <f t="shared" ca="1" si="34"/>
        <v>4257.13</v>
      </c>
      <c r="J543" s="2">
        <f t="shared" ca="1" si="35"/>
        <v>4318.9799999999996</v>
      </c>
      <c r="K543" s="3">
        <v>15</v>
      </c>
      <c r="L543" s="3">
        <v>10</v>
      </c>
    </row>
    <row r="544" spans="1:12" x14ac:dyDescent="0.3">
      <c r="A544" t="s">
        <v>1073</v>
      </c>
      <c r="B544" s="1">
        <v>45254</v>
      </c>
      <c r="C544" s="1" t="str">
        <f t="shared" si="32"/>
        <v>November</v>
      </c>
      <c r="D544" s="1" t="str">
        <f t="shared" si="33"/>
        <v>November 2023</v>
      </c>
      <c r="E544" s="1" t="str">
        <f>TEXT(sales_data[[#This Row],[Date]],"YYYY")</f>
        <v>2023</v>
      </c>
      <c r="F544" t="s">
        <v>1074</v>
      </c>
      <c r="G544" t="s">
        <v>52</v>
      </c>
      <c r="H544" t="s">
        <v>23</v>
      </c>
      <c r="I544" s="2">
        <f t="shared" ca="1" si="34"/>
        <v>4636.08</v>
      </c>
      <c r="J544" s="2">
        <f t="shared" ca="1" si="35"/>
        <v>366.78</v>
      </c>
      <c r="K544" s="3">
        <v>5</v>
      </c>
      <c r="L544" s="3">
        <v>5</v>
      </c>
    </row>
    <row r="545" spans="1:12" x14ac:dyDescent="0.3">
      <c r="A545" t="s">
        <v>1075</v>
      </c>
      <c r="B545" s="1">
        <v>45559</v>
      </c>
      <c r="C545" s="1" t="str">
        <f t="shared" si="32"/>
        <v>September</v>
      </c>
      <c r="D545" s="1" t="str">
        <f t="shared" si="33"/>
        <v>September 2024</v>
      </c>
      <c r="E545" s="1" t="str">
        <f>TEXT(sales_data[[#This Row],[Date]],"YYYY")</f>
        <v>2024</v>
      </c>
      <c r="F545" t="s">
        <v>1076</v>
      </c>
      <c r="G545" t="s">
        <v>17</v>
      </c>
      <c r="H545" t="s">
        <v>23</v>
      </c>
      <c r="I545" s="2">
        <f t="shared" ca="1" si="34"/>
        <v>6402.39</v>
      </c>
      <c r="J545" s="2">
        <f t="shared" ca="1" si="35"/>
        <v>2378.39</v>
      </c>
      <c r="K545" s="3">
        <v>5</v>
      </c>
      <c r="L545" s="3">
        <v>500</v>
      </c>
    </row>
    <row r="546" spans="1:12" x14ac:dyDescent="0.3">
      <c r="A546" t="s">
        <v>1077</v>
      </c>
      <c r="B546" s="1">
        <v>45024</v>
      </c>
      <c r="C546" s="1" t="str">
        <f t="shared" si="32"/>
        <v>April</v>
      </c>
      <c r="D546" s="1" t="str">
        <f t="shared" si="33"/>
        <v>April 2023</v>
      </c>
      <c r="E546" s="1" t="str">
        <f>TEXT(sales_data[[#This Row],[Date]],"YYYY")</f>
        <v>2023</v>
      </c>
      <c r="F546" t="s">
        <v>1078</v>
      </c>
      <c r="G546" t="s">
        <v>17</v>
      </c>
      <c r="H546" t="s">
        <v>28</v>
      </c>
      <c r="I546" s="2">
        <f t="shared" ca="1" si="34"/>
        <v>583.54999999999995</v>
      </c>
      <c r="J546" s="2">
        <f t="shared" ca="1" si="35"/>
        <v>2693.99</v>
      </c>
      <c r="K546" s="3">
        <v>5</v>
      </c>
      <c r="L546" s="3">
        <v>50</v>
      </c>
    </row>
    <row r="547" spans="1:12" x14ac:dyDescent="0.3">
      <c r="A547" t="s">
        <v>1079</v>
      </c>
      <c r="B547" s="1">
        <v>45369</v>
      </c>
      <c r="C547" s="1" t="str">
        <f t="shared" si="32"/>
        <v>March</v>
      </c>
      <c r="D547" s="1" t="str">
        <f t="shared" si="33"/>
        <v>March 2024</v>
      </c>
      <c r="E547" s="1" t="str">
        <f>TEXT(sales_data[[#This Row],[Date]],"YYYY")</f>
        <v>2024</v>
      </c>
      <c r="F547" t="s">
        <v>1080</v>
      </c>
      <c r="G547" t="s">
        <v>17</v>
      </c>
      <c r="H547" t="s">
        <v>28</v>
      </c>
      <c r="I547" s="2">
        <f t="shared" ca="1" si="34"/>
        <v>3439.95</v>
      </c>
      <c r="J547" s="2">
        <f t="shared" ca="1" si="35"/>
        <v>1139.21</v>
      </c>
      <c r="K547" s="3">
        <v>10</v>
      </c>
      <c r="L547" s="3">
        <v>2</v>
      </c>
    </row>
    <row r="548" spans="1:12" x14ac:dyDescent="0.3">
      <c r="A548" t="s">
        <v>1081</v>
      </c>
      <c r="B548" s="1">
        <v>45170</v>
      </c>
      <c r="C548" s="1" t="str">
        <f t="shared" si="32"/>
        <v>September</v>
      </c>
      <c r="D548" s="1" t="str">
        <f t="shared" si="33"/>
        <v>September 2023</v>
      </c>
      <c r="E548" s="1" t="str">
        <f>TEXT(sales_data[[#This Row],[Date]],"YYYY")</f>
        <v>2023</v>
      </c>
      <c r="F548" t="s">
        <v>1082</v>
      </c>
      <c r="G548" t="s">
        <v>52</v>
      </c>
      <c r="H548" t="s">
        <v>14</v>
      </c>
      <c r="I548" s="2">
        <f t="shared" ca="1" si="34"/>
        <v>7597.1</v>
      </c>
      <c r="J548" s="2">
        <f t="shared" ca="1" si="35"/>
        <v>1358.34</v>
      </c>
      <c r="K548" s="3">
        <v>15</v>
      </c>
      <c r="L548" s="3">
        <v>1</v>
      </c>
    </row>
    <row r="549" spans="1:12" x14ac:dyDescent="0.3">
      <c r="A549" t="s">
        <v>1083</v>
      </c>
      <c r="B549" s="1">
        <v>45099</v>
      </c>
      <c r="C549" s="1" t="str">
        <f t="shared" si="32"/>
        <v>June</v>
      </c>
      <c r="D549" s="1" t="str">
        <f t="shared" si="33"/>
        <v>June 2023</v>
      </c>
      <c r="E549" s="1" t="str">
        <f>TEXT(sales_data[[#This Row],[Date]],"YYYY")</f>
        <v>2023</v>
      </c>
      <c r="F549" t="s">
        <v>1084</v>
      </c>
      <c r="G549" t="s">
        <v>17</v>
      </c>
      <c r="H549" t="s">
        <v>14</v>
      </c>
      <c r="I549" s="2">
        <f t="shared" ca="1" si="34"/>
        <v>878.85</v>
      </c>
      <c r="J549" s="2">
        <f t="shared" ca="1" si="35"/>
        <v>4774.93</v>
      </c>
      <c r="K549" s="3">
        <v>50</v>
      </c>
      <c r="L549" s="3">
        <v>500</v>
      </c>
    </row>
    <row r="550" spans="1:12" x14ac:dyDescent="0.3">
      <c r="A550" t="s">
        <v>1085</v>
      </c>
      <c r="B550" s="1">
        <v>45564</v>
      </c>
      <c r="C550" s="1" t="str">
        <f t="shared" si="32"/>
        <v>September</v>
      </c>
      <c r="D550" s="1" t="str">
        <f t="shared" si="33"/>
        <v>September 2024</v>
      </c>
      <c r="E550" s="1" t="str">
        <f>TEXT(sales_data[[#This Row],[Date]],"YYYY")</f>
        <v>2024</v>
      </c>
      <c r="F550" t="s">
        <v>1086</v>
      </c>
      <c r="G550" t="s">
        <v>17</v>
      </c>
      <c r="H550" t="s">
        <v>23</v>
      </c>
      <c r="I550" s="2">
        <f t="shared" ca="1" si="34"/>
        <v>2310.42</v>
      </c>
      <c r="J550" s="2">
        <f t="shared" ca="1" si="35"/>
        <v>922.63</v>
      </c>
      <c r="K550" s="3">
        <v>10</v>
      </c>
      <c r="L550" s="3">
        <v>1</v>
      </c>
    </row>
    <row r="551" spans="1:12" x14ac:dyDescent="0.3">
      <c r="A551" t="s">
        <v>1087</v>
      </c>
      <c r="B551" s="1">
        <v>45104</v>
      </c>
      <c r="C551" s="1" t="str">
        <f t="shared" si="32"/>
        <v>June</v>
      </c>
      <c r="D551" s="1" t="str">
        <f t="shared" si="33"/>
        <v>June 2023</v>
      </c>
      <c r="E551" s="1" t="str">
        <f>TEXT(sales_data[[#This Row],[Date]],"YYYY")</f>
        <v>2023</v>
      </c>
      <c r="F551" t="s">
        <v>1088</v>
      </c>
      <c r="G551" t="s">
        <v>17</v>
      </c>
      <c r="H551" t="s">
        <v>9476</v>
      </c>
      <c r="I551" s="2">
        <f t="shared" ca="1" si="34"/>
        <v>8435.58</v>
      </c>
      <c r="J551" s="2">
        <f t="shared" ca="1" si="35"/>
        <v>1521.53</v>
      </c>
      <c r="K551" s="3">
        <v>25</v>
      </c>
      <c r="L551" s="3">
        <v>5</v>
      </c>
    </row>
    <row r="552" spans="1:12" x14ac:dyDescent="0.3">
      <c r="A552" t="s">
        <v>9476</v>
      </c>
      <c r="B552" s="1">
        <v>45594</v>
      </c>
      <c r="C552" s="1" t="str">
        <f t="shared" si="32"/>
        <v>October</v>
      </c>
      <c r="D552" s="1" t="str">
        <f t="shared" si="33"/>
        <v>October 2024</v>
      </c>
      <c r="E552" s="1" t="str">
        <f>TEXT(sales_data[[#This Row],[Date]],"YYYY")</f>
        <v>2024</v>
      </c>
      <c r="F552" t="s">
        <v>1089</v>
      </c>
      <c r="G552" t="s">
        <v>17</v>
      </c>
      <c r="H552" t="s">
        <v>20</v>
      </c>
      <c r="I552" s="2">
        <f t="shared" ca="1" si="34"/>
        <v>6740.45</v>
      </c>
      <c r="J552" s="2">
        <f t="shared" ca="1" si="35"/>
        <v>34.159999999999997</v>
      </c>
      <c r="K552" s="3">
        <v>10</v>
      </c>
      <c r="L552" s="3">
        <v>50</v>
      </c>
    </row>
    <row r="553" spans="1:12" x14ac:dyDescent="0.3">
      <c r="A553" t="s">
        <v>1090</v>
      </c>
      <c r="B553" s="1">
        <v>45330</v>
      </c>
      <c r="C553" s="1" t="str">
        <f t="shared" si="32"/>
        <v>February</v>
      </c>
      <c r="D553" s="1" t="str">
        <f t="shared" si="33"/>
        <v>February 2024</v>
      </c>
      <c r="E553" s="1" t="str">
        <f>TEXT(sales_data[[#This Row],[Date]],"YYYY")</f>
        <v>2024</v>
      </c>
      <c r="F553" t="s">
        <v>1091</v>
      </c>
      <c r="G553" t="s">
        <v>39</v>
      </c>
      <c r="H553" t="s">
        <v>14</v>
      </c>
      <c r="I553" s="2">
        <f t="shared" ca="1" si="34"/>
        <v>8696.31</v>
      </c>
      <c r="J553" s="2">
        <f t="shared" ca="1" si="35"/>
        <v>3293.02</v>
      </c>
      <c r="K553" s="3">
        <v>15</v>
      </c>
      <c r="L553" s="3">
        <v>500</v>
      </c>
    </row>
    <row r="554" spans="1:12" x14ac:dyDescent="0.3">
      <c r="A554" t="s">
        <v>1092</v>
      </c>
      <c r="B554" s="1">
        <v>45605</v>
      </c>
      <c r="C554" s="1" t="str">
        <f t="shared" si="32"/>
        <v>November</v>
      </c>
      <c r="D554" s="1" t="str">
        <f t="shared" si="33"/>
        <v>November 2024</v>
      </c>
      <c r="E554" s="1" t="str">
        <f>TEXT(sales_data[[#This Row],[Date]],"YYYY")</f>
        <v>2024</v>
      </c>
      <c r="F554" t="s">
        <v>1093</v>
      </c>
      <c r="G554" t="s">
        <v>76</v>
      </c>
      <c r="H554" t="s">
        <v>20</v>
      </c>
      <c r="I554" s="2">
        <f t="shared" ca="1" si="34"/>
        <v>4208.07</v>
      </c>
      <c r="J554" s="2">
        <f t="shared" ca="1" si="35"/>
        <v>1800.3</v>
      </c>
      <c r="K554" s="3">
        <v>10</v>
      </c>
      <c r="L554" s="3">
        <v>500</v>
      </c>
    </row>
    <row r="555" spans="1:12" x14ac:dyDescent="0.3">
      <c r="A555" t="s">
        <v>1094</v>
      </c>
      <c r="B555" s="1">
        <v>45236</v>
      </c>
      <c r="C555" s="1" t="str">
        <f t="shared" si="32"/>
        <v>November</v>
      </c>
      <c r="D555" s="1" t="str">
        <f t="shared" si="33"/>
        <v>November 2023</v>
      </c>
      <c r="E555" s="1" t="str">
        <f>TEXT(sales_data[[#This Row],[Date]],"YYYY")</f>
        <v>2023</v>
      </c>
      <c r="F555" t="s">
        <v>1095</v>
      </c>
      <c r="G555" t="s">
        <v>76</v>
      </c>
      <c r="H555" t="s">
        <v>9476</v>
      </c>
      <c r="I555" s="2">
        <f t="shared" ca="1" si="34"/>
        <v>7939.65</v>
      </c>
      <c r="J555" s="2">
        <f t="shared" ca="1" si="35"/>
        <v>3237.5</v>
      </c>
      <c r="K555" s="3">
        <v>10</v>
      </c>
      <c r="L555" s="3">
        <v>500</v>
      </c>
    </row>
    <row r="556" spans="1:12" x14ac:dyDescent="0.3">
      <c r="A556" t="s">
        <v>1096</v>
      </c>
      <c r="B556" s="1">
        <v>45692</v>
      </c>
      <c r="C556" s="1" t="str">
        <f t="shared" si="32"/>
        <v>February</v>
      </c>
      <c r="D556" s="1" t="str">
        <f t="shared" si="33"/>
        <v>February 2025</v>
      </c>
      <c r="E556" s="1" t="str">
        <f>TEXT(sales_data[[#This Row],[Date]],"YYYY")</f>
        <v>2025</v>
      </c>
      <c r="F556" t="s">
        <v>1097</v>
      </c>
      <c r="G556" t="s">
        <v>17</v>
      </c>
      <c r="H556" t="s">
        <v>28</v>
      </c>
      <c r="I556" s="2">
        <f t="shared" ca="1" si="34"/>
        <v>2541.87</v>
      </c>
      <c r="J556" s="2">
        <f t="shared" ca="1" si="35"/>
        <v>4761.82</v>
      </c>
      <c r="K556" s="3">
        <v>30</v>
      </c>
      <c r="L556" s="3">
        <v>50</v>
      </c>
    </row>
    <row r="557" spans="1:12" x14ac:dyDescent="0.3">
      <c r="A557" t="s">
        <v>1098</v>
      </c>
      <c r="B557" s="1">
        <v>45238</v>
      </c>
      <c r="C557" s="1" t="str">
        <f t="shared" si="32"/>
        <v>November</v>
      </c>
      <c r="D557" s="1" t="str">
        <f t="shared" si="33"/>
        <v>November 2023</v>
      </c>
      <c r="E557" s="1" t="str">
        <f>TEXT(sales_data[[#This Row],[Date]],"YYYY")</f>
        <v>2023</v>
      </c>
      <c r="F557" t="s">
        <v>1099</v>
      </c>
      <c r="G557" t="s">
        <v>52</v>
      </c>
      <c r="H557" t="s">
        <v>23</v>
      </c>
      <c r="I557" s="2">
        <f t="shared" ca="1" si="34"/>
        <v>4184.8</v>
      </c>
      <c r="J557" s="2">
        <f t="shared" ca="1" si="35"/>
        <v>374.28</v>
      </c>
      <c r="K557" s="3">
        <v>10</v>
      </c>
      <c r="L557" s="3">
        <v>500</v>
      </c>
    </row>
    <row r="558" spans="1:12" x14ac:dyDescent="0.3">
      <c r="A558" t="s">
        <v>1100</v>
      </c>
      <c r="B558" s="1">
        <v>45334</v>
      </c>
      <c r="C558" s="1" t="str">
        <f t="shared" si="32"/>
        <v>February</v>
      </c>
      <c r="D558" s="1" t="str">
        <f t="shared" si="33"/>
        <v>February 2024</v>
      </c>
      <c r="E558" s="1" t="str">
        <f>TEXT(sales_data[[#This Row],[Date]],"YYYY")</f>
        <v>2024</v>
      </c>
      <c r="F558" t="s">
        <v>1101</v>
      </c>
      <c r="G558" t="s">
        <v>17</v>
      </c>
      <c r="H558" t="s">
        <v>9476</v>
      </c>
      <c r="I558" s="2">
        <f t="shared" ca="1" si="34"/>
        <v>7268.26</v>
      </c>
      <c r="J558" s="2">
        <f t="shared" ca="1" si="35"/>
        <v>3908.99</v>
      </c>
      <c r="K558" s="3">
        <v>15</v>
      </c>
      <c r="L558" s="3">
        <v>5</v>
      </c>
    </row>
    <row r="559" spans="1:12" x14ac:dyDescent="0.3">
      <c r="A559" t="s">
        <v>1102</v>
      </c>
      <c r="B559" s="1">
        <v>45497</v>
      </c>
      <c r="C559" s="1" t="str">
        <f t="shared" si="32"/>
        <v>July</v>
      </c>
      <c r="D559" s="1" t="str">
        <f t="shared" si="33"/>
        <v>July 2024</v>
      </c>
      <c r="E559" s="1" t="str">
        <f>TEXT(sales_data[[#This Row],[Date]],"YYYY")</f>
        <v>2024</v>
      </c>
      <c r="F559" t="s">
        <v>1103</v>
      </c>
      <c r="G559" t="s">
        <v>52</v>
      </c>
      <c r="H559" t="s">
        <v>9476</v>
      </c>
      <c r="I559" s="2">
        <f t="shared" ca="1" si="34"/>
        <v>6813.62</v>
      </c>
      <c r="J559" s="2">
        <f t="shared" ca="1" si="35"/>
        <v>4979.8500000000004</v>
      </c>
      <c r="K559" s="3">
        <v>5</v>
      </c>
      <c r="L559" s="3">
        <v>5</v>
      </c>
    </row>
    <row r="560" spans="1:12" x14ac:dyDescent="0.3">
      <c r="A560" t="s">
        <v>1104</v>
      </c>
      <c r="B560" s="1">
        <v>45594</v>
      </c>
      <c r="C560" s="1" t="str">
        <f t="shared" si="32"/>
        <v>October</v>
      </c>
      <c r="D560" s="1" t="str">
        <f t="shared" si="33"/>
        <v>October 2024</v>
      </c>
      <c r="E560" s="1" t="str">
        <f>TEXT(sales_data[[#This Row],[Date]],"YYYY")</f>
        <v>2024</v>
      </c>
      <c r="F560" t="s">
        <v>1105</v>
      </c>
      <c r="G560" t="s">
        <v>17</v>
      </c>
      <c r="H560" t="s">
        <v>14</v>
      </c>
      <c r="I560" s="2">
        <f t="shared" ca="1" si="34"/>
        <v>9736.02</v>
      </c>
      <c r="J560" s="2">
        <f t="shared" ca="1" si="35"/>
        <v>1607.22</v>
      </c>
      <c r="K560" s="3">
        <v>20</v>
      </c>
      <c r="L560" s="3">
        <v>500</v>
      </c>
    </row>
    <row r="561" spans="1:12" x14ac:dyDescent="0.3">
      <c r="A561" t="s">
        <v>1106</v>
      </c>
      <c r="B561" s="1">
        <v>45457</v>
      </c>
      <c r="C561" s="1" t="str">
        <f t="shared" si="32"/>
        <v>June</v>
      </c>
      <c r="D561" s="1" t="str">
        <f t="shared" si="33"/>
        <v>June 2024</v>
      </c>
      <c r="E561" s="1" t="str">
        <f>TEXT(sales_data[[#This Row],[Date]],"YYYY")</f>
        <v>2024</v>
      </c>
      <c r="F561" t="s">
        <v>1107</v>
      </c>
      <c r="G561" t="s">
        <v>17</v>
      </c>
      <c r="H561" t="s">
        <v>14</v>
      </c>
      <c r="I561" s="2">
        <f t="shared" ca="1" si="34"/>
        <v>4675.3999999999996</v>
      </c>
      <c r="J561" s="2">
        <f t="shared" ca="1" si="35"/>
        <v>1578.11</v>
      </c>
      <c r="K561" s="3">
        <v>5</v>
      </c>
      <c r="L561" s="3">
        <v>50</v>
      </c>
    </row>
    <row r="562" spans="1:12" x14ac:dyDescent="0.3">
      <c r="A562" t="s">
        <v>1108</v>
      </c>
      <c r="B562" s="1">
        <v>45596</v>
      </c>
      <c r="C562" s="1" t="str">
        <f t="shared" si="32"/>
        <v>October</v>
      </c>
      <c r="D562" s="1" t="str">
        <f t="shared" si="33"/>
        <v>October 2024</v>
      </c>
      <c r="E562" s="1" t="str">
        <f>TEXT(sales_data[[#This Row],[Date]],"YYYY")</f>
        <v>2024</v>
      </c>
      <c r="F562" t="s">
        <v>1109</v>
      </c>
      <c r="G562" t="s">
        <v>52</v>
      </c>
      <c r="H562" t="s">
        <v>9476</v>
      </c>
      <c r="I562" s="2">
        <f t="shared" ca="1" si="34"/>
        <v>7450.26</v>
      </c>
      <c r="J562" s="2">
        <f t="shared" ca="1" si="35"/>
        <v>4834.91</v>
      </c>
      <c r="K562" s="3">
        <v>20</v>
      </c>
      <c r="L562" s="3">
        <v>5</v>
      </c>
    </row>
    <row r="563" spans="1:12" x14ac:dyDescent="0.3">
      <c r="A563" t="s">
        <v>9476</v>
      </c>
      <c r="B563" s="1">
        <v>45138</v>
      </c>
      <c r="C563" s="1" t="str">
        <f t="shared" si="32"/>
        <v>July</v>
      </c>
      <c r="D563" s="1" t="str">
        <f t="shared" si="33"/>
        <v>July 2023</v>
      </c>
      <c r="E563" s="1" t="str">
        <f>TEXT(sales_data[[#This Row],[Date]],"YYYY")</f>
        <v>2023</v>
      </c>
      <c r="F563" t="s">
        <v>1110</v>
      </c>
      <c r="G563" t="s">
        <v>39</v>
      </c>
      <c r="H563" t="s">
        <v>23</v>
      </c>
      <c r="I563" s="2">
        <f t="shared" ca="1" si="34"/>
        <v>862.68</v>
      </c>
      <c r="J563" s="2">
        <f t="shared" ca="1" si="35"/>
        <v>3281.25</v>
      </c>
      <c r="K563" s="3">
        <v>5</v>
      </c>
      <c r="L563" s="3">
        <v>5</v>
      </c>
    </row>
    <row r="564" spans="1:12" x14ac:dyDescent="0.3">
      <c r="A564" t="s">
        <v>1111</v>
      </c>
      <c r="B564" s="1">
        <v>45685</v>
      </c>
      <c r="C564" s="1" t="str">
        <f t="shared" si="32"/>
        <v>January</v>
      </c>
      <c r="D564" s="1" t="str">
        <f t="shared" si="33"/>
        <v>January 2025</v>
      </c>
      <c r="E564" s="1" t="str">
        <f>TEXT(sales_data[[#This Row],[Date]],"YYYY")</f>
        <v>2025</v>
      </c>
      <c r="F564" t="s">
        <v>1112</v>
      </c>
      <c r="G564" t="s">
        <v>13</v>
      </c>
      <c r="H564" t="s">
        <v>23</v>
      </c>
      <c r="I564" s="2">
        <f t="shared" ca="1" si="34"/>
        <v>6987.32</v>
      </c>
      <c r="J564" s="2">
        <f t="shared" ca="1" si="35"/>
        <v>2829.92</v>
      </c>
      <c r="K564" s="3">
        <v>25</v>
      </c>
      <c r="L564" s="3">
        <v>1</v>
      </c>
    </row>
    <row r="565" spans="1:12" x14ac:dyDescent="0.3">
      <c r="A565" t="s">
        <v>1113</v>
      </c>
      <c r="B565" s="1">
        <v>45450</v>
      </c>
      <c r="C565" s="1" t="str">
        <f t="shared" si="32"/>
        <v>June</v>
      </c>
      <c r="D565" s="1" t="str">
        <f t="shared" si="33"/>
        <v>June 2024</v>
      </c>
      <c r="E565" s="1" t="str">
        <f>TEXT(sales_data[[#This Row],[Date]],"YYYY")</f>
        <v>2024</v>
      </c>
      <c r="F565" t="s">
        <v>1114</v>
      </c>
      <c r="G565" t="s">
        <v>76</v>
      </c>
      <c r="H565" t="s">
        <v>23</v>
      </c>
      <c r="I565" s="2">
        <f t="shared" ca="1" si="34"/>
        <v>5855.25</v>
      </c>
      <c r="J565" s="2">
        <f t="shared" ca="1" si="35"/>
        <v>3541.26</v>
      </c>
      <c r="K565" s="3">
        <v>50</v>
      </c>
      <c r="L565" s="3">
        <v>50</v>
      </c>
    </row>
    <row r="566" spans="1:12" x14ac:dyDescent="0.3">
      <c r="A566" t="s">
        <v>1115</v>
      </c>
      <c r="B566" s="1">
        <v>45104</v>
      </c>
      <c r="C566" s="1" t="str">
        <f t="shared" si="32"/>
        <v>June</v>
      </c>
      <c r="D566" s="1" t="str">
        <f t="shared" si="33"/>
        <v>June 2023</v>
      </c>
      <c r="E566" s="1" t="str">
        <f>TEXT(sales_data[[#This Row],[Date]],"YYYY")</f>
        <v>2023</v>
      </c>
      <c r="F566" t="s">
        <v>1116</v>
      </c>
      <c r="G566" t="s">
        <v>17</v>
      </c>
      <c r="H566" t="s">
        <v>9476</v>
      </c>
      <c r="I566" s="2">
        <f t="shared" ca="1" si="34"/>
        <v>580.57000000000005</v>
      </c>
      <c r="J566" s="2">
        <f t="shared" ca="1" si="35"/>
        <v>4834.0600000000004</v>
      </c>
      <c r="K566" s="3">
        <v>10</v>
      </c>
      <c r="L566" s="3">
        <v>500</v>
      </c>
    </row>
    <row r="567" spans="1:12" x14ac:dyDescent="0.3">
      <c r="A567" t="s">
        <v>1117</v>
      </c>
      <c r="B567" s="1">
        <v>45423</v>
      </c>
      <c r="C567" s="1" t="str">
        <f t="shared" si="32"/>
        <v>May</v>
      </c>
      <c r="D567" s="1" t="str">
        <f t="shared" si="33"/>
        <v>May 2024</v>
      </c>
      <c r="E567" s="1" t="str">
        <f>TEXT(sales_data[[#This Row],[Date]],"YYYY")</f>
        <v>2024</v>
      </c>
      <c r="F567" t="s">
        <v>1118</v>
      </c>
      <c r="G567" t="s">
        <v>13</v>
      </c>
      <c r="H567" t="s">
        <v>28</v>
      </c>
      <c r="I567" s="2">
        <f t="shared" ca="1" si="34"/>
        <v>14.73</v>
      </c>
      <c r="J567" s="2">
        <f t="shared" ca="1" si="35"/>
        <v>1199.01</v>
      </c>
      <c r="K567" s="3">
        <v>5</v>
      </c>
      <c r="L567" s="3">
        <v>500</v>
      </c>
    </row>
    <row r="568" spans="1:12" x14ac:dyDescent="0.3">
      <c r="A568" t="s">
        <v>1119</v>
      </c>
      <c r="B568" s="1">
        <v>45109</v>
      </c>
      <c r="C568" s="1" t="str">
        <f t="shared" si="32"/>
        <v>July</v>
      </c>
      <c r="D568" s="1" t="str">
        <f t="shared" si="33"/>
        <v>July 2023</v>
      </c>
      <c r="E568" s="1" t="str">
        <f>TEXT(sales_data[[#This Row],[Date]],"YYYY")</f>
        <v>2023</v>
      </c>
      <c r="F568" t="s">
        <v>1120</v>
      </c>
      <c r="G568" t="s">
        <v>52</v>
      </c>
      <c r="H568" t="s">
        <v>14</v>
      </c>
      <c r="I568" s="2">
        <f t="shared" ca="1" si="34"/>
        <v>6374.82</v>
      </c>
      <c r="J568" s="2">
        <f t="shared" ca="1" si="35"/>
        <v>1782.98</v>
      </c>
      <c r="K568" s="3">
        <v>15</v>
      </c>
      <c r="L568" s="3">
        <v>1</v>
      </c>
    </row>
    <row r="569" spans="1:12" x14ac:dyDescent="0.3">
      <c r="A569" t="s">
        <v>1121</v>
      </c>
      <c r="B569" s="1">
        <v>45290</v>
      </c>
      <c r="C569" s="1" t="str">
        <f t="shared" si="32"/>
        <v>December</v>
      </c>
      <c r="D569" s="1" t="str">
        <f t="shared" si="33"/>
        <v>December 2023</v>
      </c>
      <c r="E569" s="1" t="str">
        <f>TEXT(sales_data[[#This Row],[Date]],"YYYY")</f>
        <v>2023</v>
      </c>
      <c r="F569" t="s">
        <v>1122</v>
      </c>
      <c r="G569" t="s">
        <v>13</v>
      </c>
      <c r="H569" t="s">
        <v>20</v>
      </c>
      <c r="I569" s="2">
        <f t="shared" ca="1" si="34"/>
        <v>170.28</v>
      </c>
      <c r="J569" s="2">
        <f t="shared" ca="1" si="35"/>
        <v>3622.47</v>
      </c>
      <c r="K569" s="3">
        <v>50</v>
      </c>
      <c r="L569" s="3">
        <v>10</v>
      </c>
    </row>
    <row r="570" spans="1:12" x14ac:dyDescent="0.3">
      <c r="A570" t="s">
        <v>1123</v>
      </c>
      <c r="B570" s="1">
        <v>45665</v>
      </c>
      <c r="C570" s="1" t="str">
        <f t="shared" si="32"/>
        <v>January</v>
      </c>
      <c r="D570" s="1" t="str">
        <f t="shared" si="33"/>
        <v>January 2025</v>
      </c>
      <c r="E570" s="1" t="str">
        <f>TEXT(sales_data[[#This Row],[Date]],"YYYY")</f>
        <v>2025</v>
      </c>
      <c r="F570" t="s">
        <v>9476</v>
      </c>
      <c r="G570" t="s">
        <v>13</v>
      </c>
      <c r="H570" t="s">
        <v>20</v>
      </c>
      <c r="I570" s="2">
        <f t="shared" ca="1" si="34"/>
        <v>6379.27</v>
      </c>
      <c r="J570" s="2">
        <f t="shared" ca="1" si="35"/>
        <v>2704.66</v>
      </c>
      <c r="K570" s="3">
        <v>30</v>
      </c>
      <c r="L570" s="3">
        <v>10</v>
      </c>
    </row>
    <row r="571" spans="1:12" x14ac:dyDescent="0.3">
      <c r="A571" t="s">
        <v>1124</v>
      </c>
      <c r="B571" s="1">
        <v>45209</v>
      </c>
      <c r="C571" s="1" t="str">
        <f t="shared" si="32"/>
        <v>October</v>
      </c>
      <c r="D571" s="1" t="str">
        <f t="shared" si="33"/>
        <v>October 2023</v>
      </c>
      <c r="E571" s="1" t="str">
        <f>TEXT(sales_data[[#This Row],[Date]],"YYYY")</f>
        <v>2023</v>
      </c>
      <c r="F571" t="s">
        <v>1125</v>
      </c>
      <c r="G571" t="s">
        <v>76</v>
      </c>
      <c r="H571" t="s">
        <v>20</v>
      </c>
      <c r="I571" s="2">
        <f t="shared" ca="1" si="34"/>
        <v>6855.38</v>
      </c>
      <c r="J571" s="2">
        <f t="shared" ca="1" si="35"/>
        <v>3956.83</v>
      </c>
      <c r="K571" s="3">
        <v>50</v>
      </c>
      <c r="L571" s="3">
        <v>500</v>
      </c>
    </row>
    <row r="572" spans="1:12" x14ac:dyDescent="0.3">
      <c r="A572" t="s">
        <v>1126</v>
      </c>
      <c r="B572" s="1">
        <v>45618</v>
      </c>
      <c r="C572" s="1" t="str">
        <f t="shared" si="32"/>
        <v>November</v>
      </c>
      <c r="D572" s="1" t="str">
        <f t="shared" si="33"/>
        <v>November 2024</v>
      </c>
      <c r="E572" s="1" t="str">
        <f>TEXT(sales_data[[#This Row],[Date]],"YYYY")</f>
        <v>2024</v>
      </c>
      <c r="F572" t="s">
        <v>9476</v>
      </c>
      <c r="G572" t="s">
        <v>52</v>
      </c>
      <c r="H572" t="s">
        <v>28</v>
      </c>
      <c r="I572" s="2">
        <f t="shared" ca="1" si="34"/>
        <v>4329.53</v>
      </c>
      <c r="J572" s="2">
        <f t="shared" ca="1" si="35"/>
        <v>2249.69</v>
      </c>
      <c r="K572" s="3">
        <v>15</v>
      </c>
      <c r="L572" s="3">
        <v>10</v>
      </c>
    </row>
    <row r="573" spans="1:12" x14ac:dyDescent="0.3">
      <c r="A573" t="s">
        <v>1127</v>
      </c>
      <c r="B573" s="1">
        <v>45470</v>
      </c>
      <c r="C573" s="1" t="str">
        <f t="shared" si="32"/>
        <v>June</v>
      </c>
      <c r="D573" s="1" t="str">
        <f t="shared" si="33"/>
        <v>June 2024</v>
      </c>
      <c r="E573" s="1" t="str">
        <f>TEXT(sales_data[[#This Row],[Date]],"YYYY")</f>
        <v>2024</v>
      </c>
      <c r="F573" t="s">
        <v>1128</v>
      </c>
      <c r="G573" t="s">
        <v>52</v>
      </c>
      <c r="H573" t="s">
        <v>14</v>
      </c>
      <c r="I573" s="2">
        <f t="shared" ca="1" si="34"/>
        <v>412.18</v>
      </c>
      <c r="J573" s="2">
        <f t="shared" ca="1" si="35"/>
        <v>1272.54</v>
      </c>
      <c r="K573" s="3">
        <v>15</v>
      </c>
      <c r="L573" s="3">
        <v>500</v>
      </c>
    </row>
    <row r="574" spans="1:12" x14ac:dyDescent="0.3">
      <c r="A574" t="s">
        <v>1129</v>
      </c>
      <c r="B574" s="1">
        <v>45661</v>
      </c>
      <c r="C574" s="1" t="str">
        <f t="shared" si="32"/>
        <v>January</v>
      </c>
      <c r="D574" s="1" t="str">
        <f t="shared" si="33"/>
        <v>January 2025</v>
      </c>
      <c r="E574" s="1" t="str">
        <f>TEXT(sales_data[[#This Row],[Date]],"YYYY")</f>
        <v>2025</v>
      </c>
      <c r="F574" t="s">
        <v>1130</v>
      </c>
      <c r="G574" t="s">
        <v>17</v>
      </c>
      <c r="H574" t="s">
        <v>23</v>
      </c>
      <c r="I574" s="2">
        <f t="shared" ca="1" si="34"/>
        <v>7319.73</v>
      </c>
      <c r="J574" s="2">
        <f t="shared" ca="1" si="35"/>
        <v>2975.35</v>
      </c>
      <c r="K574" s="3">
        <v>25</v>
      </c>
      <c r="L574" s="3">
        <v>50</v>
      </c>
    </row>
    <row r="575" spans="1:12" x14ac:dyDescent="0.3">
      <c r="A575" t="s">
        <v>1131</v>
      </c>
      <c r="B575" s="1">
        <v>45465</v>
      </c>
      <c r="C575" s="1" t="str">
        <f t="shared" si="32"/>
        <v>June</v>
      </c>
      <c r="D575" s="1" t="str">
        <f t="shared" si="33"/>
        <v>June 2024</v>
      </c>
      <c r="E575" s="1" t="str">
        <f>TEXT(sales_data[[#This Row],[Date]],"YYYY")</f>
        <v>2024</v>
      </c>
      <c r="F575" t="s">
        <v>1132</v>
      </c>
      <c r="G575" t="s">
        <v>13</v>
      </c>
      <c r="H575" t="s">
        <v>28</v>
      </c>
      <c r="I575" s="2">
        <f t="shared" ca="1" si="34"/>
        <v>8831.17</v>
      </c>
      <c r="J575" s="2">
        <f t="shared" ca="1" si="35"/>
        <v>2333.7399999999998</v>
      </c>
      <c r="K575" s="3">
        <v>5</v>
      </c>
      <c r="L575" s="3">
        <v>2</v>
      </c>
    </row>
    <row r="576" spans="1:12" x14ac:dyDescent="0.3">
      <c r="A576" t="s">
        <v>1133</v>
      </c>
      <c r="B576" s="1">
        <v>45008</v>
      </c>
      <c r="C576" s="1" t="str">
        <f t="shared" si="32"/>
        <v>March</v>
      </c>
      <c r="D576" s="1" t="str">
        <f t="shared" si="33"/>
        <v>March 2023</v>
      </c>
      <c r="E576" s="1" t="str">
        <f>TEXT(sales_data[[#This Row],[Date]],"YYYY")</f>
        <v>2023</v>
      </c>
      <c r="F576" t="s">
        <v>1134</v>
      </c>
      <c r="G576" t="s">
        <v>17</v>
      </c>
      <c r="H576" t="s">
        <v>28</v>
      </c>
      <c r="I576" s="2">
        <f t="shared" ca="1" si="34"/>
        <v>68.760000000000005</v>
      </c>
      <c r="J576" s="2">
        <f t="shared" ca="1" si="35"/>
        <v>512.89</v>
      </c>
      <c r="K576" s="3">
        <v>20</v>
      </c>
      <c r="L576" s="3">
        <v>5</v>
      </c>
    </row>
    <row r="577" spans="1:12" x14ac:dyDescent="0.3">
      <c r="A577" t="s">
        <v>1135</v>
      </c>
      <c r="B577" s="1">
        <v>45582</v>
      </c>
      <c r="C577" s="1" t="str">
        <f t="shared" ref="C577:C640" si="36">TEXT(B577,"MMMM")</f>
        <v>October</v>
      </c>
      <c r="D577" s="1" t="str">
        <f t="shared" ref="D577:D640" si="37">TEXT(B577,"MMMM YYYY")</f>
        <v>October 2024</v>
      </c>
      <c r="E577" s="1" t="str">
        <f>TEXT(sales_data[[#This Row],[Date]],"YYYY")</f>
        <v>2024</v>
      </c>
      <c r="F577" t="s">
        <v>1136</v>
      </c>
      <c r="G577" t="s">
        <v>13</v>
      </c>
      <c r="H577" t="s">
        <v>28</v>
      </c>
      <c r="I577" s="2">
        <f t="shared" ref="I577:I640" ca="1" si="38">ABS($I577)</f>
        <v>7933.74</v>
      </c>
      <c r="J577" s="2">
        <f t="shared" ref="J577:J640" ca="1" si="39">ABS($J577)</f>
        <v>1218.8800000000001</v>
      </c>
      <c r="K577" s="3">
        <v>5</v>
      </c>
      <c r="L577" s="3">
        <v>50</v>
      </c>
    </row>
    <row r="578" spans="1:12" x14ac:dyDescent="0.3">
      <c r="A578" t="s">
        <v>1137</v>
      </c>
      <c r="B578" s="1">
        <v>45113</v>
      </c>
      <c r="C578" s="1" t="str">
        <f t="shared" si="36"/>
        <v>July</v>
      </c>
      <c r="D578" s="1" t="str">
        <f t="shared" si="37"/>
        <v>July 2023</v>
      </c>
      <c r="E578" s="1" t="str">
        <f>TEXT(sales_data[[#This Row],[Date]],"YYYY")</f>
        <v>2023</v>
      </c>
      <c r="F578" t="s">
        <v>1138</v>
      </c>
      <c r="G578" t="s">
        <v>17</v>
      </c>
      <c r="H578" t="s">
        <v>20</v>
      </c>
      <c r="I578" s="2">
        <f t="shared" ca="1" si="38"/>
        <v>7939.65</v>
      </c>
      <c r="J578" s="2">
        <f t="shared" ca="1" si="39"/>
        <v>3400.64</v>
      </c>
      <c r="K578" s="3">
        <v>10</v>
      </c>
      <c r="L578" s="3">
        <v>500</v>
      </c>
    </row>
    <row r="579" spans="1:12" x14ac:dyDescent="0.3">
      <c r="A579" t="s">
        <v>1139</v>
      </c>
      <c r="B579" s="1">
        <v>45583</v>
      </c>
      <c r="C579" s="1" t="str">
        <f t="shared" si="36"/>
        <v>October</v>
      </c>
      <c r="D579" s="1" t="str">
        <f t="shared" si="37"/>
        <v>October 2024</v>
      </c>
      <c r="E579" s="1" t="str">
        <f>TEXT(sales_data[[#This Row],[Date]],"YYYY")</f>
        <v>2024</v>
      </c>
      <c r="F579" t="s">
        <v>1140</v>
      </c>
      <c r="G579" t="s">
        <v>76</v>
      </c>
      <c r="H579" t="s">
        <v>14</v>
      </c>
      <c r="I579" s="2">
        <f t="shared" ca="1" si="38"/>
        <v>6078.15</v>
      </c>
      <c r="J579" s="2">
        <f t="shared" ca="1" si="39"/>
        <v>4237.2700000000004</v>
      </c>
      <c r="K579" s="3">
        <v>5</v>
      </c>
      <c r="L579" s="3">
        <v>500</v>
      </c>
    </row>
    <row r="580" spans="1:12" x14ac:dyDescent="0.3">
      <c r="A580" t="s">
        <v>1141</v>
      </c>
      <c r="B580" s="1">
        <v>45622</v>
      </c>
      <c r="C580" s="1" t="str">
        <f t="shared" si="36"/>
        <v>November</v>
      </c>
      <c r="D580" s="1" t="str">
        <f t="shared" si="37"/>
        <v>November 2024</v>
      </c>
      <c r="E580" s="1" t="str">
        <f>TEXT(sales_data[[#This Row],[Date]],"YYYY")</f>
        <v>2024</v>
      </c>
      <c r="F580" t="s">
        <v>1142</v>
      </c>
      <c r="G580" t="s">
        <v>13</v>
      </c>
      <c r="H580" t="s">
        <v>14</v>
      </c>
      <c r="I580" s="2">
        <f t="shared" ca="1" si="38"/>
        <v>7500.37</v>
      </c>
      <c r="J580" s="2">
        <f t="shared" ca="1" si="39"/>
        <v>3980.06</v>
      </c>
      <c r="K580" s="3">
        <v>25</v>
      </c>
      <c r="L580" s="3">
        <v>2</v>
      </c>
    </row>
    <row r="581" spans="1:12" x14ac:dyDescent="0.3">
      <c r="A581" t="s">
        <v>1143</v>
      </c>
      <c r="B581" s="1">
        <v>45568</v>
      </c>
      <c r="C581" s="1" t="str">
        <f t="shared" si="36"/>
        <v>October</v>
      </c>
      <c r="D581" s="1" t="str">
        <f t="shared" si="37"/>
        <v>October 2024</v>
      </c>
      <c r="E581" s="1" t="str">
        <f>TEXT(sales_data[[#This Row],[Date]],"YYYY")</f>
        <v>2024</v>
      </c>
      <c r="F581" t="s">
        <v>1144</v>
      </c>
      <c r="G581" t="s">
        <v>13</v>
      </c>
      <c r="H581" t="s">
        <v>23</v>
      </c>
      <c r="I581" s="2">
        <f t="shared" ca="1" si="38"/>
        <v>2729.56</v>
      </c>
      <c r="J581" s="2">
        <f t="shared" ca="1" si="39"/>
        <v>182.38</v>
      </c>
      <c r="K581" s="3">
        <v>5</v>
      </c>
      <c r="L581" s="3">
        <v>5</v>
      </c>
    </row>
    <row r="582" spans="1:12" x14ac:dyDescent="0.3">
      <c r="A582" t="s">
        <v>1145</v>
      </c>
      <c r="B582" s="1">
        <v>45684</v>
      </c>
      <c r="C582" s="1" t="str">
        <f t="shared" si="36"/>
        <v>January</v>
      </c>
      <c r="D582" s="1" t="str">
        <f t="shared" si="37"/>
        <v>January 2025</v>
      </c>
      <c r="E582" s="1" t="str">
        <f>TEXT(sales_data[[#This Row],[Date]],"YYYY")</f>
        <v>2025</v>
      </c>
      <c r="F582" t="s">
        <v>1146</v>
      </c>
      <c r="G582" t="s">
        <v>52</v>
      </c>
      <c r="H582" t="s">
        <v>20</v>
      </c>
      <c r="I582" s="2">
        <f t="shared" ca="1" si="38"/>
        <v>3590.82</v>
      </c>
      <c r="J582" s="2">
        <f t="shared" ca="1" si="39"/>
        <v>427.64</v>
      </c>
      <c r="K582" s="3">
        <v>25</v>
      </c>
      <c r="L582" s="3">
        <v>5</v>
      </c>
    </row>
    <row r="583" spans="1:12" x14ac:dyDescent="0.3">
      <c r="A583" t="s">
        <v>1147</v>
      </c>
      <c r="B583" s="1">
        <v>45502</v>
      </c>
      <c r="C583" s="1" t="str">
        <f t="shared" si="36"/>
        <v>July</v>
      </c>
      <c r="D583" s="1" t="str">
        <f t="shared" si="37"/>
        <v>July 2024</v>
      </c>
      <c r="E583" s="1" t="str">
        <f>TEXT(sales_data[[#This Row],[Date]],"YYYY")</f>
        <v>2024</v>
      </c>
      <c r="F583" t="s">
        <v>1148</v>
      </c>
      <c r="G583" t="s">
        <v>52</v>
      </c>
      <c r="H583" t="s">
        <v>9476</v>
      </c>
      <c r="I583" s="2">
        <f t="shared" ca="1" si="38"/>
        <v>2538.0500000000002</v>
      </c>
      <c r="J583" s="2">
        <f t="shared" ca="1" si="39"/>
        <v>459.32</v>
      </c>
      <c r="K583" s="3">
        <v>15</v>
      </c>
      <c r="L583" s="3">
        <v>1</v>
      </c>
    </row>
    <row r="584" spans="1:12" x14ac:dyDescent="0.3">
      <c r="A584" t="s">
        <v>1149</v>
      </c>
      <c r="B584" s="1">
        <v>45725</v>
      </c>
      <c r="C584" s="1" t="str">
        <f t="shared" si="36"/>
        <v>March</v>
      </c>
      <c r="D584" s="1" t="str">
        <f t="shared" si="37"/>
        <v>March 2025</v>
      </c>
      <c r="E584" s="1" t="str">
        <f>TEXT(sales_data[[#This Row],[Date]],"YYYY")</f>
        <v>2025</v>
      </c>
      <c r="F584" t="s">
        <v>1150</v>
      </c>
      <c r="G584" t="s">
        <v>39</v>
      </c>
      <c r="H584" t="s">
        <v>28</v>
      </c>
      <c r="I584" s="2">
        <f t="shared" ca="1" si="38"/>
        <v>9562.2999999999993</v>
      </c>
      <c r="J584" s="2">
        <f t="shared" ca="1" si="39"/>
        <v>2566.7800000000002</v>
      </c>
      <c r="K584" s="3">
        <v>20</v>
      </c>
      <c r="L584" s="3">
        <v>500</v>
      </c>
    </row>
    <row r="585" spans="1:12" x14ac:dyDescent="0.3">
      <c r="A585" t="s">
        <v>1151</v>
      </c>
      <c r="B585" s="1">
        <v>45724</v>
      </c>
      <c r="C585" s="1" t="str">
        <f t="shared" si="36"/>
        <v>March</v>
      </c>
      <c r="D585" s="1" t="str">
        <f t="shared" si="37"/>
        <v>March 2025</v>
      </c>
      <c r="E585" s="1" t="str">
        <f>TEXT(sales_data[[#This Row],[Date]],"YYYY")</f>
        <v>2025</v>
      </c>
      <c r="F585" t="s">
        <v>456</v>
      </c>
      <c r="G585" t="s">
        <v>39</v>
      </c>
      <c r="H585" t="s">
        <v>23</v>
      </c>
      <c r="I585" s="2">
        <f t="shared" ca="1" si="38"/>
        <v>6922.43</v>
      </c>
      <c r="J585" s="2">
        <f t="shared" ca="1" si="39"/>
        <v>4161.49</v>
      </c>
      <c r="K585" s="3">
        <v>15</v>
      </c>
      <c r="L585" s="3">
        <f ca="1">MEDIAN(L:L)</f>
        <v>0</v>
      </c>
    </row>
    <row r="586" spans="1:12" x14ac:dyDescent="0.3">
      <c r="A586" t="s">
        <v>1152</v>
      </c>
      <c r="B586" s="1">
        <v>45436</v>
      </c>
      <c r="C586" s="1" t="str">
        <f t="shared" si="36"/>
        <v>May</v>
      </c>
      <c r="D586" s="1" t="str">
        <f t="shared" si="37"/>
        <v>May 2024</v>
      </c>
      <c r="E586" s="1" t="str">
        <f>TEXT(sales_data[[#This Row],[Date]],"YYYY")</f>
        <v>2024</v>
      </c>
      <c r="F586" t="s">
        <v>1153</v>
      </c>
      <c r="G586" t="s">
        <v>17</v>
      </c>
      <c r="H586" t="s">
        <v>20</v>
      </c>
      <c r="I586" s="2">
        <f t="shared" ca="1" si="38"/>
        <v>3157.53</v>
      </c>
      <c r="J586" s="2">
        <f t="shared" ca="1" si="39"/>
        <v>3689.58</v>
      </c>
      <c r="K586" s="3">
        <v>30</v>
      </c>
      <c r="L586" s="3">
        <v>50</v>
      </c>
    </row>
    <row r="587" spans="1:12" x14ac:dyDescent="0.3">
      <c r="A587" t="s">
        <v>1154</v>
      </c>
      <c r="B587" s="1">
        <v>45687</v>
      </c>
      <c r="C587" s="1" t="str">
        <f t="shared" si="36"/>
        <v>January</v>
      </c>
      <c r="D587" s="1" t="str">
        <f t="shared" si="37"/>
        <v>January 2025</v>
      </c>
      <c r="E587" s="1" t="str">
        <f>TEXT(sales_data[[#This Row],[Date]],"YYYY")</f>
        <v>2025</v>
      </c>
      <c r="F587" t="s">
        <v>1155</v>
      </c>
      <c r="G587" t="s">
        <v>52</v>
      </c>
      <c r="H587" t="s">
        <v>20</v>
      </c>
      <c r="I587" s="2">
        <f t="shared" ca="1" si="38"/>
        <v>6878.19</v>
      </c>
      <c r="J587" s="2">
        <f t="shared" ca="1" si="39"/>
        <v>228.63</v>
      </c>
      <c r="K587" s="3">
        <v>10</v>
      </c>
      <c r="L587" s="3">
        <v>5</v>
      </c>
    </row>
    <row r="588" spans="1:12" x14ac:dyDescent="0.3">
      <c r="A588" t="s">
        <v>1156</v>
      </c>
      <c r="B588" s="1">
        <v>45571</v>
      </c>
      <c r="C588" s="1" t="str">
        <f t="shared" si="36"/>
        <v>October</v>
      </c>
      <c r="D588" s="1" t="str">
        <f t="shared" si="37"/>
        <v>October 2024</v>
      </c>
      <c r="E588" s="1" t="str">
        <f>TEXT(sales_data[[#This Row],[Date]],"YYYY")</f>
        <v>2024</v>
      </c>
      <c r="F588" t="s">
        <v>1157</v>
      </c>
      <c r="G588" t="s">
        <v>17</v>
      </c>
      <c r="H588" t="s">
        <v>28</v>
      </c>
      <c r="I588" s="2">
        <f t="shared" ca="1" si="38"/>
        <v>3563.94</v>
      </c>
      <c r="J588" s="2">
        <f t="shared" ca="1" si="39"/>
        <v>1984.75</v>
      </c>
      <c r="K588" s="3">
        <v>5</v>
      </c>
      <c r="L588" s="3">
        <v>2</v>
      </c>
    </row>
    <row r="589" spans="1:12" x14ac:dyDescent="0.3">
      <c r="A589" t="s">
        <v>1158</v>
      </c>
      <c r="B589" s="1">
        <v>45455</v>
      </c>
      <c r="C589" s="1" t="str">
        <f t="shared" si="36"/>
        <v>June</v>
      </c>
      <c r="D589" s="1" t="str">
        <f t="shared" si="37"/>
        <v>June 2024</v>
      </c>
      <c r="E589" s="1" t="str">
        <f>TEXT(sales_data[[#This Row],[Date]],"YYYY")</f>
        <v>2024</v>
      </c>
      <c r="F589" t="s">
        <v>1159</v>
      </c>
      <c r="G589" t="s">
        <v>39</v>
      </c>
      <c r="H589" t="s">
        <v>9476</v>
      </c>
      <c r="I589" s="2">
        <f t="shared" ca="1" si="38"/>
        <v>5396.26</v>
      </c>
      <c r="J589" s="2">
        <f t="shared" ca="1" si="39"/>
        <v>777.22</v>
      </c>
      <c r="K589" s="3">
        <v>20</v>
      </c>
      <c r="L589" s="3">
        <v>50</v>
      </c>
    </row>
    <row r="590" spans="1:12" x14ac:dyDescent="0.3">
      <c r="A590" t="s">
        <v>1160</v>
      </c>
      <c r="B590" s="1">
        <v>45183</v>
      </c>
      <c r="C590" s="1" t="str">
        <f t="shared" si="36"/>
        <v>September</v>
      </c>
      <c r="D590" s="1" t="str">
        <f t="shared" si="37"/>
        <v>September 2023</v>
      </c>
      <c r="E590" s="1" t="str">
        <f>TEXT(sales_data[[#This Row],[Date]],"YYYY")</f>
        <v>2023</v>
      </c>
      <c r="F590" t="s">
        <v>1161</v>
      </c>
      <c r="G590" t="s">
        <v>17</v>
      </c>
      <c r="H590" t="s">
        <v>23</v>
      </c>
      <c r="I590" s="2">
        <f t="shared" ca="1" si="38"/>
        <v>7939.65</v>
      </c>
      <c r="J590" s="2">
        <f t="shared" ca="1" si="39"/>
        <v>3454.92</v>
      </c>
      <c r="K590" s="3">
        <v>20</v>
      </c>
      <c r="L590" s="3">
        <v>10</v>
      </c>
    </row>
    <row r="591" spans="1:12" x14ac:dyDescent="0.3">
      <c r="A591" t="s">
        <v>1162</v>
      </c>
      <c r="B591" s="1">
        <v>45406</v>
      </c>
      <c r="C591" s="1" t="str">
        <f t="shared" si="36"/>
        <v>April</v>
      </c>
      <c r="D591" s="1" t="str">
        <f t="shared" si="37"/>
        <v>April 2024</v>
      </c>
      <c r="E591" s="1" t="str">
        <f>TEXT(sales_data[[#This Row],[Date]],"YYYY")</f>
        <v>2024</v>
      </c>
      <c r="F591" t="s">
        <v>201</v>
      </c>
      <c r="G591" t="s">
        <v>17</v>
      </c>
      <c r="H591" t="s">
        <v>20</v>
      </c>
      <c r="I591" s="2">
        <f t="shared" ca="1" si="38"/>
        <v>8739.17</v>
      </c>
      <c r="J591" s="2">
        <f t="shared" ca="1" si="39"/>
        <v>2690.72</v>
      </c>
      <c r="K591" s="3">
        <v>50</v>
      </c>
      <c r="L591" s="3">
        <v>500</v>
      </c>
    </row>
    <row r="592" spans="1:12" x14ac:dyDescent="0.3">
      <c r="A592" t="s">
        <v>1163</v>
      </c>
      <c r="B592" s="1">
        <v>45075</v>
      </c>
      <c r="C592" s="1" t="str">
        <f t="shared" si="36"/>
        <v>May</v>
      </c>
      <c r="D592" s="1" t="str">
        <f t="shared" si="37"/>
        <v>May 2023</v>
      </c>
      <c r="E592" s="1" t="str">
        <f>TEXT(sales_data[[#This Row],[Date]],"YYYY")</f>
        <v>2023</v>
      </c>
      <c r="F592" t="s">
        <v>1164</v>
      </c>
      <c r="G592" t="s">
        <v>17</v>
      </c>
      <c r="H592" t="s">
        <v>28</v>
      </c>
      <c r="I592" s="2">
        <f t="shared" ca="1" si="38"/>
        <v>2989.5</v>
      </c>
      <c r="J592" s="2">
        <f t="shared" ca="1" si="39"/>
        <v>4319.03</v>
      </c>
      <c r="K592" s="3">
        <v>50</v>
      </c>
      <c r="L592" s="3">
        <v>5</v>
      </c>
    </row>
    <row r="593" spans="1:12" x14ac:dyDescent="0.3">
      <c r="A593" t="s">
        <v>1165</v>
      </c>
      <c r="B593" s="1">
        <v>45718</v>
      </c>
      <c r="C593" s="1" t="str">
        <f t="shared" si="36"/>
        <v>March</v>
      </c>
      <c r="D593" s="1" t="str">
        <f t="shared" si="37"/>
        <v>March 2025</v>
      </c>
      <c r="E593" s="1" t="str">
        <f>TEXT(sales_data[[#This Row],[Date]],"YYYY")</f>
        <v>2025</v>
      </c>
      <c r="F593" t="s">
        <v>1166</v>
      </c>
      <c r="G593" t="s">
        <v>76</v>
      </c>
      <c r="H593" t="s">
        <v>14</v>
      </c>
      <c r="I593" s="2">
        <f t="shared" ca="1" si="38"/>
        <v>5708.92</v>
      </c>
      <c r="J593" s="2">
        <f t="shared" ca="1" si="39"/>
        <v>217.25</v>
      </c>
      <c r="K593" s="3">
        <v>5</v>
      </c>
      <c r="L593" s="3">
        <v>50</v>
      </c>
    </row>
    <row r="594" spans="1:12" x14ac:dyDescent="0.3">
      <c r="A594" t="s">
        <v>1167</v>
      </c>
      <c r="B594" s="1">
        <v>45461</v>
      </c>
      <c r="C594" s="1" t="str">
        <f t="shared" si="36"/>
        <v>June</v>
      </c>
      <c r="D594" s="1" t="str">
        <f t="shared" si="37"/>
        <v>June 2024</v>
      </c>
      <c r="E594" s="1" t="str">
        <f>TEXT(sales_data[[#This Row],[Date]],"YYYY")</f>
        <v>2024</v>
      </c>
      <c r="F594" t="s">
        <v>1168</v>
      </c>
      <c r="G594" t="s">
        <v>17</v>
      </c>
      <c r="H594" t="s">
        <v>23</v>
      </c>
      <c r="I594" s="2">
        <f t="shared" ca="1" si="38"/>
        <v>9503.75</v>
      </c>
      <c r="J594" s="2">
        <f t="shared" ca="1" si="39"/>
        <v>956.47</v>
      </c>
      <c r="K594" s="3">
        <v>25</v>
      </c>
      <c r="L594" s="3">
        <v>2</v>
      </c>
    </row>
    <row r="595" spans="1:12" x14ac:dyDescent="0.3">
      <c r="A595" t="s">
        <v>1169</v>
      </c>
      <c r="B595" s="1">
        <v>45026</v>
      </c>
      <c r="C595" s="1" t="str">
        <f t="shared" si="36"/>
        <v>April</v>
      </c>
      <c r="D595" s="1" t="str">
        <f t="shared" si="37"/>
        <v>April 2023</v>
      </c>
      <c r="E595" s="1" t="str">
        <f>TEXT(sales_data[[#This Row],[Date]],"YYYY")</f>
        <v>2023</v>
      </c>
      <c r="F595" t="s">
        <v>1170</v>
      </c>
      <c r="G595" t="s">
        <v>76</v>
      </c>
      <c r="H595" t="s">
        <v>20</v>
      </c>
      <c r="I595" s="2">
        <f t="shared" ca="1" si="38"/>
        <v>7939.65</v>
      </c>
      <c r="J595" s="2">
        <f t="shared" ca="1" si="39"/>
        <v>2004.6</v>
      </c>
      <c r="K595" s="3">
        <v>20</v>
      </c>
      <c r="L595" s="3">
        <v>1</v>
      </c>
    </row>
    <row r="596" spans="1:12" x14ac:dyDescent="0.3">
      <c r="A596" t="s">
        <v>1171</v>
      </c>
      <c r="B596" s="1">
        <v>45318</v>
      </c>
      <c r="C596" s="1" t="str">
        <f t="shared" si="36"/>
        <v>January</v>
      </c>
      <c r="D596" s="1" t="str">
        <f t="shared" si="37"/>
        <v>January 2024</v>
      </c>
      <c r="E596" s="1" t="str">
        <f>TEXT(sales_data[[#This Row],[Date]],"YYYY")</f>
        <v>2024</v>
      </c>
      <c r="F596" t="s">
        <v>1172</v>
      </c>
      <c r="G596" t="s">
        <v>13</v>
      </c>
      <c r="H596" t="s">
        <v>14</v>
      </c>
      <c r="I596" s="2">
        <f t="shared" ca="1" si="38"/>
        <v>86.73</v>
      </c>
      <c r="J596" s="2">
        <f t="shared" ca="1" si="39"/>
        <v>2700.7</v>
      </c>
      <c r="K596" s="3">
        <v>10</v>
      </c>
      <c r="L596" s="3">
        <v>10</v>
      </c>
    </row>
    <row r="597" spans="1:12" x14ac:dyDescent="0.3">
      <c r="A597" t="s">
        <v>1173</v>
      </c>
      <c r="B597" s="1">
        <v>45057</v>
      </c>
      <c r="C597" s="1" t="str">
        <f t="shared" si="36"/>
        <v>May</v>
      </c>
      <c r="D597" s="1" t="str">
        <f t="shared" si="37"/>
        <v>May 2023</v>
      </c>
      <c r="E597" s="1" t="str">
        <f>TEXT(sales_data[[#This Row],[Date]],"YYYY")</f>
        <v>2023</v>
      </c>
      <c r="F597" t="s">
        <v>1174</v>
      </c>
      <c r="G597" t="s">
        <v>17</v>
      </c>
      <c r="H597" t="s">
        <v>28</v>
      </c>
      <c r="I597" s="2">
        <f t="shared" ca="1" si="38"/>
        <v>6657.39</v>
      </c>
      <c r="J597" s="2">
        <f t="shared" ca="1" si="39"/>
        <v>231.48</v>
      </c>
      <c r="K597" s="3">
        <v>15</v>
      </c>
      <c r="L597" s="3">
        <v>500</v>
      </c>
    </row>
    <row r="598" spans="1:12" x14ac:dyDescent="0.3">
      <c r="A598" t="s">
        <v>1175</v>
      </c>
      <c r="B598" s="1">
        <v>45110</v>
      </c>
      <c r="C598" s="1" t="str">
        <f t="shared" si="36"/>
        <v>July</v>
      </c>
      <c r="D598" s="1" t="str">
        <f t="shared" si="37"/>
        <v>July 2023</v>
      </c>
      <c r="E598" s="1" t="str">
        <f>TEXT(sales_data[[#This Row],[Date]],"YYYY")</f>
        <v>2023</v>
      </c>
      <c r="F598" t="s">
        <v>1176</v>
      </c>
      <c r="G598" t="s">
        <v>52</v>
      </c>
      <c r="H598" t="s">
        <v>28</v>
      </c>
      <c r="I598" s="2">
        <f t="shared" ca="1" si="38"/>
        <v>8816.41</v>
      </c>
      <c r="J598" s="2">
        <f t="shared" ca="1" si="39"/>
        <v>2627.88</v>
      </c>
      <c r="K598" s="3">
        <v>5</v>
      </c>
      <c r="L598" s="3">
        <v>500</v>
      </c>
    </row>
    <row r="599" spans="1:12" x14ac:dyDescent="0.3">
      <c r="A599" t="s">
        <v>1177</v>
      </c>
      <c r="B599" s="1">
        <v>45400</v>
      </c>
      <c r="C599" s="1" t="str">
        <f t="shared" si="36"/>
        <v>April</v>
      </c>
      <c r="D599" s="1" t="str">
        <f t="shared" si="37"/>
        <v>April 2024</v>
      </c>
      <c r="E599" s="1" t="str">
        <f>TEXT(sales_data[[#This Row],[Date]],"YYYY")</f>
        <v>2024</v>
      </c>
      <c r="F599" t="s">
        <v>1178</v>
      </c>
      <c r="G599" t="s">
        <v>17</v>
      </c>
      <c r="H599" t="s">
        <v>20</v>
      </c>
      <c r="I599" s="2">
        <f t="shared" ca="1" si="38"/>
        <v>7966.17</v>
      </c>
      <c r="J599" s="2">
        <f t="shared" ca="1" si="39"/>
        <v>3814.11</v>
      </c>
      <c r="K599" s="3">
        <v>30</v>
      </c>
      <c r="L599" s="3">
        <v>2</v>
      </c>
    </row>
    <row r="600" spans="1:12" x14ac:dyDescent="0.3">
      <c r="A600" t="s">
        <v>1179</v>
      </c>
      <c r="B600" s="1">
        <v>45646</v>
      </c>
      <c r="C600" s="1" t="str">
        <f t="shared" si="36"/>
        <v>December</v>
      </c>
      <c r="D600" s="1" t="str">
        <f t="shared" si="37"/>
        <v>December 2024</v>
      </c>
      <c r="E600" s="1" t="str">
        <f>TEXT(sales_data[[#This Row],[Date]],"YYYY")</f>
        <v>2024</v>
      </c>
      <c r="F600" t="s">
        <v>1180</v>
      </c>
      <c r="G600" t="s">
        <v>17</v>
      </c>
      <c r="H600" t="s">
        <v>9476</v>
      </c>
      <c r="I600" s="2">
        <f t="shared" ca="1" si="38"/>
        <v>213.65</v>
      </c>
      <c r="J600" s="2">
        <f t="shared" ca="1" si="39"/>
        <v>4983.33</v>
      </c>
      <c r="K600" s="3">
        <v>5</v>
      </c>
      <c r="L600" s="3">
        <v>50</v>
      </c>
    </row>
    <row r="601" spans="1:12" x14ac:dyDescent="0.3">
      <c r="A601" t="s">
        <v>1181</v>
      </c>
      <c r="B601" s="1">
        <v>45416</v>
      </c>
      <c r="C601" s="1" t="str">
        <f t="shared" si="36"/>
        <v>May</v>
      </c>
      <c r="D601" s="1" t="str">
        <f t="shared" si="37"/>
        <v>May 2024</v>
      </c>
      <c r="E601" s="1" t="str">
        <f>TEXT(sales_data[[#This Row],[Date]],"YYYY")</f>
        <v>2024</v>
      </c>
      <c r="F601" t="s">
        <v>1182</v>
      </c>
      <c r="G601" t="s">
        <v>39</v>
      </c>
      <c r="H601" t="s">
        <v>28</v>
      </c>
      <c r="I601" s="2">
        <f t="shared" ca="1" si="38"/>
        <v>461.58</v>
      </c>
      <c r="J601" s="2">
        <f t="shared" ca="1" si="39"/>
        <v>4633.33</v>
      </c>
      <c r="K601" s="3">
        <v>25</v>
      </c>
      <c r="L601" s="3">
        <v>50</v>
      </c>
    </row>
    <row r="602" spans="1:12" x14ac:dyDescent="0.3">
      <c r="A602" t="s">
        <v>1183</v>
      </c>
      <c r="B602" s="1">
        <v>45084</v>
      </c>
      <c r="C602" s="1" t="str">
        <f t="shared" si="36"/>
        <v>June</v>
      </c>
      <c r="D602" s="1" t="str">
        <f t="shared" si="37"/>
        <v>June 2023</v>
      </c>
      <c r="E602" s="1" t="str">
        <f>TEXT(sales_data[[#This Row],[Date]],"YYYY")</f>
        <v>2023</v>
      </c>
      <c r="F602" t="s">
        <v>1184</v>
      </c>
      <c r="G602" t="s">
        <v>39</v>
      </c>
      <c r="H602" t="s">
        <v>23</v>
      </c>
      <c r="I602" s="2">
        <f t="shared" ca="1" si="38"/>
        <v>5393.63</v>
      </c>
      <c r="J602" s="2">
        <f t="shared" ca="1" si="39"/>
        <v>3134.89</v>
      </c>
      <c r="K602" s="3">
        <v>30</v>
      </c>
      <c r="L602" s="3">
        <v>1</v>
      </c>
    </row>
    <row r="603" spans="1:12" x14ac:dyDescent="0.3">
      <c r="A603" t="s">
        <v>1185</v>
      </c>
      <c r="B603" s="1">
        <v>45286</v>
      </c>
      <c r="C603" s="1" t="str">
        <f t="shared" si="36"/>
        <v>December</v>
      </c>
      <c r="D603" s="1" t="str">
        <f t="shared" si="37"/>
        <v>December 2023</v>
      </c>
      <c r="E603" s="1" t="str">
        <f>TEXT(sales_data[[#This Row],[Date]],"YYYY")</f>
        <v>2023</v>
      </c>
      <c r="F603" t="s">
        <v>1186</v>
      </c>
      <c r="G603" t="s">
        <v>76</v>
      </c>
      <c r="H603" t="s">
        <v>23</v>
      </c>
      <c r="I603" s="2">
        <f t="shared" ca="1" si="38"/>
        <v>8753.2800000000007</v>
      </c>
      <c r="J603" s="2">
        <f t="shared" ca="1" si="39"/>
        <v>2700.48</v>
      </c>
      <c r="K603" s="3">
        <v>5</v>
      </c>
      <c r="L603" s="3">
        <v>1</v>
      </c>
    </row>
    <row r="604" spans="1:12" x14ac:dyDescent="0.3">
      <c r="A604" t="s">
        <v>1187</v>
      </c>
      <c r="B604" s="1">
        <v>45262</v>
      </c>
      <c r="C604" s="1" t="str">
        <f t="shared" si="36"/>
        <v>December</v>
      </c>
      <c r="D604" s="1" t="str">
        <f t="shared" si="37"/>
        <v>December 2023</v>
      </c>
      <c r="E604" s="1" t="str">
        <f>TEXT(sales_data[[#This Row],[Date]],"YYYY")</f>
        <v>2023</v>
      </c>
      <c r="F604" t="s">
        <v>1188</v>
      </c>
      <c r="G604" t="s">
        <v>76</v>
      </c>
      <c r="H604" t="s">
        <v>23</v>
      </c>
      <c r="I604" s="2">
        <f t="shared" ca="1" si="38"/>
        <v>5577.8</v>
      </c>
      <c r="J604" s="2">
        <f t="shared" ca="1" si="39"/>
        <v>100.98</v>
      </c>
      <c r="K604" s="3">
        <v>30</v>
      </c>
      <c r="L604" s="3">
        <v>2</v>
      </c>
    </row>
    <row r="605" spans="1:12" x14ac:dyDescent="0.3">
      <c r="A605" t="s">
        <v>1189</v>
      </c>
      <c r="B605" s="1">
        <v>45456</v>
      </c>
      <c r="C605" s="1" t="str">
        <f t="shared" si="36"/>
        <v>June</v>
      </c>
      <c r="D605" s="1" t="str">
        <f t="shared" si="37"/>
        <v>June 2024</v>
      </c>
      <c r="E605" s="1" t="str">
        <f>TEXT(sales_data[[#This Row],[Date]],"YYYY")</f>
        <v>2024</v>
      </c>
      <c r="F605" t="s">
        <v>1190</v>
      </c>
      <c r="G605" t="s">
        <v>52</v>
      </c>
      <c r="H605" t="s">
        <v>23</v>
      </c>
      <c r="I605" s="2">
        <f t="shared" ca="1" si="38"/>
        <v>3825.65</v>
      </c>
      <c r="J605" s="2">
        <f t="shared" ca="1" si="39"/>
        <v>3367.12</v>
      </c>
      <c r="K605" s="3">
        <v>20</v>
      </c>
      <c r="L605" s="3">
        <v>1</v>
      </c>
    </row>
    <row r="606" spans="1:12" x14ac:dyDescent="0.3">
      <c r="A606" t="s">
        <v>1191</v>
      </c>
      <c r="B606" s="1">
        <v>45566</v>
      </c>
      <c r="C606" s="1" t="str">
        <f t="shared" si="36"/>
        <v>October</v>
      </c>
      <c r="D606" s="1" t="str">
        <f t="shared" si="37"/>
        <v>October 2024</v>
      </c>
      <c r="E606" s="1" t="str">
        <f>TEXT(sales_data[[#This Row],[Date]],"YYYY")</f>
        <v>2024</v>
      </c>
      <c r="F606" t="s">
        <v>1192</v>
      </c>
      <c r="G606" t="s">
        <v>17</v>
      </c>
      <c r="H606" t="s">
        <v>14</v>
      </c>
      <c r="I606" s="2">
        <f t="shared" ca="1" si="38"/>
        <v>9755.59</v>
      </c>
      <c r="J606" s="2">
        <f t="shared" ca="1" si="39"/>
        <v>3460.65</v>
      </c>
      <c r="K606" s="3">
        <v>30</v>
      </c>
      <c r="L606" s="3">
        <v>5</v>
      </c>
    </row>
    <row r="607" spans="1:12" x14ac:dyDescent="0.3">
      <c r="A607" t="s">
        <v>1193</v>
      </c>
      <c r="B607" s="1">
        <v>45075</v>
      </c>
      <c r="C607" s="1" t="str">
        <f t="shared" si="36"/>
        <v>May</v>
      </c>
      <c r="D607" s="1" t="str">
        <f t="shared" si="37"/>
        <v>May 2023</v>
      </c>
      <c r="E607" s="1" t="str">
        <f>TEXT(sales_data[[#This Row],[Date]],"YYYY")</f>
        <v>2023</v>
      </c>
      <c r="F607" t="s">
        <v>1194</v>
      </c>
      <c r="G607" t="s">
        <v>52</v>
      </c>
      <c r="H607" t="s">
        <v>14</v>
      </c>
      <c r="I607" s="2">
        <f t="shared" ca="1" si="38"/>
        <v>7084.37</v>
      </c>
      <c r="J607" s="2">
        <f t="shared" ca="1" si="39"/>
        <v>3823.18</v>
      </c>
      <c r="K607" s="3">
        <v>5</v>
      </c>
      <c r="L607" s="3">
        <v>5</v>
      </c>
    </row>
    <row r="608" spans="1:12" x14ac:dyDescent="0.3">
      <c r="A608" t="s">
        <v>1195</v>
      </c>
      <c r="B608" s="1">
        <v>45012</v>
      </c>
      <c r="C608" s="1" t="str">
        <f t="shared" si="36"/>
        <v>March</v>
      </c>
      <c r="D608" s="1" t="str">
        <f t="shared" si="37"/>
        <v>March 2023</v>
      </c>
      <c r="E608" s="1" t="str">
        <f>TEXT(sales_data[[#This Row],[Date]],"YYYY")</f>
        <v>2023</v>
      </c>
      <c r="F608" t="s">
        <v>519</v>
      </c>
      <c r="G608" t="s">
        <v>13</v>
      </c>
      <c r="H608" t="s">
        <v>23</v>
      </c>
      <c r="I608" s="2">
        <f t="shared" ca="1" si="38"/>
        <v>1563.45</v>
      </c>
      <c r="J608" s="2">
        <f t="shared" ca="1" si="39"/>
        <v>3782.69</v>
      </c>
      <c r="K608" s="3">
        <v>5</v>
      </c>
      <c r="L608" s="3">
        <v>1</v>
      </c>
    </row>
    <row r="609" spans="1:12" x14ac:dyDescent="0.3">
      <c r="A609" t="s">
        <v>1196</v>
      </c>
      <c r="B609" s="1">
        <v>45302</v>
      </c>
      <c r="C609" s="1" t="str">
        <f t="shared" si="36"/>
        <v>January</v>
      </c>
      <c r="D609" s="1" t="str">
        <f t="shared" si="37"/>
        <v>January 2024</v>
      </c>
      <c r="E609" s="1" t="str">
        <f>TEXT(sales_data[[#This Row],[Date]],"YYYY")</f>
        <v>2024</v>
      </c>
      <c r="F609" t="s">
        <v>1197</v>
      </c>
      <c r="G609" t="s">
        <v>52</v>
      </c>
      <c r="H609" t="s">
        <v>23</v>
      </c>
      <c r="I609" s="2">
        <f t="shared" ca="1" si="38"/>
        <v>6523.95</v>
      </c>
      <c r="J609" s="2">
        <f t="shared" ca="1" si="39"/>
        <v>951.37</v>
      </c>
      <c r="K609" s="3">
        <v>5</v>
      </c>
      <c r="L609" s="3">
        <v>10</v>
      </c>
    </row>
    <row r="610" spans="1:12" x14ac:dyDescent="0.3">
      <c r="A610" t="s">
        <v>1198</v>
      </c>
      <c r="B610" s="1">
        <v>45017</v>
      </c>
      <c r="C610" s="1" t="str">
        <f t="shared" si="36"/>
        <v>April</v>
      </c>
      <c r="D610" s="1" t="str">
        <f t="shared" si="37"/>
        <v>April 2023</v>
      </c>
      <c r="E610" s="1" t="str">
        <f>TEXT(sales_data[[#This Row],[Date]],"YYYY")</f>
        <v>2023</v>
      </c>
      <c r="F610" t="s">
        <v>1199</v>
      </c>
      <c r="G610" t="s">
        <v>17</v>
      </c>
      <c r="H610" t="s">
        <v>20</v>
      </c>
      <c r="I610" s="2">
        <f t="shared" ca="1" si="38"/>
        <v>5107.41</v>
      </c>
      <c r="J610" s="2">
        <f t="shared" ca="1" si="39"/>
        <v>1894.28</v>
      </c>
      <c r="K610" s="3">
        <v>50</v>
      </c>
      <c r="L610" s="3">
        <v>2</v>
      </c>
    </row>
    <row r="611" spans="1:12" x14ac:dyDescent="0.3">
      <c r="A611" t="s">
        <v>1200</v>
      </c>
      <c r="B611" s="1">
        <v>45432</v>
      </c>
      <c r="C611" s="1" t="str">
        <f t="shared" si="36"/>
        <v>May</v>
      </c>
      <c r="D611" s="1" t="str">
        <f t="shared" si="37"/>
        <v>May 2024</v>
      </c>
      <c r="E611" s="1" t="str">
        <f>TEXT(sales_data[[#This Row],[Date]],"YYYY")</f>
        <v>2024</v>
      </c>
      <c r="F611" t="s">
        <v>1201</v>
      </c>
      <c r="G611" t="s">
        <v>52</v>
      </c>
      <c r="H611" t="s">
        <v>14</v>
      </c>
      <c r="I611" s="2">
        <f t="shared" ca="1" si="38"/>
        <v>6463.23</v>
      </c>
      <c r="J611" s="2">
        <f t="shared" ca="1" si="39"/>
        <v>1979.54</v>
      </c>
      <c r="K611" s="3">
        <v>25</v>
      </c>
      <c r="L611" s="3">
        <v>1</v>
      </c>
    </row>
    <row r="612" spans="1:12" x14ac:dyDescent="0.3">
      <c r="A612" t="s">
        <v>1202</v>
      </c>
      <c r="B612" s="1">
        <v>45356</v>
      </c>
      <c r="C612" s="1" t="str">
        <f t="shared" si="36"/>
        <v>March</v>
      </c>
      <c r="D612" s="1" t="str">
        <f t="shared" si="37"/>
        <v>March 2024</v>
      </c>
      <c r="E612" s="1" t="str">
        <f>TEXT(sales_data[[#This Row],[Date]],"YYYY")</f>
        <v>2024</v>
      </c>
      <c r="F612" t="s">
        <v>9476</v>
      </c>
      <c r="G612" t="s">
        <v>17</v>
      </c>
      <c r="H612" t="s">
        <v>23</v>
      </c>
      <c r="I612" s="2">
        <f t="shared" ca="1" si="38"/>
        <v>3773.58</v>
      </c>
      <c r="J612" s="2">
        <f t="shared" ca="1" si="39"/>
        <v>915.74</v>
      </c>
      <c r="K612" s="3">
        <v>30</v>
      </c>
      <c r="L612" s="3">
        <v>2</v>
      </c>
    </row>
    <row r="613" spans="1:12" x14ac:dyDescent="0.3">
      <c r="A613" t="s">
        <v>1203</v>
      </c>
      <c r="B613" s="1">
        <v>45399</v>
      </c>
      <c r="C613" s="1" t="str">
        <f t="shared" si="36"/>
        <v>April</v>
      </c>
      <c r="D613" s="1" t="str">
        <f t="shared" si="37"/>
        <v>April 2024</v>
      </c>
      <c r="E613" s="1" t="str">
        <f>TEXT(sales_data[[#This Row],[Date]],"YYYY")</f>
        <v>2024</v>
      </c>
      <c r="F613" t="s">
        <v>1204</v>
      </c>
      <c r="G613" t="s">
        <v>17</v>
      </c>
      <c r="H613" t="s">
        <v>23</v>
      </c>
      <c r="I613" s="2">
        <f t="shared" ca="1" si="38"/>
        <v>4807.95</v>
      </c>
      <c r="J613" s="2">
        <f t="shared" ca="1" si="39"/>
        <v>4412.3500000000004</v>
      </c>
      <c r="K613" s="3">
        <v>20</v>
      </c>
      <c r="L613" s="3">
        <v>10</v>
      </c>
    </row>
    <row r="614" spans="1:12" x14ac:dyDescent="0.3">
      <c r="A614" t="s">
        <v>1205</v>
      </c>
      <c r="B614" s="1">
        <v>45664</v>
      </c>
      <c r="C614" s="1" t="str">
        <f t="shared" si="36"/>
        <v>January</v>
      </c>
      <c r="D614" s="1" t="str">
        <f t="shared" si="37"/>
        <v>January 2025</v>
      </c>
      <c r="E614" s="1" t="str">
        <f>TEXT(sales_data[[#This Row],[Date]],"YYYY")</f>
        <v>2025</v>
      </c>
      <c r="F614" t="s">
        <v>1206</v>
      </c>
      <c r="G614" t="s">
        <v>39</v>
      </c>
      <c r="H614" t="s">
        <v>14</v>
      </c>
      <c r="I614" s="2">
        <f t="shared" ca="1" si="38"/>
        <v>2146.35</v>
      </c>
      <c r="J614" s="2">
        <f t="shared" ca="1" si="39"/>
        <v>3574.7</v>
      </c>
      <c r="K614" s="3">
        <v>15</v>
      </c>
      <c r="L614" s="3">
        <v>500</v>
      </c>
    </row>
    <row r="615" spans="1:12" x14ac:dyDescent="0.3">
      <c r="A615" t="s">
        <v>1207</v>
      </c>
      <c r="B615" s="1">
        <v>45580</v>
      </c>
      <c r="C615" s="1" t="str">
        <f t="shared" si="36"/>
        <v>October</v>
      </c>
      <c r="D615" s="1" t="str">
        <f t="shared" si="37"/>
        <v>October 2024</v>
      </c>
      <c r="E615" s="1" t="str">
        <f>TEXT(sales_data[[#This Row],[Date]],"YYYY")</f>
        <v>2024</v>
      </c>
      <c r="F615" t="s">
        <v>1208</v>
      </c>
      <c r="G615" t="s">
        <v>17</v>
      </c>
      <c r="H615" t="s">
        <v>28</v>
      </c>
      <c r="I615" s="2">
        <f t="shared" ca="1" si="38"/>
        <v>6185.44</v>
      </c>
      <c r="J615" s="2">
        <f t="shared" ca="1" si="39"/>
        <v>3605.43</v>
      </c>
      <c r="K615" s="3">
        <v>10</v>
      </c>
      <c r="L615" s="3">
        <v>10</v>
      </c>
    </row>
    <row r="616" spans="1:12" x14ac:dyDescent="0.3">
      <c r="A616" t="s">
        <v>1209</v>
      </c>
      <c r="B616" s="1">
        <v>45578</v>
      </c>
      <c r="C616" s="1" t="str">
        <f t="shared" si="36"/>
        <v>October</v>
      </c>
      <c r="D616" s="1" t="str">
        <f t="shared" si="37"/>
        <v>October 2024</v>
      </c>
      <c r="E616" s="1" t="str">
        <f>TEXT(sales_data[[#This Row],[Date]],"YYYY")</f>
        <v>2024</v>
      </c>
      <c r="F616" t="s">
        <v>1210</v>
      </c>
      <c r="G616" t="s">
        <v>76</v>
      </c>
      <c r="H616" t="s">
        <v>9476</v>
      </c>
      <c r="I616" s="2">
        <f t="shared" ca="1" si="38"/>
        <v>7551.16</v>
      </c>
      <c r="J616" s="2">
        <f t="shared" ca="1" si="39"/>
        <v>3335.15</v>
      </c>
      <c r="K616" s="3">
        <v>50</v>
      </c>
      <c r="L616" s="3">
        <v>1</v>
      </c>
    </row>
    <row r="617" spans="1:12" x14ac:dyDescent="0.3">
      <c r="A617" t="s">
        <v>1211</v>
      </c>
      <c r="B617" s="1">
        <v>45506</v>
      </c>
      <c r="C617" s="1" t="str">
        <f t="shared" si="36"/>
        <v>August</v>
      </c>
      <c r="D617" s="1" t="str">
        <f t="shared" si="37"/>
        <v>August 2024</v>
      </c>
      <c r="E617" s="1" t="str">
        <f>TEXT(sales_data[[#This Row],[Date]],"YYYY")</f>
        <v>2024</v>
      </c>
      <c r="F617" t="s">
        <v>1212</v>
      </c>
      <c r="G617" t="s">
        <v>17</v>
      </c>
      <c r="H617" t="s">
        <v>14</v>
      </c>
      <c r="I617" s="2">
        <f t="shared" ca="1" si="38"/>
        <v>9228.7099999999991</v>
      </c>
      <c r="J617" s="2">
        <f t="shared" ca="1" si="39"/>
        <v>2997.94</v>
      </c>
      <c r="K617" s="3">
        <v>30</v>
      </c>
      <c r="L617" s="3">
        <v>1</v>
      </c>
    </row>
    <row r="618" spans="1:12" x14ac:dyDescent="0.3">
      <c r="A618" t="s">
        <v>1213</v>
      </c>
      <c r="B618" s="1">
        <v>45601</v>
      </c>
      <c r="C618" s="1" t="str">
        <f t="shared" si="36"/>
        <v>November</v>
      </c>
      <c r="D618" s="1" t="str">
        <f t="shared" si="37"/>
        <v>November 2024</v>
      </c>
      <c r="E618" s="1" t="str">
        <f>TEXT(sales_data[[#This Row],[Date]],"YYYY")</f>
        <v>2024</v>
      </c>
      <c r="F618" t="s">
        <v>1214</v>
      </c>
      <c r="G618" t="s">
        <v>17</v>
      </c>
      <c r="H618" t="s">
        <v>14</v>
      </c>
      <c r="I618" s="2">
        <f t="shared" ca="1" si="38"/>
        <v>2378.4</v>
      </c>
      <c r="J618" s="2">
        <f t="shared" ca="1" si="39"/>
        <v>155.51</v>
      </c>
      <c r="K618" s="3">
        <v>25</v>
      </c>
      <c r="L618" s="3">
        <v>10</v>
      </c>
    </row>
    <row r="619" spans="1:12" x14ac:dyDescent="0.3">
      <c r="A619" t="s">
        <v>1215</v>
      </c>
      <c r="B619" s="1">
        <v>45689</v>
      </c>
      <c r="C619" s="1" t="str">
        <f t="shared" si="36"/>
        <v>February</v>
      </c>
      <c r="D619" s="1" t="str">
        <f t="shared" si="37"/>
        <v>February 2025</v>
      </c>
      <c r="E619" s="1" t="str">
        <f>TEXT(sales_data[[#This Row],[Date]],"YYYY")</f>
        <v>2025</v>
      </c>
      <c r="F619" t="s">
        <v>1216</v>
      </c>
      <c r="G619" t="s">
        <v>13</v>
      </c>
      <c r="H619" t="s">
        <v>20</v>
      </c>
      <c r="I619" s="2">
        <f t="shared" ca="1" si="38"/>
        <v>3713.1</v>
      </c>
      <c r="J619" s="2">
        <f t="shared" ca="1" si="39"/>
        <v>4806.32</v>
      </c>
      <c r="K619" s="3">
        <v>30</v>
      </c>
      <c r="L619" s="3">
        <v>2</v>
      </c>
    </row>
    <row r="620" spans="1:12" x14ac:dyDescent="0.3">
      <c r="A620" t="s">
        <v>1217</v>
      </c>
      <c r="B620" s="1">
        <v>45651</v>
      </c>
      <c r="C620" s="1" t="str">
        <f t="shared" si="36"/>
        <v>December</v>
      </c>
      <c r="D620" s="1" t="str">
        <f t="shared" si="37"/>
        <v>December 2024</v>
      </c>
      <c r="E620" s="1" t="str">
        <f>TEXT(sales_data[[#This Row],[Date]],"YYYY")</f>
        <v>2024</v>
      </c>
      <c r="F620" t="s">
        <v>1218</v>
      </c>
      <c r="G620" t="s">
        <v>13</v>
      </c>
      <c r="H620" t="s">
        <v>20</v>
      </c>
      <c r="I620" s="2">
        <f t="shared" ca="1" si="38"/>
        <v>3954.67</v>
      </c>
      <c r="J620" s="2">
        <f t="shared" ca="1" si="39"/>
        <v>1381.81</v>
      </c>
      <c r="K620" s="3">
        <v>30</v>
      </c>
      <c r="L620" s="3">
        <v>5</v>
      </c>
    </row>
    <row r="621" spans="1:12" x14ac:dyDescent="0.3">
      <c r="A621" t="s">
        <v>1219</v>
      </c>
      <c r="B621" s="1">
        <v>45323</v>
      </c>
      <c r="C621" s="1" t="str">
        <f t="shared" si="36"/>
        <v>February</v>
      </c>
      <c r="D621" s="1" t="str">
        <f t="shared" si="37"/>
        <v>February 2024</v>
      </c>
      <c r="E621" s="1" t="str">
        <f>TEXT(sales_data[[#This Row],[Date]],"YYYY")</f>
        <v>2024</v>
      </c>
      <c r="F621" t="s">
        <v>1220</v>
      </c>
      <c r="G621" t="s">
        <v>17</v>
      </c>
      <c r="H621" t="s">
        <v>14</v>
      </c>
      <c r="I621" s="2">
        <f t="shared" ca="1" si="38"/>
        <v>3726.33</v>
      </c>
      <c r="J621" s="2">
        <f t="shared" ca="1" si="39"/>
        <v>2254.29</v>
      </c>
      <c r="K621" s="3">
        <v>30</v>
      </c>
      <c r="L621" s="3">
        <v>2</v>
      </c>
    </row>
    <row r="622" spans="1:12" x14ac:dyDescent="0.3">
      <c r="A622" t="s">
        <v>1221</v>
      </c>
      <c r="B622" s="1">
        <v>45245</v>
      </c>
      <c r="C622" s="1" t="str">
        <f t="shared" si="36"/>
        <v>November</v>
      </c>
      <c r="D622" s="1" t="str">
        <f t="shared" si="37"/>
        <v>November 2023</v>
      </c>
      <c r="E622" s="1" t="str">
        <f>TEXT(sales_data[[#This Row],[Date]],"YYYY")</f>
        <v>2023</v>
      </c>
      <c r="F622" t="s">
        <v>1222</v>
      </c>
      <c r="G622" t="s">
        <v>76</v>
      </c>
      <c r="H622" t="s">
        <v>14</v>
      </c>
      <c r="I622" s="2">
        <f t="shared" ca="1" si="38"/>
        <v>3088.56</v>
      </c>
      <c r="J622" s="2">
        <f t="shared" ca="1" si="39"/>
        <v>3719.58</v>
      </c>
      <c r="K622" s="3">
        <v>15</v>
      </c>
      <c r="L622" s="3">
        <v>1</v>
      </c>
    </row>
    <row r="623" spans="1:12" x14ac:dyDescent="0.3">
      <c r="A623" t="s">
        <v>1223</v>
      </c>
      <c r="B623" s="1">
        <v>45196</v>
      </c>
      <c r="C623" s="1" t="str">
        <f t="shared" si="36"/>
        <v>September</v>
      </c>
      <c r="D623" s="1" t="str">
        <f t="shared" si="37"/>
        <v>September 2023</v>
      </c>
      <c r="E623" s="1" t="str">
        <f>TEXT(sales_data[[#This Row],[Date]],"YYYY")</f>
        <v>2023</v>
      </c>
      <c r="F623" t="s">
        <v>907</v>
      </c>
      <c r="G623" t="s">
        <v>52</v>
      </c>
      <c r="H623" t="s">
        <v>14</v>
      </c>
      <c r="I623" s="2">
        <f t="shared" ca="1" si="38"/>
        <v>5962.36</v>
      </c>
      <c r="J623" s="2">
        <f t="shared" ca="1" si="39"/>
        <v>4010.12</v>
      </c>
      <c r="K623" s="3">
        <v>15</v>
      </c>
      <c r="L623" s="3">
        <v>1</v>
      </c>
    </row>
    <row r="624" spans="1:12" x14ac:dyDescent="0.3">
      <c r="A624" t="s">
        <v>1224</v>
      </c>
      <c r="B624" s="1">
        <v>45292</v>
      </c>
      <c r="C624" s="1" t="str">
        <f t="shared" si="36"/>
        <v>January</v>
      </c>
      <c r="D624" s="1" t="str">
        <f t="shared" si="37"/>
        <v>January 2024</v>
      </c>
      <c r="E624" s="1" t="str">
        <f>TEXT(sales_data[[#This Row],[Date]],"YYYY")</f>
        <v>2024</v>
      </c>
      <c r="F624" t="s">
        <v>1225</v>
      </c>
      <c r="G624" t="s">
        <v>13</v>
      </c>
      <c r="H624" t="s">
        <v>23</v>
      </c>
      <c r="I624" s="2">
        <f t="shared" ca="1" si="38"/>
        <v>3772.78</v>
      </c>
      <c r="J624" s="2">
        <f t="shared" ca="1" si="39"/>
        <v>2457.33</v>
      </c>
      <c r="K624" s="3">
        <v>5</v>
      </c>
      <c r="L624" s="3">
        <v>2</v>
      </c>
    </row>
    <row r="625" spans="1:12" x14ac:dyDescent="0.3">
      <c r="A625" t="s">
        <v>1226</v>
      </c>
      <c r="B625" s="1">
        <v>45312</v>
      </c>
      <c r="C625" s="1" t="str">
        <f t="shared" si="36"/>
        <v>January</v>
      </c>
      <c r="D625" s="1" t="str">
        <f t="shared" si="37"/>
        <v>January 2024</v>
      </c>
      <c r="E625" s="1" t="str">
        <f>TEXT(sales_data[[#This Row],[Date]],"YYYY")</f>
        <v>2024</v>
      </c>
      <c r="F625" t="s">
        <v>1227</v>
      </c>
      <c r="G625" t="s">
        <v>52</v>
      </c>
      <c r="H625" t="s">
        <v>9476</v>
      </c>
      <c r="I625" s="2">
        <f t="shared" ca="1" si="38"/>
        <v>6239.79</v>
      </c>
      <c r="J625" s="2">
        <f t="shared" ca="1" si="39"/>
        <v>1067.3</v>
      </c>
      <c r="K625" s="3">
        <v>30</v>
      </c>
      <c r="L625" s="3">
        <v>5</v>
      </c>
    </row>
    <row r="626" spans="1:12" x14ac:dyDescent="0.3">
      <c r="A626" t="s">
        <v>1228</v>
      </c>
      <c r="B626" s="1">
        <v>45367</v>
      </c>
      <c r="C626" s="1" t="str">
        <f t="shared" si="36"/>
        <v>March</v>
      </c>
      <c r="D626" s="1" t="str">
        <f t="shared" si="37"/>
        <v>March 2024</v>
      </c>
      <c r="E626" s="1" t="str">
        <f>TEXT(sales_data[[#This Row],[Date]],"YYYY")</f>
        <v>2024</v>
      </c>
      <c r="F626" t="s">
        <v>1229</v>
      </c>
      <c r="G626" t="s">
        <v>52</v>
      </c>
      <c r="H626" t="s">
        <v>23</v>
      </c>
      <c r="I626" s="2">
        <f t="shared" ca="1" si="38"/>
        <v>7299.64</v>
      </c>
      <c r="J626" s="2">
        <f t="shared" ca="1" si="39"/>
        <v>2093.46</v>
      </c>
      <c r="K626" s="3">
        <v>15</v>
      </c>
      <c r="L626" s="3">
        <v>500</v>
      </c>
    </row>
    <row r="627" spans="1:12" x14ac:dyDescent="0.3">
      <c r="A627" t="s">
        <v>1230</v>
      </c>
      <c r="B627" s="1">
        <v>45360</v>
      </c>
      <c r="C627" s="1" t="str">
        <f t="shared" si="36"/>
        <v>March</v>
      </c>
      <c r="D627" s="1" t="str">
        <f t="shared" si="37"/>
        <v>March 2024</v>
      </c>
      <c r="E627" s="1" t="str">
        <f>TEXT(sales_data[[#This Row],[Date]],"YYYY")</f>
        <v>2024</v>
      </c>
      <c r="F627" t="s">
        <v>1231</v>
      </c>
      <c r="G627" t="s">
        <v>39</v>
      </c>
      <c r="H627" t="s">
        <v>14</v>
      </c>
      <c r="I627" s="2">
        <f t="shared" ca="1" si="38"/>
        <v>6149.77</v>
      </c>
      <c r="J627" s="2">
        <f t="shared" ca="1" si="39"/>
        <v>2918.65</v>
      </c>
      <c r="K627" s="3">
        <v>5</v>
      </c>
      <c r="L627" s="3">
        <v>5</v>
      </c>
    </row>
    <row r="628" spans="1:12" x14ac:dyDescent="0.3">
      <c r="A628" t="s">
        <v>1232</v>
      </c>
      <c r="B628" s="1">
        <v>45042</v>
      </c>
      <c r="C628" s="1" t="str">
        <f t="shared" si="36"/>
        <v>April</v>
      </c>
      <c r="D628" s="1" t="str">
        <f t="shared" si="37"/>
        <v>April 2023</v>
      </c>
      <c r="E628" s="1" t="str">
        <f>TEXT(sales_data[[#This Row],[Date]],"YYYY")</f>
        <v>2023</v>
      </c>
      <c r="F628" t="s">
        <v>9476</v>
      </c>
      <c r="G628" t="s">
        <v>17</v>
      </c>
      <c r="H628" t="s">
        <v>20</v>
      </c>
      <c r="I628" s="2">
        <f t="shared" ca="1" si="38"/>
        <v>1831.02</v>
      </c>
      <c r="J628" s="2">
        <f t="shared" ca="1" si="39"/>
        <v>532.73</v>
      </c>
      <c r="K628" s="3">
        <v>30</v>
      </c>
      <c r="L628" s="3">
        <v>10</v>
      </c>
    </row>
    <row r="629" spans="1:12" x14ac:dyDescent="0.3">
      <c r="A629" t="s">
        <v>1233</v>
      </c>
      <c r="B629" s="1">
        <v>45222</v>
      </c>
      <c r="C629" s="1" t="str">
        <f t="shared" si="36"/>
        <v>October</v>
      </c>
      <c r="D629" s="1" t="str">
        <f t="shared" si="37"/>
        <v>October 2023</v>
      </c>
      <c r="E629" s="1" t="str">
        <f>TEXT(sales_data[[#This Row],[Date]],"YYYY")</f>
        <v>2023</v>
      </c>
      <c r="F629" t="s">
        <v>1234</v>
      </c>
      <c r="G629" t="s">
        <v>39</v>
      </c>
      <c r="H629" t="s">
        <v>14</v>
      </c>
      <c r="I629" s="2">
        <f t="shared" ca="1" si="38"/>
        <v>727.23</v>
      </c>
      <c r="J629" s="2">
        <f t="shared" ca="1" si="39"/>
        <v>2487.73</v>
      </c>
      <c r="K629" s="3">
        <v>25</v>
      </c>
      <c r="L629" s="3">
        <v>10</v>
      </c>
    </row>
    <row r="630" spans="1:12" x14ac:dyDescent="0.3">
      <c r="A630" t="s">
        <v>1235</v>
      </c>
      <c r="B630" s="1">
        <v>45689</v>
      </c>
      <c r="C630" s="1" t="str">
        <f t="shared" si="36"/>
        <v>February</v>
      </c>
      <c r="D630" s="1" t="str">
        <f t="shared" si="37"/>
        <v>February 2025</v>
      </c>
      <c r="E630" s="1" t="str">
        <f>TEXT(sales_data[[#This Row],[Date]],"YYYY")</f>
        <v>2025</v>
      </c>
      <c r="F630" t="s">
        <v>1236</v>
      </c>
      <c r="G630" t="s">
        <v>17</v>
      </c>
      <c r="H630" t="s">
        <v>14</v>
      </c>
      <c r="I630" s="2">
        <f t="shared" ca="1" si="38"/>
        <v>4472.13</v>
      </c>
      <c r="J630" s="2">
        <f t="shared" ca="1" si="39"/>
        <v>4970.46</v>
      </c>
      <c r="K630" s="3">
        <v>25</v>
      </c>
      <c r="L630" s="3">
        <v>1</v>
      </c>
    </row>
    <row r="631" spans="1:12" x14ac:dyDescent="0.3">
      <c r="A631" t="s">
        <v>1237</v>
      </c>
      <c r="B631" s="1">
        <v>45155</v>
      </c>
      <c r="C631" s="1" t="str">
        <f t="shared" si="36"/>
        <v>August</v>
      </c>
      <c r="D631" s="1" t="str">
        <f t="shared" si="37"/>
        <v>August 2023</v>
      </c>
      <c r="E631" s="1" t="str">
        <f>TEXT(sales_data[[#This Row],[Date]],"YYYY")</f>
        <v>2023</v>
      </c>
      <c r="F631" t="s">
        <v>1238</v>
      </c>
      <c r="G631" t="s">
        <v>13</v>
      </c>
      <c r="H631" t="s">
        <v>23</v>
      </c>
      <c r="I631" s="2">
        <f t="shared" ca="1" si="38"/>
        <v>1337.58</v>
      </c>
      <c r="J631" s="2">
        <f t="shared" ca="1" si="39"/>
        <v>2325.2199999999998</v>
      </c>
      <c r="K631" s="3">
        <v>15</v>
      </c>
      <c r="L631" s="3">
        <v>5</v>
      </c>
    </row>
    <row r="632" spans="1:12" x14ac:dyDescent="0.3">
      <c r="A632" t="s">
        <v>1239</v>
      </c>
      <c r="B632" s="1">
        <v>45253</v>
      </c>
      <c r="C632" s="1" t="str">
        <f t="shared" si="36"/>
        <v>November</v>
      </c>
      <c r="D632" s="1" t="str">
        <f t="shared" si="37"/>
        <v>November 2023</v>
      </c>
      <c r="E632" s="1" t="str">
        <f>TEXT(sales_data[[#This Row],[Date]],"YYYY")</f>
        <v>2023</v>
      </c>
      <c r="F632" t="s">
        <v>1240</v>
      </c>
      <c r="G632" t="s">
        <v>39</v>
      </c>
      <c r="H632" t="s">
        <v>20</v>
      </c>
      <c r="I632" s="2">
        <f t="shared" ca="1" si="38"/>
        <v>5158.6099999999997</v>
      </c>
      <c r="J632" s="2">
        <f t="shared" ca="1" si="39"/>
        <v>4790.18</v>
      </c>
      <c r="K632" s="3">
        <v>5</v>
      </c>
      <c r="L632" s="3">
        <v>1</v>
      </c>
    </row>
    <row r="633" spans="1:12" x14ac:dyDescent="0.3">
      <c r="A633" t="s">
        <v>1241</v>
      </c>
      <c r="B633" s="1">
        <v>45119</v>
      </c>
      <c r="C633" s="1" t="str">
        <f t="shared" si="36"/>
        <v>July</v>
      </c>
      <c r="D633" s="1" t="str">
        <f t="shared" si="37"/>
        <v>July 2023</v>
      </c>
      <c r="E633" s="1" t="str">
        <f>TEXT(sales_data[[#This Row],[Date]],"YYYY")</f>
        <v>2023</v>
      </c>
      <c r="F633" t="s">
        <v>1242</v>
      </c>
      <c r="G633" t="s">
        <v>52</v>
      </c>
      <c r="H633" t="s">
        <v>23</v>
      </c>
      <c r="I633" s="2">
        <f t="shared" ca="1" si="38"/>
        <v>9056.25</v>
      </c>
      <c r="J633" s="2">
        <f t="shared" ca="1" si="39"/>
        <v>2078.16</v>
      </c>
      <c r="K633" s="3">
        <v>50</v>
      </c>
      <c r="L633" s="3">
        <v>5</v>
      </c>
    </row>
    <row r="634" spans="1:12" x14ac:dyDescent="0.3">
      <c r="A634" t="s">
        <v>1243</v>
      </c>
      <c r="B634" s="1">
        <v>45464</v>
      </c>
      <c r="C634" s="1" t="str">
        <f t="shared" si="36"/>
        <v>June</v>
      </c>
      <c r="D634" s="1" t="str">
        <f t="shared" si="37"/>
        <v>June 2024</v>
      </c>
      <c r="E634" s="1" t="str">
        <f>TEXT(sales_data[[#This Row],[Date]],"YYYY")</f>
        <v>2024</v>
      </c>
      <c r="F634" t="s">
        <v>1244</v>
      </c>
      <c r="G634" t="s">
        <v>17</v>
      </c>
      <c r="H634" t="s">
        <v>20</v>
      </c>
      <c r="I634" s="2">
        <f t="shared" ca="1" si="38"/>
        <v>9286.75</v>
      </c>
      <c r="J634" s="2">
        <f t="shared" ca="1" si="39"/>
        <v>4859.1000000000004</v>
      </c>
      <c r="K634" s="3">
        <v>10</v>
      </c>
      <c r="L634" s="3">
        <v>500</v>
      </c>
    </row>
    <row r="635" spans="1:12" x14ac:dyDescent="0.3">
      <c r="A635" t="s">
        <v>1245</v>
      </c>
      <c r="B635" s="1">
        <v>45036</v>
      </c>
      <c r="C635" s="1" t="str">
        <f t="shared" si="36"/>
        <v>April</v>
      </c>
      <c r="D635" s="1" t="str">
        <f t="shared" si="37"/>
        <v>April 2023</v>
      </c>
      <c r="E635" s="1" t="str">
        <f>TEXT(sales_data[[#This Row],[Date]],"YYYY")</f>
        <v>2023</v>
      </c>
      <c r="F635" t="s">
        <v>1246</v>
      </c>
      <c r="G635" t="s">
        <v>17</v>
      </c>
      <c r="H635" t="s">
        <v>23</v>
      </c>
      <c r="I635" s="2">
        <f t="shared" ca="1" si="38"/>
        <v>7939.65</v>
      </c>
      <c r="J635" s="2">
        <f t="shared" ca="1" si="39"/>
        <v>4053.33</v>
      </c>
      <c r="K635" s="3">
        <v>10</v>
      </c>
      <c r="L635" s="3">
        <v>10</v>
      </c>
    </row>
    <row r="636" spans="1:12" x14ac:dyDescent="0.3">
      <c r="A636" t="s">
        <v>1247</v>
      </c>
      <c r="B636" s="1">
        <v>45271</v>
      </c>
      <c r="C636" s="1" t="str">
        <f t="shared" si="36"/>
        <v>December</v>
      </c>
      <c r="D636" s="1" t="str">
        <f t="shared" si="37"/>
        <v>December 2023</v>
      </c>
      <c r="E636" s="1" t="str">
        <f>TEXT(sales_data[[#This Row],[Date]],"YYYY")</f>
        <v>2023</v>
      </c>
      <c r="F636" t="s">
        <v>1248</v>
      </c>
      <c r="G636" t="s">
        <v>39</v>
      </c>
      <c r="H636" t="s">
        <v>9476</v>
      </c>
      <c r="I636" s="2">
        <f t="shared" ca="1" si="38"/>
        <v>7939.65</v>
      </c>
      <c r="J636" s="2">
        <f t="shared" ca="1" si="39"/>
        <v>3945.08</v>
      </c>
      <c r="K636" s="3">
        <v>5</v>
      </c>
      <c r="L636" s="3">
        <v>500</v>
      </c>
    </row>
    <row r="637" spans="1:12" x14ac:dyDescent="0.3">
      <c r="A637" t="s">
        <v>1249</v>
      </c>
      <c r="B637" s="1">
        <v>45096</v>
      </c>
      <c r="C637" s="1" t="str">
        <f t="shared" si="36"/>
        <v>June</v>
      </c>
      <c r="D637" s="1" t="str">
        <f t="shared" si="37"/>
        <v>June 2023</v>
      </c>
      <c r="E637" s="1" t="str">
        <f>TEXT(sales_data[[#This Row],[Date]],"YYYY")</f>
        <v>2023</v>
      </c>
      <c r="F637" t="s">
        <v>1250</v>
      </c>
      <c r="G637" t="s">
        <v>76</v>
      </c>
      <c r="H637" t="s">
        <v>14</v>
      </c>
      <c r="I637" s="2">
        <f t="shared" ca="1" si="38"/>
        <v>8889.8700000000008</v>
      </c>
      <c r="J637" s="2">
        <f t="shared" ca="1" si="39"/>
        <v>4869.8900000000003</v>
      </c>
      <c r="K637" s="3">
        <v>30</v>
      </c>
      <c r="L637" s="3">
        <v>2</v>
      </c>
    </row>
    <row r="638" spans="1:12" x14ac:dyDescent="0.3">
      <c r="A638" t="s">
        <v>1251</v>
      </c>
      <c r="B638" s="1">
        <v>45121</v>
      </c>
      <c r="C638" s="1" t="str">
        <f t="shared" si="36"/>
        <v>July</v>
      </c>
      <c r="D638" s="1" t="str">
        <f t="shared" si="37"/>
        <v>July 2023</v>
      </c>
      <c r="E638" s="1" t="str">
        <f>TEXT(sales_data[[#This Row],[Date]],"YYYY")</f>
        <v>2023</v>
      </c>
      <c r="F638" t="s">
        <v>1252</v>
      </c>
      <c r="G638" t="s">
        <v>17</v>
      </c>
      <c r="H638" t="s">
        <v>14</v>
      </c>
      <c r="I638" s="2">
        <f t="shared" ca="1" si="38"/>
        <v>2728.79</v>
      </c>
      <c r="J638" s="2">
        <f t="shared" ca="1" si="39"/>
        <v>2887.55</v>
      </c>
      <c r="K638" s="3">
        <v>5</v>
      </c>
      <c r="L638" s="3">
        <v>5</v>
      </c>
    </row>
    <row r="639" spans="1:12" x14ac:dyDescent="0.3">
      <c r="A639" t="s">
        <v>1253</v>
      </c>
      <c r="B639" s="1">
        <v>45489</v>
      </c>
      <c r="C639" s="1" t="str">
        <f t="shared" si="36"/>
        <v>July</v>
      </c>
      <c r="D639" s="1" t="str">
        <f t="shared" si="37"/>
        <v>July 2024</v>
      </c>
      <c r="E639" s="1" t="str">
        <f>TEXT(sales_data[[#This Row],[Date]],"YYYY")</f>
        <v>2024</v>
      </c>
      <c r="F639" t="s">
        <v>9476</v>
      </c>
      <c r="G639" t="s">
        <v>76</v>
      </c>
      <c r="H639" t="s">
        <v>14</v>
      </c>
      <c r="I639" s="2">
        <f t="shared" ca="1" si="38"/>
        <v>2251.25</v>
      </c>
      <c r="J639" s="2">
        <f t="shared" ca="1" si="39"/>
        <v>2237.6</v>
      </c>
      <c r="K639" s="3">
        <v>10</v>
      </c>
      <c r="L639" s="3">
        <v>5</v>
      </c>
    </row>
    <row r="640" spans="1:12" x14ac:dyDescent="0.3">
      <c r="A640" t="s">
        <v>1254</v>
      </c>
      <c r="B640" s="1">
        <v>45673</v>
      </c>
      <c r="C640" s="1" t="str">
        <f t="shared" si="36"/>
        <v>January</v>
      </c>
      <c r="D640" s="1" t="str">
        <f t="shared" si="37"/>
        <v>January 2025</v>
      </c>
      <c r="E640" s="1" t="str">
        <f>TEXT(sales_data[[#This Row],[Date]],"YYYY")</f>
        <v>2025</v>
      </c>
      <c r="F640" t="s">
        <v>1255</v>
      </c>
      <c r="G640" t="s">
        <v>39</v>
      </c>
      <c r="H640" t="s">
        <v>14</v>
      </c>
      <c r="I640" s="2">
        <f t="shared" ca="1" si="38"/>
        <v>68.22</v>
      </c>
      <c r="J640" s="2">
        <f t="shared" ca="1" si="39"/>
        <v>149.63999999999999</v>
      </c>
      <c r="K640" s="3">
        <v>5</v>
      </c>
      <c r="L640" s="3">
        <v>2</v>
      </c>
    </row>
    <row r="641" spans="1:12" x14ac:dyDescent="0.3">
      <c r="A641" t="s">
        <v>1256</v>
      </c>
      <c r="B641" s="1">
        <v>45234</v>
      </c>
      <c r="C641" s="1" t="str">
        <f t="shared" ref="C641:C704" si="40">TEXT(B641,"MMMM")</f>
        <v>November</v>
      </c>
      <c r="D641" s="1" t="str">
        <f t="shared" ref="D641:D704" si="41">TEXT(B641,"MMMM YYYY")</f>
        <v>November 2023</v>
      </c>
      <c r="E641" s="1" t="str">
        <f>TEXT(sales_data[[#This Row],[Date]],"YYYY")</f>
        <v>2023</v>
      </c>
      <c r="F641" t="s">
        <v>1257</v>
      </c>
      <c r="G641" t="s">
        <v>52</v>
      </c>
      <c r="H641" t="s">
        <v>14</v>
      </c>
      <c r="I641" s="2">
        <f t="shared" ref="I641:I704" ca="1" si="42">ABS($I641)</f>
        <v>1890.93</v>
      </c>
      <c r="J641" s="2">
        <f t="shared" ref="J641:J704" ca="1" si="43">ABS($J641)</f>
        <v>3692.85</v>
      </c>
      <c r="K641" s="3">
        <v>5</v>
      </c>
      <c r="L641" s="3">
        <v>2</v>
      </c>
    </row>
    <row r="642" spans="1:12" x14ac:dyDescent="0.3">
      <c r="A642" t="s">
        <v>1258</v>
      </c>
      <c r="B642" s="1">
        <v>45311</v>
      </c>
      <c r="C642" s="1" t="str">
        <f t="shared" si="40"/>
        <v>January</v>
      </c>
      <c r="D642" s="1" t="str">
        <f t="shared" si="41"/>
        <v>January 2024</v>
      </c>
      <c r="E642" s="1" t="str">
        <f>TEXT(sales_data[[#This Row],[Date]],"YYYY")</f>
        <v>2024</v>
      </c>
      <c r="F642" t="s">
        <v>1259</v>
      </c>
      <c r="G642" t="s">
        <v>17</v>
      </c>
      <c r="H642" t="s">
        <v>23</v>
      </c>
      <c r="I642" s="2">
        <f t="shared" ca="1" si="42"/>
        <v>3400.88</v>
      </c>
      <c r="J642" s="2">
        <f t="shared" ca="1" si="43"/>
        <v>346.99</v>
      </c>
      <c r="K642" s="3">
        <v>5</v>
      </c>
      <c r="L642" s="3">
        <v>50</v>
      </c>
    </row>
    <row r="643" spans="1:12" x14ac:dyDescent="0.3">
      <c r="A643" t="s">
        <v>1260</v>
      </c>
      <c r="B643" s="1">
        <v>45249</v>
      </c>
      <c r="C643" s="1" t="str">
        <f t="shared" si="40"/>
        <v>November</v>
      </c>
      <c r="D643" s="1" t="str">
        <f t="shared" si="41"/>
        <v>November 2023</v>
      </c>
      <c r="E643" s="1" t="str">
        <f>TEXT(sales_data[[#This Row],[Date]],"YYYY")</f>
        <v>2023</v>
      </c>
      <c r="F643" t="s">
        <v>1261</v>
      </c>
      <c r="G643" t="s">
        <v>13</v>
      </c>
      <c r="H643" t="s">
        <v>14</v>
      </c>
      <c r="I643" s="2">
        <f t="shared" ca="1" si="42"/>
        <v>3407.31</v>
      </c>
      <c r="J643" s="2">
        <f t="shared" ca="1" si="43"/>
        <v>4202.99</v>
      </c>
      <c r="K643" s="3">
        <v>5</v>
      </c>
      <c r="L643" s="3">
        <v>1</v>
      </c>
    </row>
    <row r="644" spans="1:12" x14ac:dyDescent="0.3">
      <c r="A644" t="s">
        <v>1262</v>
      </c>
      <c r="B644" s="1">
        <v>45261</v>
      </c>
      <c r="C644" s="1" t="str">
        <f t="shared" si="40"/>
        <v>December</v>
      </c>
      <c r="D644" s="1" t="str">
        <f t="shared" si="41"/>
        <v>December 2023</v>
      </c>
      <c r="E644" s="1" t="str">
        <f>TEXT(sales_data[[#This Row],[Date]],"YYYY")</f>
        <v>2023</v>
      </c>
      <c r="F644" t="s">
        <v>1263</v>
      </c>
      <c r="G644" t="s">
        <v>17</v>
      </c>
      <c r="H644" t="s">
        <v>14</v>
      </c>
      <c r="I644" s="2">
        <f t="shared" ca="1" si="42"/>
        <v>5434.18</v>
      </c>
      <c r="J644" s="2">
        <f t="shared" ca="1" si="43"/>
        <v>1952.51</v>
      </c>
      <c r="K644" s="3">
        <v>25</v>
      </c>
      <c r="L644" s="3">
        <v>5</v>
      </c>
    </row>
    <row r="645" spans="1:12" x14ac:dyDescent="0.3">
      <c r="A645" t="s">
        <v>1264</v>
      </c>
      <c r="B645" s="1">
        <v>45270</v>
      </c>
      <c r="C645" s="1" t="str">
        <f t="shared" si="40"/>
        <v>December</v>
      </c>
      <c r="D645" s="1" t="str">
        <f t="shared" si="41"/>
        <v>December 2023</v>
      </c>
      <c r="E645" s="1" t="str">
        <f>TEXT(sales_data[[#This Row],[Date]],"YYYY")</f>
        <v>2023</v>
      </c>
      <c r="F645" t="s">
        <v>1265</v>
      </c>
      <c r="G645" t="s">
        <v>52</v>
      </c>
      <c r="H645" t="s">
        <v>28</v>
      </c>
      <c r="I645" s="2">
        <f t="shared" ca="1" si="42"/>
        <v>314.93</v>
      </c>
      <c r="J645" s="2">
        <f t="shared" ca="1" si="43"/>
        <v>1628.03</v>
      </c>
      <c r="K645" s="3">
        <v>50</v>
      </c>
      <c r="L645" s="3">
        <v>2</v>
      </c>
    </row>
    <row r="646" spans="1:12" x14ac:dyDescent="0.3">
      <c r="A646" t="s">
        <v>1266</v>
      </c>
      <c r="B646" s="1">
        <v>45103</v>
      </c>
      <c r="C646" s="1" t="str">
        <f t="shared" si="40"/>
        <v>June</v>
      </c>
      <c r="D646" s="1" t="str">
        <f t="shared" si="41"/>
        <v>June 2023</v>
      </c>
      <c r="E646" s="1" t="str">
        <f>TEXT(sales_data[[#This Row],[Date]],"YYYY")</f>
        <v>2023</v>
      </c>
      <c r="F646" t="s">
        <v>9476</v>
      </c>
      <c r="G646" t="s">
        <v>76</v>
      </c>
      <c r="H646" t="s">
        <v>9476</v>
      </c>
      <c r="I646" s="2">
        <f t="shared" ca="1" si="42"/>
        <v>7365.45</v>
      </c>
      <c r="J646" s="2">
        <f t="shared" ca="1" si="43"/>
        <v>2093.3000000000002</v>
      </c>
      <c r="K646" s="3">
        <v>10</v>
      </c>
      <c r="L646" s="3">
        <f ca="1">MEDIAN(L:L)</f>
        <v>0</v>
      </c>
    </row>
    <row r="647" spans="1:12" x14ac:dyDescent="0.3">
      <c r="A647" t="s">
        <v>1267</v>
      </c>
      <c r="B647" s="1">
        <v>45447</v>
      </c>
      <c r="C647" s="1" t="str">
        <f t="shared" si="40"/>
        <v>June</v>
      </c>
      <c r="D647" s="1" t="str">
        <f t="shared" si="41"/>
        <v>June 2024</v>
      </c>
      <c r="E647" s="1" t="str">
        <f>TEXT(sales_data[[#This Row],[Date]],"YYYY")</f>
        <v>2024</v>
      </c>
      <c r="F647" t="s">
        <v>1268</v>
      </c>
      <c r="G647" t="s">
        <v>13</v>
      </c>
      <c r="H647" t="s">
        <v>23</v>
      </c>
      <c r="I647" s="2">
        <f t="shared" ca="1" si="42"/>
        <v>6986.84</v>
      </c>
      <c r="J647" s="2">
        <f t="shared" ca="1" si="43"/>
        <v>1064.6400000000001</v>
      </c>
      <c r="K647" s="3">
        <v>10</v>
      </c>
      <c r="L647" s="3">
        <v>500</v>
      </c>
    </row>
    <row r="648" spans="1:12" x14ac:dyDescent="0.3">
      <c r="A648" t="s">
        <v>1269</v>
      </c>
      <c r="B648" s="1">
        <v>45472</v>
      </c>
      <c r="C648" s="1" t="str">
        <f t="shared" si="40"/>
        <v>June</v>
      </c>
      <c r="D648" s="1" t="str">
        <f t="shared" si="41"/>
        <v>June 2024</v>
      </c>
      <c r="E648" s="1" t="str">
        <f>TEXT(sales_data[[#This Row],[Date]],"YYYY")</f>
        <v>2024</v>
      </c>
      <c r="F648" t="s">
        <v>1270</v>
      </c>
      <c r="G648" t="s">
        <v>17</v>
      </c>
      <c r="H648" t="s">
        <v>23</v>
      </c>
      <c r="I648" s="2">
        <f t="shared" ca="1" si="42"/>
        <v>9681.57</v>
      </c>
      <c r="J648" s="2">
        <f t="shared" ca="1" si="43"/>
        <v>1302.43</v>
      </c>
      <c r="K648" s="3">
        <v>25</v>
      </c>
      <c r="L648" s="3">
        <v>2</v>
      </c>
    </row>
    <row r="649" spans="1:12" x14ac:dyDescent="0.3">
      <c r="A649" t="s">
        <v>1271</v>
      </c>
      <c r="B649" s="1">
        <v>45201</v>
      </c>
      <c r="C649" s="1" t="str">
        <f t="shared" si="40"/>
        <v>October</v>
      </c>
      <c r="D649" s="1" t="str">
        <f t="shared" si="41"/>
        <v>October 2023</v>
      </c>
      <c r="E649" s="1" t="str">
        <f>TEXT(sales_data[[#This Row],[Date]],"YYYY")</f>
        <v>2023</v>
      </c>
      <c r="F649" t="s">
        <v>1272</v>
      </c>
      <c r="G649" t="s">
        <v>52</v>
      </c>
      <c r="H649" t="s">
        <v>20</v>
      </c>
      <c r="I649" s="2">
        <f t="shared" ca="1" si="42"/>
        <v>9004.19</v>
      </c>
      <c r="J649" s="2">
        <f t="shared" ca="1" si="43"/>
        <v>4434.1499999999996</v>
      </c>
      <c r="K649" s="3">
        <v>25</v>
      </c>
      <c r="L649" s="3">
        <v>50</v>
      </c>
    </row>
    <row r="650" spans="1:12" x14ac:dyDescent="0.3">
      <c r="A650" t="s">
        <v>1273</v>
      </c>
      <c r="B650" s="1">
        <v>45035</v>
      </c>
      <c r="C650" s="1" t="str">
        <f t="shared" si="40"/>
        <v>April</v>
      </c>
      <c r="D650" s="1" t="str">
        <f t="shared" si="41"/>
        <v>April 2023</v>
      </c>
      <c r="E650" s="1" t="str">
        <f>TEXT(sales_data[[#This Row],[Date]],"YYYY")</f>
        <v>2023</v>
      </c>
      <c r="F650" t="s">
        <v>1274</v>
      </c>
      <c r="G650" t="s">
        <v>52</v>
      </c>
      <c r="H650" t="s">
        <v>23</v>
      </c>
      <c r="I650" s="2">
        <f t="shared" ca="1" si="42"/>
        <v>2002.59</v>
      </c>
      <c r="J650" s="2">
        <f t="shared" ca="1" si="43"/>
        <v>714.72</v>
      </c>
      <c r="K650" s="3">
        <v>5</v>
      </c>
      <c r="L650" s="3">
        <v>50</v>
      </c>
    </row>
    <row r="651" spans="1:12" x14ac:dyDescent="0.3">
      <c r="A651" t="s">
        <v>1275</v>
      </c>
      <c r="B651" s="1">
        <v>45113</v>
      </c>
      <c r="C651" s="1" t="str">
        <f t="shared" si="40"/>
        <v>July</v>
      </c>
      <c r="D651" s="1" t="str">
        <f t="shared" si="41"/>
        <v>July 2023</v>
      </c>
      <c r="E651" s="1" t="str">
        <f>TEXT(sales_data[[#This Row],[Date]],"YYYY")</f>
        <v>2023</v>
      </c>
      <c r="F651" t="s">
        <v>1276</v>
      </c>
      <c r="G651" t="s">
        <v>76</v>
      </c>
      <c r="H651" t="s">
        <v>23</v>
      </c>
      <c r="I651" s="2">
        <f t="shared" ca="1" si="42"/>
        <v>6635.85</v>
      </c>
      <c r="J651" s="2">
        <f t="shared" ca="1" si="43"/>
        <v>1804.07</v>
      </c>
      <c r="K651" s="3">
        <v>20</v>
      </c>
      <c r="L651" s="3">
        <v>2</v>
      </c>
    </row>
    <row r="652" spans="1:12" x14ac:dyDescent="0.3">
      <c r="A652" t="s">
        <v>1277</v>
      </c>
      <c r="B652" s="1">
        <v>45321</v>
      </c>
      <c r="C652" s="1" t="str">
        <f t="shared" si="40"/>
        <v>January</v>
      </c>
      <c r="D652" s="1" t="str">
        <f t="shared" si="41"/>
        <v>January 2024</v>
      </c>
      <c r="E652" s="1" t="str">
        <f>TEXT(sales_data[[#This Row],[Date]],"YYYY")</f>
        <v>2024</v>
      </c>
      <c r="F652" t="s">
        <v>1278</v>
      </c>
      <c r="G652" t="s">
        <v>52</v>
      </c>
      <c r="H652" t="s">
        <v>23</v>
      </c>
      <c r="I652" s="2">
        <f t="shared" ca="1" si="42"/>
        <v>8820.77</v>
      </c>
      <c r="J652" s="2">
        <f t="shared" ca="1" si="43"/>
        <v>4939.9799999999996</v>
      </c>
      <c r="K652" s="3">
        <v>20</v>
      </c>
      <c r="L652" s="3">
        <v>50</v>
      </c>
    </row>
    <row r="653" spans="1:12" x14ac:dyDescent="0.3">
      <c r="A653" t="s">
        <v>1279</v>
      </c>
      <c r="B653" s="1">
        <v>45545</v>
      </c>
      <c r="C653" s="1" t="str">
        <f t="shared" si="40"/>
        <v>September</v>
      </c>
      <c r="D653" s="1" t="str">
        <f t="shared" si="41"/>
        <v>September 2024</v>
      </c>
      <c r="E653" s="1" t="str">
        <f>TEXT(sales_data[[#This Row],[Date]],"YYYY")</f>
        <v>2024</v>
      </c>
      <c r="F653" t="s">
        <v>1280</v>
      </c>
      <c r="G653" t="s">
        <v>13</v>
      </c>
      <c r="H653" t="s">
        <v>23</v>
      </c>
      <c r="I653" s="2">
        <f t="shared" ca="1" si="42"/>
        <v>3847.27</v>
      </c>
      <c r="J653" s="2">
        <f t="shared" ca="1" si="43"/>
        <v>2982.76</v>
      </c>
      <c r="K653" s="3">
        <v>10</v>
      </c>
      <c r="L653" s="3">
        <v>1</v>
      </c>
    </row>
    <row r="654" spans="1:12" x14ac:dyDescent="0.3">
      <c r="A654" t="s">
        <v>1281</v>
      </c>
      <c r="B654" s="1">
        <v>45196</v>
      </c>
      <c r="C654" s="1" t="str">
        <f t="shared" si="40"/>
        <v>September</v>
      </c>
      <c r="D654" s="1" t="str">
        <f t="shared" si="41"/>
        <v>September 2023</v>
      </c>
      <c r="E654" s="1" t="str">
        <f>TEXT(sales_data[[#This Row],[Date]],"YYYY")</f>
        <v>2023</v>
      </c>
      <c r="F654" t="s">
        <v>1282</v>
      </c>
      <c r="G654" t="s">
        <v>52</v>
      </c>
      <c r="H654" t="s">
        <v>9476</v>
      </c>
      <c r="I654" s="2">
        <f t="shared" ca="1" si="42"/>
        <v>5270.84</v>
      </c>
      <c r="J654" s="2">
        <f t="shared" ca="1" si="43"/>
        <v>4002.43</v>
      </c>
      <c r="K654" s="3">
        <v>10</v>
      </c>
      <c r="L654" s="3">
        <v>1</v>
      </c>
    </row>
    <row r="655" spans="1:12" x14ac:dyDescent="0.3">
      <c r="A655" t="s">
        <v>1283</v>
      </c>
      <c r="B655" s="1">
        <v>45100</v>
      </c>
      <c r="C655" s="1" t="str">
        <f t="shared" si="40"/>
        <v>June</v>
      </c>
      <c r="D655" s="1" t="str">
        <f t="shared" si="41"/>
        <v>June 2023</v>
      </c>
      <c r="E655" s="1" t="str">
        <f>TEXT(sales_data[[#This Row],[Date]],"YYYY")</f>
        <v>2023</v>
      </c>
      <c r="F655" t="s">
        <v>1284</v>
      </c>
      <c r="G655" t="s">
        <v>17</v>
      </c>
      <c r="H655" t="s">
        <v>23</v>
      </c>
      <c r="I655" s="2">
        <f t="shared" ca="1" si="42"/>
        <v>3444.72</v>
      </c>
      <c r="J655" s="2">
        <f t="shared" ca="1" si="43"/>
        <v>2428.9</v>
      </c>
      <c r="K655" s="3">
        <v>15</v>
      </c>
      <c r="L655" s="3">
        <v>2</v>
      </c>
    </row>
    <row r="656" spans="1:12" x14ac:dyDescent="0.3">
      <c r="A656" t="s">
        <v>1285</v>
      </c>
      <c r="B656" s="1">
        <v>45420</v>
      </c>
      <c r="C656" s="1" t="str">
        <f t="shared" si="40"/>
        <v>May</v>
      </c>
      <c r="D656" s="1" t="str">
        <f t="shared" si="41"/>
        <v>May 2024</v>
      </c>
      <c r="E656" s="1" t="str">
        <f>TEXT(sales_data[[#This Row],[Date]],"YYYY")</f>
        <v>2024</v>
      </c>
      <c r="F656" t="s">
        <v>1286</v>
      </c>
      <c r="G656" t="s">
        <v>17</v>
      </c>
      <c r="H656" t="s">
        <v>9476</v>
      </c>
      <c r="I656" s="2">
        <f t="shared" ca="1" si="42"/>
        <v>318.83999999999997</v>
      </c>
      <c r="J656" s="2">
        <f t="shared" ca="1" si="43"/>
        <v>3749.58</v>
      </c>
      <c r="K656" s="3">
        <v>5</v>
      </c>
      <c r="L656" s="3">
        <v>5</v>
      </c>
    </row>
    <row r="657" spans="1:12" x14ac:dyDescent="0.3">
      <c r="A657" t="s">
        <v>1287</v>
      </c>
      <c r="B657" s="1">
        <v>45555</v>
      </c>
      <c r="C657" s="1" t="str">
        <f t="shared" si="40"/>
        <v>September</v>
      </c>
      <c r="D657" s="1" t="str">
        <f t="shared" si="41"/>
        <v>September 2024</v>
      </c>
      <c r="E657" s="1" t="str">
        <f>TEXT(sales_data[[#This Row],[Date]],"YYYY")</f>
        <v>2024</v>
      </c>
      <c r="F657" t="s">
        <v>1288</v>
      </c>
      <c r="G657" t="s">
        <v>52</v>
      </c>
      <c r="H657" t="s">
        <v>20</v>
      </c>
      <c r="I657" s="2">
        <f t="shared" ca="1" si="42"/>
        <v>5715.18</v>
      </c>
      <c r="J657" s="2">
        <f t="shared" ca="1" si="43"/>
        <v>63.93</v>
      </c>
      <c r="K657" s="3">
        <v>50</v>
      </c>
      <c r="L657" s="3">
        <v>50</v>
      </c>
    </row>
    <row r="658" spans="1:12" x14ac:dyDescent="0.3">
      <c r="A658" t="s">
        <v>1289</v>
      </c>
      <c r="B658" s="1">
        <v>45632</v>
      </c>
      <c r="C658" s="1" t="str">
        <f t="shared" si="40"/>
        <v>December</v>
      </c>
      <c r="D658" s="1" t="str">
        <f t="shared" si="41"/>
        <v>December 2024</v>
      </c>
      <c r="E658" s="1" t="str">
        <f>TEXT(sales_data[[#This Row],[Date]],"YYYY")</f>
        <v>2024</v>
      </c>
      <c r="F658" t="s">
        <v>1290</v>
      </c>
      <c r="G658" t="s">
        <v>17</v>
      </c>
      <c r="H658" t="s">
        <v>28</v>
      </c>
      <c r="I658" s="2">
        <f t="shared" ca="1" si="42"/>
        <v>2242.67</v>
      </c>
      <c r="J658" s="2">
        <f t="shared" ca="1" si="43"/>
        <v>3036.04</v>
      </c>
      <c r="K658" s="3">
        <v>30</v>
      </c>
      <c r="L658" s="3">
        <v>2</v>
      </c>
    </row>
    <row r="659" spans="1:12" x14ac:dyDescent="0.3">
      <c r="A659" t="s">
        <v>1291</v>
      </c>
      <c r="B659" s="1">
        <v>45681</v>
      </c>
      <c r="C659" s="1" t="str">
        <f t="shared" si="40"/>
        <v>January</v>
      </c>
      <c r="D659" s="1" t="str">
        <f t="shared" si="41"/>
        <v>January 2025</v>
      </c>
      <c r="E659" s="1" t="str">
        <f>TEXT(sales_data[[#This Row],[Date]],"YYYY")</f>
        <v>2025</v>
      </c>
      <c r="F659" t="s">
        <v>1292</v>
      </c>
      <c r="G659" t="s">
        <v>39</v>
      </c>
      <c r="H659" t="s">
        <v>23</v>
      </c>
      <c r="I659" s="2">
        <f t="shared" ca="1" si="42"/>
        <v>519.54</v>
      </c>
      <c r="J659" s="2">
        <f t="shared" ca="1" si="43"/>
        <v>2786.05</v>
      </c>
      <c r="K659" s="3">
        <v>50</v>
      </c>
      <c r="L659" s="3">
        <v>500</v>
      </c>
    </row>
    <row r="660" spans="1:12" x14ac:dyDescent="0.3">
      <c r="A660" t="s">
        <v>1293</v>
      </c>
      <c r="B660" s="1">
        <v>45345</v>
      </c>
      <c r="C660" s="1" t="str">
        <f t="shared" si="40"/>
        <v>February</v>
      </c>
      <c r="D660" s="1" t="str">
        <f t="shared" si="41"/>
        <v>February 2024</v>
      </c>
      <c r="E660" s="1" t="str">
        <f>TEXT(sales_data[[#This Row],[Date]],"YYYY")</f>
        <v>2024</v>
      </c>
      <c r="F660" t="s">
        <v>1294</v>
      </c>
      <c r="G660" t="s">
        <v>39</v>
      </c>
      <c r="H660" t="s">
        <v>14</v>
      </c>
      <c r="I660" s="2">
        <f t="shared" ca="1" si="42"/>
        <v>6415.49</v>
      </c>
      <c r="J660" s="2">
        <f t="shared" ca="1" si="43"/>
        <v>2011.69</v>
      </c>
      <c r="K660" s="3">
        <v>25</v>
      </c>
      <c r="L660" s="3">
        <v>2</v>
      </c>
    </row>
    <row r="661" spans="1:12" x14ac:dyDescent="0.3">
      <c r="A661" t="s">
        <v>1295</v>
      </c>
      <c r="B661" s="1">
        <v>45396</v>
      </c>
      <c r="C661" s="1" t="str">
        <f t="shared" si="40"/>
        <v>April</v>
      </c>
      <c r="D661" s="1" t="str">
        <f t="shared" si="41"/>
        <v>April 2024</v>
      </c>
      <c r="E661" s="1" t="str">
        <f>TEXT(sales_data[[#This Row],[Date]],"YYYY")</f>
        <v>2024</v>
      </c>
      <c r="F661" t="s">
        <v>1296</v>
      </c>
      <c r="G661" t="s">
        <v>17</v>
      </c>
      <c r="H661" t="s">
        <v>23</v>
      </c>
      <c r="I661" s="2">
        <f t="shared" ca="1" si="42"/>
        <v>1817.47</v>
      </c>
      <c r="J661" s="2">
        <f t="shared" ca="1" si="43"/>
        <v>3004.2</v>
      </c>
      <c r="K661" s="3">
        <v>50</v>
      </c>
      <c r="L661" s="3">
        <v>1</v>
      </c>
    </row>
    <row r="662" spans="1:12" x14ac:dyDescent="0.3">
      <c r="A662" t="s">
        <v>1297</v>
      </c>
      <c r="B662" s="1">
        <v>45697</v>
      </c>
      <c r="C662" s="1" t="str">
        <f t="shared" si="40"/>
        <v>February</v>
      </c>
      <c r="D662" s="1" t="str">
        <f t="shared" si="41"/>
        <v>February 2025</v>
      </c>
      <c r="E662" s="1" t="str">
        <f>TEXT(sales_data[[#This Row],[Date]],"YYYY")</f>
        <v>2025</v>
      </c>
      <c r="F662" t="s">
        <v>1298</v>
      </c>
      <c r="G662" t="s">
        <v>17</v>
      </c>
      <c r="H662" t="s">
        <v>23</v>
      </c>
      <c r="I662" s="2">
        <f t="shared" ca="1" si="42"/>
        <v>227.83</v>
      </c>
      <c r="J662" s="2">
        <f t="shared" ca="1" si="43"/>
        <v>2406.08</v>
      </c>
      <c r="K662" s="3">
        <v>5</v>
      </c>
      <c r="L662" s="3">
        <v>500</v>
      </c>
    </row>
    <row r="663" spans="1:12" x14ac:dyDescent="0.3">
      <c r="A663" t="s">
        <v>1299</v>
      </c>
      <c r="B663" s="1">
        <v>45074</v>
      </c>
      <c r="C663" s="1" t="str">
        <f t="shared" si="40"/>
        <v>May</v>
      </c>
      <c r="D663" s="1" t="str">
        <f t="shared" si="41"/>
        <v>May 2023</v>
      </c>
      <c r="E663" s="1" t="str">
        <f>TEXT(sales_data[[#This Row],[Date]],"YYYY")</f>
        <v>2023</v>
      </c>
      <c r="F663" t="s">
        <v>1300</v>
      </c>
      <c r="G663" t="s">
        <v>17</v>
      </c>
      <c r="H663" t="s">
        <v>20</v>
      </c>
      <c r="I663" s="2">
        <f t="shared" ca="1" si="42"/>
        <v>3263.43</v>
      </c>
      <c r="J663" s="2">
        <f t="shared" ca="1" si="43"/>
        <v>2100.21</v>
      </c>
      <c r="K663" s="3">
        <v>5</v>
      </c>
      <c r="L663" s="3">
        <v>2</v>
      </c>
    </row>
    <row r="664" spans="1:12" x14ac:dyDescent="0.3">
      <c r="A664" t="s">
        <v>1301</v>
      </c>
      <c r="B664" s="1">
        <v>45347</v>
      </c>
      <c r="C664" s="1" t="str">
        <f t="shared" si="40"/>
        <v>February</v>
      </c>
      <c r="D664" s="1" t="str">
        <f t="shared" si="41"/>
        <v>February 2024</v>
      </c>
      <c r="E664" s="1" t="str">
        <f>TEXT(sales_data[[#This Row],[Date]],"YYYY")</f>
        <v>2024</v>
      </c>
      <c r="F664" t="s">
        <v>1302</v>
      </c>
      <c r="G664" t="s">
        <v>17</v>
      </c>
      <c r="H664" t="s">
        <v>14</v>
      </c>
      <c r="I664" s="2">
        <f t="shared" ca="1" si="42"/>
        <v>9362.48</v>
      </c>
      <c r="J664" s="2">
        <f t="shared" ca="1" si="43"/>
        <v>4687.32</v>
      </c>
      <c r="K664" s="3">
        <v>10</v>
      </c>
      <c r="L664" s="3">
        <v>10</v>
      </c>
    </row>
    <row r="665" spans="1:12" x14ac:dyDescent="0.3">
      <c r="A665" t="s">
        <v>1303</v>
      </c>
      <c r="B665" s="1">
        <v>45049</v>
      </c>
      <c r="C665" s="1" t="str">
        <f t="shared" si="40"/>
        <v>May</v>
      </c>
      <c r="D665" s="1" t="str">
        <f t="shared" si="41"/>
        <v>May 2023</v>
      </c>
      <c r="E665" s="1" t="str">
        <f>TEXT(sales_data[[#This Row],[Date]],"YYYY")</f>
        <v>2023</v>
      </c>
      <c r="F665" t="s">
        <v>1304</v>
      </c>
      <c r="G665" t="s">
        <v>17</v>
      </c>
      <c r="H665" t="s">
        <v>23</v>
      </c>
      <c r="I665" s="2">
        <f t="shared" ca="1" si="42"/>
        <v>9517.6299999999992</v>
      </c>
      <c r="J665" s="2">
        <f t="shared" ca="1" si="43"/>
        <v>2691.23</v>
      </c>
      <c r="K665" s="3">
        <v>20</v>
      </c>
      <c r="L665" s="3">
        <v>2</v>
      </c>
    </row>
    <row r="666" spans="1:12" x14ac:dyDescent="0.3">
      <c r="A666" t="s">
        <v>1305</v>
      </c>
      <c r="B666" s="1">
        <v>45044</v>
      </c>
      <c r="C666" s="1" t="str">
        <f t="shared" si="40"/>
        <v>April</v>
      </c>
      <c r="D666" s="1" t="str">
        <f t="shared" si="41"/>
        <v>April 2023</v>
      </c>
      <c r="E666" s="1" t="str">
        <f>TEXT(sales_data[[#This Row],[Date]],"YYYY")</f>
        <v>2023</v>
      </c>
      <c r="F666" t="s">
        <v>1306</v>
      </c>
      <c r="G666" t="s">
        <v>39</v>
      </c>
      <c r="H666" t="s">
        <v>14</v>
      </c>
      <c r="I666" s="2">
        <f t="shared" ca="1" si="42"/>
        <v>3568.13</v>
      </c>
      <c r="J666" s="2">
        <f t="shared" ca="1" si="43"/>
        <v>3739.01</v>
      </c>
      <c r="K666" s="3">
        <v>20</v>
      </c>
      <c r="L666" s="3">
        <v>500</v>
      </c>
    </row>
    <row r="667" spans="1:12" x14ac:dyDescent="0.3">
      <c r="A667" t="s">
        <v>1307</v>
      </c>
      <c r="B667" s="1">
        <v>45329</v>
      </c>
      <c r="C667" s="1" t="str">
        <f t="shared" si="40"/>
        <v>February</v>
      </c>
      <c r="D667" s="1" t="str">
        <f t="shared" si="41"/>
        <v>February 2024</v>
      </c>
      <c r="E667" s="1" t="str">
        <f>TEXT(sales_data[[#This Row],[Date]],"YYYY")</f>
        <v>2024</v>
      </c>
      <c r="F667" t="s">
        <v>1308</v>
      </c>
      <c r="G667" t="s">
        <v>52</v>
      </c>
      <c r="H667" t="s">
        <v>28</v>
      </c>
      <c r="I667" s="2">
        <f t="shared" ca="1" si="42"/>
        <v>2637.45</v>
      </c>
      <c r="J667" s="2">
        <f t="shared" ca="1" si="43"/>
        <v>2568.12</v>
      </c>
      <c r="K667" s="3">
        <v>5</v>
      </c>
      <c r="L667" s="3">
        <v>2</v>
      </c>
    </row>
    <row r="668" spans="1:12" x14ac:dyDescent="0.3">
      <c r="A668" t="s">
        <v>1309</v>
      </c>
      <c r="B668" s="1">
        <v>45443</v>
      </c>
      <c r="C668" s="1" t="str">
        <f t="shared" si="40"/>
        <v>May</v>
      </c>
      <c r="D668" s="1" t="str">
        <f t="shared" si="41"/>
        <v>May 2024</v>
      </c>
      <c r="E668" s="1" t="str">
        <f>TEXT(sales_data[[#This Row],[Date]],"YYYY")</f>
        <v>2024</v>
      </c>
      <c r="F668" t="s">
        <v>1310</v>
      </c>
      <c r="G668" t="s">
        <v>52</v>
      </c>
      <c r="H668" t="s">
        <v>28</v>
      </c>
      <c r="I668" s="2">
        <f t="shared" ca="1" si="42"/>
        <v>2883.79</v>
      </c>
      <c r="J668" s="2">
        <f t="shared" ca="1" si="43"/>
        <v>171.36</v>
      </c>
      <c r="K668" s="3">
        <v>20</v>
      </c>
      <c r="L668" s="3">
        <v>50</v>
      </c>
    </row>
    <row r="669" spans="1:12" x14ac:dyDescent="0.3">
      <c r="A669" t="s">
        <v>1311</v>
      </c>
      <c r="B669" s="1">
        <v>45573</v>
      </c>
      <c r="C669" s="1" t="str">
        <f t="shared" si="40"/>
        <v>October</v>
      </c>
      <c r="D669" s="1" t="str">
        <f t="shared" si="41"/>
        <v>October 2024</v>
      </c>
      <c r="E669" s="1" t="str">
        <f>TEXT(sales_data[[#This Row],[Date]],"YYYY")</f>
        <v>2024</v>
      </c>
      <c r="F669" t="s">
        <v>1312</v>
      </c>
      <c r="G669" t="s">
        <v>52</v>
      </c>
      <c r="H669" t="s">
        <v>9476</v>
      </c>
      <c r="I669" s="2">
        <f t="shared" ca="1" si="42"/>
        <v>4182.41</v>
      </c>
      <c r="J669" s="2">
        <f t="shared" ca="1" si="43"/>
        <v>3233.17</v>
      </c>
      <c r="K669" s="3">
        <v>5</v>
      </c>
      <c r="L669" s="3">
        <v>50</v>
      </c>
    </row>
    <row r="670" spans="1:12" x14ac:dyDescent="0.3">
      <c r="A670" t="s">
        <v>1313</v>
      </c>
      <c r="B670" s="1">
        <v>45045</v>
      </c>
      <c r="C670" s="1" t="str">
        <f t="shared" si="40"/>
        <v>April</v>
      </c>
      <c r="D670" s="1" t="str">
        <f t="shared" si="41"/>
        <v>April 2023</v>
      </c>
      <c r="E670" s="1" t="str">
        <f>TEXT(sales_data[[#This Row],[Date]],"YYYY")</f>
        <v>2023</v>
      </c>
      <c r="F670" t="s">
        <v>1314</v>
      </c>
      <c r="G670" t="s">
        <v>13</v>
      </c>
      <c r="H670" t="s">
        <v>14</v>
      </c>
      <c r="I670" s="2">
        <f t="shared" ca="1" si="42"/>
        <v>2533.5100000000002</v>
      </c>
      <c r="J670" s="2">
        <f t="shared" ca="1" si="43"/>
        <v>657.58</v>
      </c>
      <c r="K670" s="3">
        <v>5</v>
      </c>
      <c r="L670" s="3">
        <v>500</v>
      </c>
    </row>
    <row r="671" spans="1:12" x14ac:dyDescent="0.3">
      <c r="A671" t="s">
        <v>1315</v>
      </c>
      <c r="B671" s="1">
        <v>45108</v>
      </c>
      <c r="C671" s="1" t="str">
        <f t="shared" si="40"/>
        <v>July</v>
      </c>
      <c r="D671" s="1" t="str">
        <f t="shared" si="41"/>
        <v>July 2023</v>
      </c>
      <c r="E671" s="1" t="str">
        <f>TEXT(sales_data[[#This Row],[Date]],"YYYY")</f>
        <v>2023</v>
      </c>
      <c r="F671" t="s">
        <v>1316</v>
      </c>
      <c r="G671" t="s">
        <v>13</v>
      </c>
      <c r="H671" t="s">
        <v>23</v>
      </c>
      <c r="I671" s="2">
        <f t="shared" ca="1" si="42"/>
        <v>4211.3599999999997</v>
      </c>
      <c r="J671" s="2">
        <f t="shared" ca="1" si="43"/>
        <v>2658.6</v>
      </c>
      <c r="K671" s="3">
        <v>15</v>
      </c>
      <c r="L671" s="3">
        <v>2</v>
      </c>
    </row>
    <row r="672" spans="1:12" x14ac:dyDescent="0.3">
      <c r="A672" t="s">
        <v>1317</v>
      </c>
      <c r="B672" s="1">
        <v>45392</v>
      </c>
      <c r="C672" s="1" t="str">
        <f t="shared" si="40"/>
        <v>April</v>
      </c>
      <c r="D672" s="1" t="str">
        <f t="shared" si="41"/>
        <v>April 2024</v>
      </c>
      <c r="E672" s="1" t="str">
        <f>TEXT(sales_data[[#This Row],[Date]],"YYYY")</f>
        <v>2024</v>
      </c>
      <c r="F672" t="s">
        <v>1318</v>
      </c>
      <c r="G672" t="s">
        <v>76</v>
      </c>
      <c r="H672" t="s">
        <v>23</v>
      </c>
      <c r="I672" s="2">
        <f t="shared" ca="1" si="42"/>
        <v>6151.59</v>
      </c>
      <c r="J672" s="2">
        <f t="shared" ca="1" si="43"/>
        <v>146.44</v>
      </c>
      <c r="K672" s="3">
        <v>50</v>
      </c>
      <c r="L672" s="3">
        <v>50</v>
      </c>
    </row>
    <row r="673" spans="1:12" x14ac:dyDescent="0.3">
      <c r="A673" t="s">
        <v>1319</v>
      </c>
      <c r="B673" s="1">
        <v>45091</v>
      </c>
      <c r="C673" s="1" t="str">
        <f t="shared" si="40"/>
        <v>June</v>
      </c>
      <c r="D673" s="1" t="str">
        <f t="shared" si="41"/>
        <v>June 2023</v>
      </c>
      <c r="E673" s="1" t="str">
        <f>TEXT(sales_data[[#This Row],[Date]],"YYYY")</f>
        <v>2023</v>
      </c>
      <c r="F673" t="s">
        <v>1320</v>
      </c>
      <c r="G673" t="s">
        <v>52</v>
      </c>
      <c r="H673" t="s">
        <v>14</v>
      </c>
      <c r="I673" s="2">
        <f t="shared" ca="1" si="42"/>
        <v>4161.05</v>
      </c>
      <c r="J673" s="2">
        <f t="shared" ca="1" si="43"/>
        <v>891.03</v>
      </c>
      <c r="K673" s="3">
        <v>5</v>
      </c>
      <c r="L673" s="3">
        <v>5</v>
      </c>
    </row>
    <row r="674" spans="1:12" x14ac:dyDescent="0.3">
      <c r="A674" t="s">
        <v>1321</v>
      </c>
      <c r="B674" s="1">
        <v>45012</v>
      </c>
      <c r="C674" s="1" t="str">
        <f t="shared" si="40"/>
        <v>March</v>
      </c>
      <c r="D674" s="1" t="str">
        <f t="shared" si="41"/>
        <v>March 2023</v>
      </c>
      <c r="E674" s="1" t="str">
        <f>TEXT(sales_data[[#This Row],[Date]],"YYYY")</f>
        <v>2023</v>
      </c>
      <c r="F674" t="s">
        <v>1322</v>
      </c>
      <c r="G674" t="s">
        <v>17</v>
      </c>
      <c r="H674" t="s">
        <v>20</v>
      </c>
      <c r="I674" s="2">
        <f t="shared" ca="1" si="42"/>
        <v>196.15</v>
      </c>
      <c r="J674" s="2">
        <f t="shared" ca="1" si="43"/>
        <v>3892.3</v>
      </c>
      <c r="K674" s="3">
        <v>20</v>
      </c>
      <c r="L674" s="3">
        <v>2</v>
      </c>
    </row>
    <row r="675" spans="1:12" x14ac:dyDescent="0.3">
      <c r="A675" t="s">
        <v>1323</v>
      </c>
      <c r="B675" s="1">
        <v>45503</v>
      </c>
      <c r="C675" s="1" t="str">
        <f t="shared" si="40"/>
        <v>July</v>
      </c>
      <c r="D675" s="1" t="str">
        <f t="shared" si="41"/>
        <v>July 2024</v>
      </c>
      <c r="E675" s="1" t="str">
        <f>TEXT(sales_data[[#This Row],[Date]],"YYYY")</f>
        <v>2024</v>
      </c>
      <c r="F675" t="s">
        <v>1324</v>
      </c>
      <c r="G675" t="s">
        <v>76</v>
      </c>
      <c r="H675" t="s">
        <v>23</v>
      </c>
      <c r="I675" s="2">
        <f t="shared" ca="1" si="42"/>
        <v>2430.9499999999998</v>
      </c>
      <c r="J675" s="2">
        <f t="shared" ca="1" si="43"/>
        <v>4589.74</v>
      </c>
      <c r="K675" s="3">
        <v>20</v>
      </c>
      <c r="L675" s="3">
        <v>5</v>
      </c>
    </row>
    <row r="676" spans="1:12" x14ac:dyDescent="0.3">
      <c r="A676" t="s">
        <v>1325</v>
      </c>
      <c r="B676" s="1">
        <v>45540</v>
      </c>
      <c r="C676" s="1" t="str">
        <f t="shared" si="40"/>
        <v>September</v>
      </c>
      <c r="D676" s="1" t="str">
        <f t="shared" si="41"/>
        <v>September 2024</v>
      </c>
      <c r="E676" s="1" t="str">
        <f>TEXT(sales_data[[#This Row],[Date]],"YYYY")</f>
        <v>2024</v>
      </c>
      <c r="F676" t="s">
        <v>1326</v>
      </c>
      <c r="G676" t="s">
        <v>52</v>
      </c>
      <c r="H676" t="s">
        <v>9476</v>
      </c>
      <c r="I676" s="2">
        <f t="shared" ca="1" si="42"/>
        <v>7103.02</v>
      </c>
      <c r="J676" s="2">
        <f t="shared" ca="1" si="43"/>
        <v>1667.87</v>
      </c>
      <c r="K676" s="3">
        <v>15</v>
      </c>
      <c r="L676" s="3">
        <v>50</v>
      </c>
    </row>
    <row r="677" spans="1:12" x14ac:dyDescent="0.3">
      <c r="A677" t="s">
        <v>1327</v>
      </c>
      <c r="B677" s="1">
        <v>45455</v>
      </c>
      <c r="C677" s="1" t="str">
        <f t="shared" si="40"/>
        <v>June</v>
      </c>
      <c r="D677" s="1" t="str">
        <f t="shared" si="41"/>
        <v>June 2024</v>
      </c>
      <c r="E677" s="1" t="str">
        <f>TEXT(sales_data[[#This Row],[Date]],"YYYY")</f>
        <v>2024</v>
      </c>
      <c r="F677" t="s">
        <v>1328</v>
      </c>
      <c r="G677" t="s">
        <v>17</v>
      </c>
      <c r="H677" t="s">
        <v>23</v>
      </c>
      <c r="I677" s="2">
        <f t="shared" ca="1" si="42"/>
        <v>8288.5300000000007</v>
      </c>
      <c r="J677" s="2">
        <f t="shared" ca="1" si="43"/>
        <v>49.81</v>
      </c>
      <c r="K677" s="3">
        <v>20</v>
      </c>
      <c r="L677" s="3">
        <v>10</v>
      </c>
    </row>
    <row r="678" spans="1:12" x14ac:dyDescent="0.3">
      <c r="A678" t="s">
        <v>1329</v>
      </c>
      <c r="B678" s="1">
        <v>45093</v>
      </c>
      <c r="C678" s="1" t="str">
        <f t="shared" si="40"/>
        <v>June</v>
      </c>
      <c r="D678" s="1" t="str">
        <f t="shared" si="41"/>
        <v>June 2023</v>
      </c>
      <c r="E678" s="1" t="str">
        <f>TEXT(sales_data[[#This Row],[Date]],"YYYY")</f>
        <v>2023</v>
      </c>
      <c r="F678" t="s">
        <v>1330</v>
      </c>
      <c r="G678" t="s">
        <v>39</v>
      </c>
      <c r="H678" t="s">
        <v>23</v>
      </c>
      <c r="I678" s="2">
        <f t="shared" ca="1" si="42"/>
        <v>6906.98</v>
      </c>
      <c r="J678" s="2">
        <f t="shared" ca="1" si="43"/>
        <v>4161.38</v>
      </c>
      <c r="K678" s="3">
        <v>5</v>
      </c>
      <c r="L678" s="3">
        <v>500</v>
      </c>
    </row>
    <row r="679" spans="1:12" x14ac:dyDescent="0.3">
      <c r="A679" t="s">
        <v>1331</v>
      </c>
      <c r="B679" s="1">
        <v>45702</v>
      </c>
      <c r="C679" s="1" t="str">
        <f t="shared" si="40"/>
        <v>February</v>
      </c>
      <c r="D679" s="1" t="str">
        <f t="shared" si="41"/>
        <v>February 2025</v>
      </c>
      <c r="E679" s="1" t="str">
        <f>TEXT(sales_data[[#This Row],[Date]],"YYYY")</f>
        <v>2025</v>
      </c>
      <c r="F679" t="s">
        <v>9476</v>
      </c>
      <c r="G679" t="s">
        <v>39</v>
      </c>
      <c r="H679" t="s">
        <v>14</v>
      </c>
      <c r="I679" s="2">
        <f t="shared" ca="1" si="42"/>
        <v>1729.47</v>
      </c>
      <c r="J679" s="2">
        <f t="shared" ca="1" si="43"/>
        <v>670.46</v>
      </c>
      <c r="K679" s="3">
        <v>5</v>
      </c>
      <c r="L679" s="3">
        <v>10</v>
      </c>
    </row>
    <row r="680" spans="1:12" x14ac:dyDescent="0.3">
      <c r="A680" t="s">
        <v>1332</v>
      </c>
      <c r="B680" s="1">
        <v>45348</v>
      </c>
      <c r="C680" s="1" t="str">
        <f t="shared" si="40"/>
        <v>February</v>
      </c>
      <c r="D680" s="1" t="str">
        <f t="shared" si="41"/>
        <v>February 2024</v>
      </c>
      <c r="E680" s="1" t="str">
        <f>TEXT(sales_data[[#This Row],[Date]],"YYYY")</f>
        <v>2024</v>
      </c>
      <c r="F680" t="s">
        <v>1333</v>
      </c>
      <c r="G680" t="s">
        <v>39</v>
      </c>
      <c r="H680" t="s">
        <v>23</v>
      </c>
      <c r="I680" s="2">
        <f t="shared" ca="1" si="42"/>
        <v>2560.04</v>
      </c>
      <c r="J680" s="2">
        <f t="shared" ca="1" si="43"/>
        <v>4715.37</v>
      </c>
      <c r="K680" s="3">
        <v>25</v>
      </c>
      <c r="L680" s="3">
        <v>50</v>
      </c>
    </row>
    <row r="681" spans="1:12" x14ac:dyDescent="0.3">
      <c r="A681" t="s">
        <v>1334</v>
      </c>
      <c r="B681" s="1">
        <v>45374</v>
      </c>
      <c r="C681" s="1" t="str">
        <f t="shared" si="40"/>
        <v>March</v>
      </c>
      <c r="D681" s="1" t="str">
        <f t="shared" si="41"/>
        <v>March 2024</v>
      </c>
      <c r="E681" s="1" t="str">
        <f>TEXT(sales_data[[#This Row],[Date]],"YYYY")</f>
        <v>2024</v>
      </c>
      <c r="F681" t="s">
        <v>9476</v>
      </c>
      <c r="G681" t="s">
        <v>17</v>
      </c>
      <c r="H681" t="s">
        <v>20</v>
      </c>
      <c r="I681" s="2">
        <f t="shared" ca="1" si="42"/>
        <v>3381.76</v>
      </c>
      <c r="J681" s="2">
        <f t="shared" ca="1" si="43"/>
        <v>1432.88</v>
      </c>
      <c r="K681" s="3">
        <v>50</v>
      </c>
      <c r="L681" s="3">
        <v>50</v>
      </c>
    </row>
    <row r="682" spans="1:12" x14ac:dyDescent="0.3">
      <c r="A682" t="s">
        <v>1335</v>
      </c>
      <c r="B682" s="1">
        <v>45222</v>
      </c>
      <c r="C682" s="1" t="str">
        <f t="shared" si="40"/>
        <v>October</v>
      </c>
      <c r="D682" s="1" t="str">
        <f t="shared" si="41"/>
        <v>October 2023</v>
      </c>
      <c r="E682" s="1" t="str">
        <f>TEXT(sales_data[[#This Row],[Date]],"YYYY")</f>
        <v>2023</v>
      </c>
      <c r="F682" t="s">
        <v>1336</v>
      </c>
      <c r="G682" t="s">
        <v>13</v>
      </c>
      <c r="H682" t="s">
        <v>23</v>
      </c>
      <c r="I682" s="2">
        <f t="shared" ca="1" si="42"/>
        <v>4850.08</v>
      </c>
      <c r="J682" s="2">
        <f t="shared" ca="1" si="43"/>
        <v>3362.54</v>
      </c>
      <c r="K682" s="3">
        <v>20</v>
      </c>
      <c r="L682" s="3">
        <v>2</v>
      </c>
    </row>
    <row r="683" spans="1:12" x14ac:dyDescent="0.3">
      <c r="A683" t="s">
        <v>1337</v>
      </c>
      <c r="B683" s="1">
        <v>45218</v>
      </c>
      <c r="C683" s="1" t="str">
        <f t="shared" si="40"/>
        <v>October</v>
      </c>
      <c r="D683" s="1" t="str">
        <f t="shared" si="41"/>
        <v>October 2023</v>
      </c>
      <c r="E683" s="1" t="str">
        <f>TEXT(sales_data[[#This Row],[Date]],"YYYY")</f>
        <v>2023</v>
      </c>
      <c r="F683" t="s">
        <v>1338</v>
      </c>
      <c r="G683" t="s">
        <v>17</v>
      </c>
      <c r="H683" t="s">
        <v>23</v>
      </c>
      <c r="I683" s="2">
        <f t="shared" ca="1" si="42"/>
        <v>237.05</v>
      </c>
      <c r="J683" s="2">
        <f t="shared" ca="1" si="43"/>
        <v>905.42</v>
      </c>
      <c r="K683" s="3">
        <v>10</v>
      </c>
      <c r="L683" s="3">
        <v>2</v>
      </c>
    </row>
    <row r="684" spans="1:12" x14ac:dyDescent="0.3">
      <c r="A684" t="s">
        <v>1339</v>
      </c>
      <c r="B684" s="1">
        <v>45621</v>
      </c>
      <c r="C684" s="1" t="str">
        <f t="shared" si="40"/>
        <v>November</v>
      </c>
      <c r="D684" s="1" t="str">
        <f t="shared" si="41"/>
        <v>November 2024</v>
      </c>
      <c r="E684" s="1" t="str">
        <f>TEXT(sales_data[[#This Row],[Date]],"YYYY")</f>
        <v>2024</v>
      </c>
      <c r="F684" t="s">
        <v>1340</v>
      </c>
      <c r="G684" t="s">
        <v>52</v>
      </c>
      <c r="H684" t="s">
        <v>23</v>
      </c>
      <c r="I684" s="2">
        <f t="shared" ca="1" si="42"/>
        <v>4860.3100000000004</v>
      </c>
      <c r="J684" s="2">
        <f t="shared" ca="1" si="43"/>
        <v>1571.02</v>
      </c>
      <c r="K684" s="3">
        <v>25</v>
      </c>
      <c r="L684" s="3">
        <v>500</v>
      </c>
    </row>
    <row r="685" spans="1:12" x14ac:dyDescent="0.3">
      <c r="A685" t="s">
        <v>1341</v>
      </c>
      <c r="B685" s="1">
        <v>45537</v>
      </c>
      <c r="C685" s="1" t="str">
        <f t="shared" si="40"/>
        <v>September</v>
      </c>
      <c r="D685" s="1" t="str">
        <f t="shared" si="41"/>
        <v>September 2024</v>
      </c>
      <c r="E685" s="1" t="str">
        <f>TEXT(sales_data[[#This Row],[Date]],"YYYY")</f>
        <v>2024</v>
      </c>
      <c r="F685" t="s">
        <v>1342</v>
      </c>
      <c r="G685" t="s">
        <v>17</v>
      </c>
      <c r="H685" t="s">
        <v>14</v>
      </c>
      <c r="I685" s="2">
        <f t="shared" ca="1" si="42"/>
        <v>7939.65</v>
      </c>
      <c r="J685" s="2">
        <f t="shared" ca="1" si="43"/>
        <v>306.2</v>
      </c>
      <c r="K685" s="3">
        <v>15</v>
      </c>
      <c r="L685" s="3">
        <v>50</v>
      </c>
    </row>
    <row r="686" spans="1:12" x14ac:dyDescent="0.3">
      <c r="A686" t="s">
        <v>1343</v>
      </c>
      <c r="B686" s="1">
        <v>45066</v>
      </c>
      <c r="C686" s="1" t="str">
        <f t="shared" si="40"/>
        <v>May</v>
      </c>
      <c r="D686" s="1" t="str">
        <f t="shared" si="41"/>
        <v>May 2023</v>
      </c>
      <c r="E686" s="1" t="str">
        <f>TEXT(sales_data[[#This Row],[Date]],"YYYY")</f>
        <v>2023</v>
      </c>
      <c r="F686" t="s">
        <v>1344</v>
      </c>
      <c r="G686" t="s">
        <v>52</v>
      </c>
      <c r="H686" t="s">
        <v>23</v>
      </c>
      <c r="I686" s="2">
        <f t="shared" ca="1" si="42"/>
        <v>5246.71</v>
      </c>
      <c r="J686" s="2">
        <f t="shared" ca="1" si="43"/>
        <v>953.99</v>
      </c>
      <c r="K686" s="3">
        <v>5</v>
      </c>
      <c r="L686" s="3">
        <v>5</v>
      </c>
    </row>
    <row r="687" spans="1:12" x14ac:dyDescent="0.3">
      <c r="A687" t="s">
        <v>1345</v>
      </c>
      <c r="B687" s="1">
        <v>45703</v>
      </c>
      <c r="C687" s="1" t="str">
        <f t="shared" si="40"/>
        <v>February</v>
      </c>
      <c r="D687" s="1" t="str">
        <f t="shared" si="41"/>
        <v>February 2025</v>
      </c>
      <c r="E687" s="1" t="str">
        <f>TEXT(sales_data[[#This Row],[Date]],"YYYY")</f>
        <v>2025</v>
      </c>
      <c r="F687" t="s">
        <v>1346</v>
      </c>
      <c r="G687" t="s">
        <v>13</v>
      </c>
      <c r="H687" t="s">
        <v>28</v>
      </c>
      <c r="I687" s="2">
        <f t="shared" ca="1" si="42"/>
        <v>176.43</v>
      </c>
      <c r="J687" s="2">
        <f t="shared" ca="1" si="43"/>
        <v>116.75</v>
      </c>
      <c r="K687" s="3">
        <v>20</v>
      </c>
      <c r="L687" s="3">
        <v>10</v>
      </c>
    </row>
    <row r="688" spans="1:12" x14ac:dyDescent="0.3">
      <c r="A688" t="s">
        <v>1347</v>
      </c>
      <c r="B688" s="1">
        <v>45164</v>
      </c>
      <c r="C688" s="1" t="str">
        <f t="shared" si="40"/>
        <v>August</v>
      </c>
      <c r="D688" s="1" t="str">
        <f t="shared" si="41"/>
        <v>August 2023</v>
      </c>
      <c r="E688" s="1" t="str">
        <f>TEXT(sales_data[[#This Row],[Date]],"YYYY")</f>
        <v>2023</v>
      </c>
      <c r="F688" t="s">
        <v>1348</v>
      </c>
      <c r="G688" t="s">
        <v>39</v>
      </c>
      <c r="H688" t="s">
        <v>23</v>
      </c>
      <c r="I688" s="2">
        <f t="shared" ca="1" si="42"/>
        <v>3198.77</v>
      </c>
      <c r="J688" s="2">
        <f t="shared" ca="1" si="43"/>
        <v>3419.57</v>
      </c>
      <c r="K688" s="3">
        <v>15</v>
      </c>
      <c r="L688" s="3">
        <v>500</v>
      </c>
    </row>
    <row r="689" spans="1:12" x14ac:dyDescent="0.3">
      <c r="A689" t="s">
        <v>9476</v>
      </c>
      <c r="B689" s="1">
        <v>45140</v>
      </c>
      <c r="C689" s="1" t="str">
        <f t="shared" si="40"/>
        <v>August</v>
      </c>
      <c r="D689" s="1" t="str">
        <f t="shared" si="41"/>
        <v>August 2023</v>
      </c>
      <c r="E689" s="1" t="str">
        <f>TEXT(sales_data[[#This Row],[Date]],"YYYY")</f>
        <v>2023</v>
      </c>
      <c r="F689" t="s">
        <v>1349</v>
      </c>
      <c r="G689" t="s">
        <v>39</v>
      </c>
      <c r="H689" t="s">
        <v>20</v>
      </c>
      <c r="I689" s="2">
        <f t="shared" ca="1" si="42"/>
        <v>6478.13</v>
      </c>
      <c r="J689" s="2">
        <f t="shared" ca="1" si="43"/>
        <v>4903.42</v>
      </c>
      <c r="K689" s="3">
        <v>10</v>
      </c>
      <c r="L689" s="3">
        <v>1</v>
      </c>
    </row>
    <row r="690" spans="1:12" x14ac:dyDescent="0.3">
      <c r="A690" t="s">
        <v>1350</v>
      </c>
      <c r="B690" s="1">
        <v>45279</v>
      </c>
      <c r="C690" s="1" t="str">
        <f t="shared" si="40"/>
        <v>December</v>
      </c>
      <c r="D690" s="1" t="str">
        <f t="shared" si="41"/>
        <v>December 2023</v>
      </c>
      <c r="E690" s="1" t="str">
        <f>TEXT(sales_data[[#This Row],[Date]],"YYYY")</f>
        <v>2023</v>
      </c>
      <c r="F690" t="s">
        <v>1351</v>
      </c>
      <c r="G690" t="s">
        <v>52</v>
      </c>
      <c r="H690" t="s">
        <v>9476</v>
      </c>
      <c r="I690" s="2">
        <f t="shared" ca="1" si="42"/>
        <v>144.15</v>
      </c>
      <c r="J690" s="2">
        <f t="shared" ca="1" si="43"/>
        <v>4262.17</v>
      </c>
      <c r="K690" s="3">
        <v>10</v>
      </c>
      <c r="L690" s="3">
        <v>5</v>
      </c>
    </row>
    <row r="691" spans="1:12" x14ac:dyDescent="0.3">
      <c r="A691" t="s">
        <v>1352</v>
      </c>
      <c r="B691" s="1">
        <v>45562</v>
      </c>
      <c r="C691" s="1" t="str">
        <f t="shared" si="40"/>
        <v>September</v>
      </c>
      <c r="D691" s="1" t="str">
        <f t="shared" si="41"/>
        <v>September 2024</v>
      </c>
      <c r="E691" s="1" t="str">
        <f>TEXT(sales_data[[#This Row],[Date]],"YYYY")</f>
        <v>2024</v>
      </c>
      <c r="F691" t="s">
        <v>1353</v>
      </c>
      <c r="G691" t="s">
        <v>17</v>
      </c>
      <c r="H691" t="s">
        <v>28</v>
      </c>
      <c r="I691" s="2">
        <f t="shared" ca="1" si="42"/>
        <v>6436.03</v>
      </c>
      <c r="J691" s="2">
        <f t="shared" ca="1" si="43"/>
        <v>4941.03</v>
      </c>
      <c r="K691" s="3">
        <v>10</v>
      </c>
      <c r="L691" s="3">
        <v>10</v>
      </c>
    </row>
    <row r="692" spans="1:12" x14ac:dyDescent="0.3">
      <c r="A692" t="s">
        <v>1354</v>
      </c>
      <c r="B692" s="1">
        <v>45259</v>
      </c>
      <c r="C692" s="1" t="str">
        <f t="shared" si="40"/>
        <v>November</v>
      </c>
      <c r="D692" s="1" t="str">
        <f t="shared" si="41"/>
        <v>November 2023</v>
      </c>
      <c r="E692" s="1" t="str">
        <f>TEXT(sales_data[[#This Row],[Date]],"YYYY")</f>
        <v>2023</v>
      </c>
      <c r="F692" t="s">
        <v>1355</v>
      </c>
      <c r="G692" t="s">
        <v>52</v>
      </c>
      <c r="H692" t="s">
        <v>28</v>
      </c>
      <c r="I692" s="2">
        <f t="shared" ca="1" si="42"/>
        <v>3663.38</v>
      </c>
      <c r="J692" s="2">
        <f t="shared" ca="1" si="43"/>
        <v>4876.54</v>
      </c>
      <c r="K692" s="3">
        <v>25</v>
      </c>
      <c r="L692" s="3">
        <v>500</v>
      </c>
    </row>
    <row r="693" spans="1:12" x14ac:dyDescent="0.3">
      <c r="A693" t="s">
        <v>1356</v>
      </c>
      <c r="B693" s="1">
        <v>45329</v>
      </c>
      <c r="C693" s="1" t="str">
        <f t="shared" si="40"/>
        <v>February</v>
      </c>
      <c r="D693" s="1" t="str">
        <f t="shared" si="41"/>
        <v>February 2024</v>
      </c>
      <c r="E693" s="1" t="str">
        <f>TEXT(sales_data[[#This Row],[Date]],"YYYY")</f>
        <v>2024</v>
      </c>
      <c r="F693" t="s">
        <v>1357</v>
      </c>
      <c r="G693" t="s">
        <v>17</v>
      </c>
      <c r="H693" t="s">
        <v>23</v>
      </c>
      <c r="I693" s="2">
        <f t="shared" ca="1" si="42"/>
        <v>7828.54</v>
      </c>
      <c r="J693" s="2">
        <f t="shared" ca="1" si="43"/>
        <v>4057.86</v>
      </c>
      <c r="K693" s="3">
        <v>25</v>
      </c>
      <c r="L693" s="3">
        <v>10</v>
      </c>
    </row>
    <row r="694" spans="1:12" x14ac:dyDescent="0.3">
      <c r="A694" t="s">
        <v>1358</v>
      </c>
      <c r="B694" s="1">
        <v>45433</v>
      </c>
      <c r="C694" s="1" t="str">
        <f t="shared" si="40"/>
        <v>May</v>
      </c>
      <c r="D694" s="1" t="str">
        <f t="shared" si="41"/>
        <v>May 2024</v>
      </c>
      <c r="E694" s="1" t="str">
        <f>TEXT(sales_data[[#This Row],[Date]],"YYYY")</f>
        <v>2024</v>
      </c>
      <c r="F694" t="s">
        <v>1359</v>
      </c>
      <c r="G694" t="s">
        <v>39</v>
      </c>
      <c r="H694" t="s">
        <v>28</v>
      </c>
      <c r="I694" s="2">
        <f t="shared" ca="1" si="42"/>
        <v>2353.14</v>
      </c>
      <c r="J694" s="2">
        <f t="shared" ca="1" si="43"/>
        <v>3760.61</v>
      </c>
      <c r="K694" s="3">
        <v>50</v>
      </c>
      <c r="L694" s="3">
        <v>2</v>
      </c>
    </row>
    <row r="695" spans="1:12" x14ac:dyDescent="0.3">
      <c r="A695" t="s">
        <v>1360</v>
      </c>
      <c r="B695" s="1">
        <v>45071</v>
      </c>
      <c r="C695" s="1" t="str">
        <f t="shared" si="40"/>
        <v>May</v>
      </c>
      <c r="D695" s="1" t="str">
        <f t="shared" si="41"/>
        <v>May 2023</v>
      </c>
      <c r="E695" s="1" t="str">
        <f>TEXT(sales_data[[#This Row],[Date]],"YYYY")</f>
        <v>2023</v>
      </c>
      <c r="F695" t="s">
        <v>1361</v>
      </c>
      <c r="G695" t="s">
        <v>76</v>
      </c>
      <c r="H695" t="s">
        <v>20</v>
      </c>
      <c r="I695" s="2">
        <f t="shared" ca="1" si="42"/>
        <v>6834.52</v>
      </c>
      <c r="J695" s="2">
        <f t="shared" ca="1" si="43"/>
        <v>1829.01</v>
      </c>
      <c r="K695" s="3">
        <v>10</v>
      </c>
      <c r="L695" s="3">
        <v>2</v>
      </c>
    </row>
    <row r="696" spans="1:12" x14ac:dyDescent="0.3">
      <c r="A696" t="s">
        <v>1362</v>
      </c>
      <c r="B696" s="1">
        <v>45679</v>
      </c>
      <c r="C696" s="1" t="str">
        <f t="shared" si="40"/>
        <v>January</v>
      </c>
      <c r="D696" s="1" t="str">
        <f t="shared" si="41"/>
        <v>January 2025</v>
      </c>
      <c r="E696" s="1" t="str">
        <f>TEXT(sales_data[[#This Row],[Date]],"YYYY")</f>
        <v>2025</v>
      </c>
      <c r="F696" t="s">
        <v>1363</v>
      </c>
      <c r="G696" t="s">
        <v>76</v>
      </c>
      <c r="H696" t="s">
        <v>9476</v>
      </c>
      <c r="I696" s="2">
        <f t="shared" ca="1" si="42"/>
        <v>3821.79</v>
      </c>
      <c r="J696" s="2">
        <f t="shared" ca="1" si="43"/>
        <v>3378.59</v>
      </c>
      <c r="K696" s="3">
        <v>5</v>
      </c>
      <c r="L696" s="3">
        <v>2</v>
      </c>
    </row>
    <row r="697" spans="1:12" x14ac:dyDescent="0.3">
      <c r="A697" t="s">
        <v>1364</v>
      </c>
      <c r="B697" s="1">
        <v>45389</v>
      </c>
      <c r="C697" s="1" t="str">
        <f t="shared" si="40"/>
        <v>April</v>
      </c>
      <c r="D697" s="1" t="str">
        <f t="shared" si="41"/>
        <v>April 2024</v>
      </c>
      <c r="E697" s="1" t="str">
        <f>TEXT(sales_data[[#This Row],[Date]],"YYYY")</f>
        <v>2024</v>
      </c>
      <c r="F697" t="s">
        <v>1365</v>
      </c>
      <c r="G697" t="s">
        <v>76</v>
      </c>
      <c r="H697" t="s">
        <v>23</v>
      </c>
      <c r="I697" s="2">
        <f t="shared" ca="1" si="42"/>
        <v>1557.9</v>
      </c>
      <c r="J697" s="2">
        <f t="shared" ca="1" si="43"/>
        <v>606.41</v>
      </c>
      <c r="K697" s="3">
        <v>30</v>
      </c>
      <c r="L697" s="3">
        <v>5</v>
      </c>
    </row>
    <row r="698" spans="1:12" x14ac:dyDescent="0.3">
      <c r="A698" t="s">
        <v>1366</v>
      </c>
      <c r="B698" s="1">
        <v>45232</v>
      </c>
      <c r="C698" s="1" t="str">
        <f t="shared" si="40"/>
        <v>November</v>
      </c>
      <c r="D698" s="1" t="str">
        <f t="shared" si="41"/>
        <v>November 2023</v>
      </c>
      <c r="E698" s="1" t="str">
        <f>TEXT(sales_data[[#This Row],[Date]],"YYYY")</f>
        <v>2023</v>
      </c>
      <c r="F698" t="s">
        <v>1367</v>
      </c>
      <c r="G698" t="s">
        <v>17</v>
      </c>
      <c r="H698" t="s">
        <v>20</v>
      </c>
      <c r="I698" s="2">
        <f t="shared" ca="1" si="42"/>
        <v>1797.75</v>
      </c>
      <c r="J698" s="2">
        <f t="shared" ca="1" si="43"/>
        <v>874.12</v>
      </c>
      <c r="K698" s="3">
        <v>10</v>
      </c>
      <c r="L698" s="3">
        <v>1</v>
      </c>
    </row>
    <row r="699" spans="1:12" x14ac:dyDescent="0.3">
      <c r="A699" t="s">
        <v>1368</v>
      </c>
      <c r="B699" s="1">
        <v>45484</v>
      </c>
      <c r="C699" s="1" t="str">
        <f t="shared" si="40"/>
        <v>July</v>
      </c>
      <c r="D699" s="1" t="str">
        <f t="shared" si="41"/>
        <v>July 2024</v>
      </c>
      <c r="E699" s="1" t="str">
        <f>TEXT(sales_data[[#This Row],[Date]],"YYYY")</f>
        <v>2024</v>
      </c>
      <c r="F699" t="s">
        <v>1369</v>
      </c>
      <c r="G699" t="s">
        <v>52</v>
      </c>
      <c r="H699" t="s">
        <v>28</v>
      </c>
      <c r="I699" s="2">
        <f t="shared" ca="1" si="42"/>
        <v>255.26</v>
      </c>
      <c r="J699" s="2">
        <f t="shared" ca="1" si="43"/>
        <v>2437.16</v>
      </c>
      <c r="K699" s="3">
        <v>10</v>
      </c>
      <c r="L699" s="3">
        <v>2</v>
      </c>
    </row>
    <row r="700" spans="1:12" x14ac:dyDescent="0.3">
      <c r="A700" t="s">
        <v>1370</v>
      </c>
      <c r="B700" s="1">
        <v>45331</v>
      </c>
      <c r="C700" s="1" t="str">
        <f t="shared" si="40"/>
        <v>February</v>
      </c>
      <c r="D700" s="1" t="str">
        <f t="shared" si="41"/>
        <v>February 2024</v>
      </c>
      <c r="E700" s="1" t="str">
        <f>TEXT(sales_data[[#This Row],[Date]],"YYYY")</f>
        <v>2024</v>
      </c>
      <c r="F700" t="s">
        <v>1371</v>
      </c>
      <c r="G700" t="s">
        <v>13</v>
      </c>
      <c r="H700" t="s">
        <v>14</v>
      </c>
      <c r="I700" s="2">
        <f t="shared" ca="1" si="42"/>
        <v>1857.76</v>
      </c>
      <c r="J700" s="2">
        <f t="shared" ca="1" si="43"/>
        <v>59.55</v>
      </c>
      <c r="K700" s="3">
        <v>5</v>
      </c>
      <c r="L700" s="3">
        <v>50</v>
      </c>
    </row>
    <row r="701" spans="1:12" x14ac:dyDescent="0.3">
      <c r="A701" t="s">
        <v>1372</v>
      </c>
      <c r="B701" s="1">
        <v>45613</v>
      </c>
      <c r="C701" s="1" t="str">
        <f t="shared" si="40"/>
        <v>November</v>
      </c>
      <c r="D701" s="1" t="str">
        <f t="shared" si="41"/>
        <v>November 2024</v>
      </c>
      <c r="E701" s="1" t="str">
        <f>TEXT(sales_data[[#This Row],[Date]],"YYYY")</f>
        <v>2024</v>
      </c>
      <c r="F701" t="s">
        <v>1373</v>
      </c>
      <c r="G701" t="s">
        <v>52</v>
      </c>
      <c r="H701" t="s">
        <v>28</v>
      </c>
      <c r="I701" s="2">
        <f t="shared" ca="1" si="42"/>
        <v>2883.69</v>
      </c>
      <c r="J701" s="2">
        <f t="shared" ca="1" si="43"/>
        <v>34.619999999999997</v>
      </c>
      <c r="K701" s="3">
        <v>5</v>
      </c>
      <c r="L701" s="3">
        <v>1</v>
      </c>
    </row>
    <row r="702" spans="1:12" x14ac:dyDescent="0.3">
      <c r="A702" t="s">
        <v>1374</v>
      </c>
      <c r="B702" s="1">
        <v>45680</v>
      </c>
      <c r="C702" s="1" t="str">
        <f t="shared" si="40"/>
        <v>January</v>
      </c>
      <c r="D702" s="1" t="str">
        <f t="shared" si="41"/>
        <v>January 2025</v>
      </c>
      <c r="E702" s="1" t="str">
        <f>TEXT(sales_data[[#This Row],[Date]],"YYYY")</f>
        <v>2025</v>
      </c>
      <c r="F702" t="s">
        <v>1375</v>
      </c>
      <c r="G702" t="s">
        <v>52</v>
      </c>
      <c r="H702" t="s">
        <v>14</v>
      </c>
      <c r="I702" s="2">
        <f t="shared" ca="1" si="42"/>
        <v>125.79</v>
      </c>
      <c r="J702" s="2">
        <f t="shared" ca="1" si="43"/>
        <v>2915.23</v>
      </c>
      <c r="K702" s="3">
        <v>10</v>
      </c>
      <c r="L702" s="3">
        <v>1</v>
      </c>
    </row>
    <row r="703" spans="1:12" x14ac:dyDescent="0.3">
      <c r="A703" t="s">
        <v>1376</v>
      </c>
      <c r="B703" s="1">
        <v>45566</v>
      </c>
      <c r="C703" s="1" t="str">
        <f t="shared" si="40"/>
        <v>October</v>
      </c>
      <c r="D703" s="1" t="str">
        <f t="shared" si="41"/>
        <v>October 2024</v>
      </c>
      <c r="E703" s="1" t="str">
        <f>TEXT(sales_data[[#This Row],[Date]],"YYYY")</f>
        <v>2024</v>
      </c>
      <c r="F703" t="s">
        <v>1377</v>
      </c>
      <c r="G703" t="s">
        <v>52</v>
      </c>
      <c r="H703" t="s">
        <v>14</v>
      </c>
      <c r="I703" s="2">
        <f t="shared" ca="1" si="42"/>
        <v>1551.57</v>
      </c>
      <c r="J703" s="2">
        <f t="shared" ca="1" si="43"/>
        <v>1314.11</v>
      </c>
      <c r="K703" s="3">
        <v>5</v>
      </c>
      <c r="L703" s="3">
        <v>2</v>
      </c>
    </row>
    <row r="704" spans="1:12" x14ac:dyDescent="0.3">
      <c r="A704" t="s">
        <v>1378</v>
      </c>
      <c r="B704" s="1">
        <v>45502</v>
      </c>
      <c r="C704" s="1" t="str">
        <f t="shared" si="40"/>
        <v>July</v>
      </c>
      <c r="D704" s="1" t="str">
        <f t="shared" si="41"/>
        <v>July 2024</v>
      </c>
      <c r="E704" s="1" t="str">
        <f>TEXT(sales_data[[#This Row],[Date]],"YYYY")</f>
        <v>2024</v>
      </c>
      <c r="F704" t="s">
        <v>1379</v>
      </c>
      <c r="G704" t="s">
        <v>76</v>
      </c>
      <c r="H704" t="s">
        <v>23</v>
      </c>
      <c r="I704" s="2">
        <f t="shared" ca="1" si="42"/>
        <v>6480.03</v>
      </c>
      <c r="J704" s="2">
        <f t="shared" ca="1" si="43"/>
        <v>2113.35</v>
      </c>
      <c r="K704" s="3">
        <v>10</v>
      </c>
      <c r="L704" s="3">
        <v>1</v>
      </c>
    </row>
    <row r="705" spans="1:12" x14ac:dyDescent="0.3">
      <c r="A705" t="s">
        <v>1380</v>
      </c>
      <c r="B705" s="1">
        <v>45282</v>
      </c>
      <c r="C705" s="1" t="str">
        <f t="shared" ref="C705:C768" si="44">TEXT(B705,"MMMM")</f>
        <v>December</v>
      </c>
      <c r="D705" s="1" t="str">
        <f t="shared" ref="D705:D768" si="45">TEXT(B705,"MMMM YYYY")</f>
        <v>December 2023</v>
      </c>
      <c r="E705" s="1" t="str">
        <f>TEXT(sales_data[[#This Row],[Date]],"YYYY")</f>
        <v>2023</v>
      </c>
      <c r="F705" t="s">
        <v>9476</v>
      </c>
      <c r="G705" t="s">
        <v>76</v>
      </c>
      <c r="H705" t="s">
        <v>23</v>
      </c>
      <c r="I705" s="2">
        <f t="shared" ref="I705:I768" ca="1" si="46">ABS($I705)</f>
        <v>83.08</v>
      </c>
      <c r="J705" s="2">
        <f t="shared" ref="J705:J768" ca="1" si="47">ABS($J705)</f>
        <v>519.51</v>
      </c>
      <c r="K705" s="3">
        <v>15</v>
      </c>
      <c r="L705" s="3">
        <v>500</v>
      </c>
    </row>
    <row r="706" spans="1:12" x14ac:dyDescent="0.3">
      <c r="A706" t="s">
        <v>1381</v>
      </c>
      <c r="B706" s="1">
        <v>45423</v>
      </c>
      <c r="C706" s="1" t="str">
        <f t="shared" si="44"/>
        <v>May</v>
      </c>
      <c r="D706" s="1" t="str">
        <f t="shared" si="45"/>
        <v>May 2024</v>
      </c>
      <c r="E706" s="1" t="str">
        <f>TEXT(sales_data[[#This Row],[Date]],"YYYY")</f>
        <v>2024</v>
      </c>
      <c r="F706" t="s">
        <v>1382</v>
      </c>
      <c r="G706" t="s">
        <v>52</v>
      </c>
      <c r="H706" t="s">
        <v>23</v>
      </c>
      <c r="I706" s="2">
        <f t="shared" ca="1" si="46"/>
        <v>3451.67</v>
      </c>
      <c r="J706" s="2">
        <f t="shared" ca="1" si="47"/>
        <v>3105.96</v>
      </c>
      <c r="K706" s="3">
        <v>5</v>
      </c>
      <c r="L706" s="3">
        <v>2</v>
      </c>
    </row>
    <row r="707" spans="1:12" x14ac:dyDescent="0.3">
      <c r="A707" t="s">
        <v>1383</v>
      </c>
      <c r="B707" s="1">
        <v>45509</v>
      </c>
      <c r="C707" s="1" t="str">
        <f t="shared" si="44"/>
        <v>August</v>
      </c>
      <c r="D707" s="1" t="str">
        <f t="shared" si="45"/>
        <v>August 2024</v>
      </c>
      <c r="E707" s="1" t="str">
        <f>TEXT(sales_data[[#This Row],[Date]],"YYYY")</f>
        <v>2024</v>
      </c>
      <c r="F707" t="s">
        <v>1384</v>
      </c>
      <c r="G707" t="s">
        <v>52</v>
      </c>
      <c r="H707" t="s">
        <v>14</v>
      </c>
      <c r="I707" s="2">
        <f t="shared" ca="1" si="46"/>
        <v>7939.65</v>
      </c>
      <c r="J707" s="2">
        <f t="shared" ca="1" si="47"/>
        <v>36.61</v>
      </c>
      <c r="K707" s="3">
        <v>5</v>
      </c>
      <c r="L707" s="3">
        <v>50</v>
      </c>
    </row>
    <row r="708" spans="1:12" x14ac:dyDescent="0.3">
      <c r="A708" t="s">
        <v>1385</v>
      </c>
      <c r="B708" s="1">
        <v>45619</v>
      </c>
      <c r="C708" s="1" t="str">
        <f t="shared" si="44"/>
        <v>November</v>
      </c>
      <c r="D708" s="1" t="str">
        <f t="shared" si="45"/>
        <v>November 2024</v>
      </c>
      <c r="E708" s="1" t="str">
        <f>TEXT(sales_data[[#This Row],[Date]],"YYYY")</f>
        <v>2024</v>
      </c>
      <c r="F708" t="s">
        <v>1386</v>
      </c>
      <c r="G708" t="s">
        <v>52</v>
      </c>
      <c r="H708" t="s">
        <v>23</v>
      </c>
      <c r="I708" s="2">
        <f t="shared" ca="1" si="46"/>
        <v>4334.43</v>
      </c>
      <c r="J708" s="2">
        <f t="shared" ca="1" si="47"/>
        <v>2.2799999999999998</v>
      </c>
      <c r="K708" s="3">
        <v>50</v>
      </c>
      <c r="L708" s="3">
        <v>1</v>
      </c>
    </row>
    <row r="709" spans="1:12" x14ac:dyDescent="0.3">
      <c r="A709" t="s">
        <v>1387</v>
      </c>
      <c r="B709" s="1">
        <v>45284</v>
      </c>
      <c r="C709" s="1" t="str">
        <f t="shared" si="44"/>
        <v>December</v>
      </c>
      <c r="D709" s="1" t="str">
        <f t="shared" si="45"/>
        <v>December 2023</v>
      </c>
      <c r="E709" s="1" t="str">
        <f>TEXT(sales_data[[#This Row],[Date]],"YYYY")</f>
        <v>2023</v>
      </c>
      <c r="F709" t="s">
        <v>1388</v>
      </c>
      <c r="G709" t="s">
        <v>76</v>
      </c>
      <c r="H709" t="s">
        <v>28</v>
      </c>
      <c r="I709" s="2">
        <f t="shared" ca="1" si="46"/>
        <v>5924.5</v>
      </c>
      <c r="J709" s="2">
        <f t="shared" ca="1" si="47"/>
        <v>375.98</v>
      </c>
      <c r="K709" s="3">
        <v>10</v>
      </c>
      <c r="L709" s="3">
        <v>10</v>
      </c>
    </row>
    <row r="710" spans="1:12" x14ac:dyDescent="0.3">
      <c r="A710" t="s">
        <v>1389</v>
      </c>
      <c r="B710" s="1">
        <v>45628</v>
      </c>
      <c r="C710" s="1" t="str">
        <f t="shared" si="44"/>
        <v>December</v>
      </c>
      <c r="D710" s="1" t="str">
        <f t="shared" si="45"/>
        <v>December 2024</v>
      </c>
      <c r="E710" s="1" t="str">
        <f>TEXT(sales_data[[#This Row],[Date]],"YYYY")</f>
        <v>2024</v>
      </c>
      <c r="F710" t="s">
        <v>1390</v>
      </c>
      <c r="G710" t="s">
        <v>13</v>
      </c>
      <c r="H710" t="s">
        <v>14</v>
      </c>
      <c r="I710" s="2">
        <f t="shared" ca="1" si="46"/>
        <v>486.34</v>
      </c>
      <c r="J710" s="2">
        <f t="shared" ca="1" si="47"/>
        <v>2498.81</v>
      </c>
      <c r="K710" s="3">
        <v>5</v>
      </c>
      <c r="L710" s="3">
        <v>5</v>
      </c>
    </row>
    <row r="711" spans="1:12" x14ac:dyDescent="0.3">
      <c r="A711" t="s">
        <v>1391</v>
      </c>
      <c r="B711" s="1">
        <v>45689</v>
      </c>
      <c r="C711" s="1" t="str">
        <f t="shared" si="44"/>
        <v>February</v>
      </c>
      <c r="D711" s="1" t="str">
        <f t="shared" si="45"/>
        <v>February 2025</v>
      </c>
      <c r="E711" s="1" t="str">
        <f>TEXT(sales_data[[#This Row],[Date]],"YYYY")</f>
        <v>2025</v>
      </c>
      <c r="F711" t="s">
        <v>1392</v>
      </c>
      <c r="G711" t="s">
        <v>76</v>
      </c>
      <c r="H711" t="s">
        <v>23</v>
      </c>
      <c r="I711" s="2">
        <f t="shared" ca="1" si="46"/>
        <v>7939.65</v>
      </c>
      <c r="J711" s="2">
        <f t="shared" ca="1" si="47"/>
        <v>2205.91</v>
      </c>
      <c r="K711" s="3">
        <v>5</v>
      </c>
      <c r="L711" s="3">
        <v>5</v>
      </c>
    </row>
    <row r="712" spans="1:12" x14ac:dyDescent="0.3">
      <c r="A712" t="s">
        <v>1393</v>
      </c>
      <c r="B712" s="1">
        <v>45440</v>
      </c>
      <c r="C712" s="1" t="str">
        <f t="shared" si="44"/>
        <v>May</v>
      </c>
      <c r="D712" s="1" t="str">
        <f t="shared" si="45"/>
        <v>May 2024</v>
      </c>
      <c r="E712" s="1" t="str">
        <f>TEXT(sales_data[[#This Row],[Date]],"YYYY")</f>
        <v>2024</v>
      </c>
      <c r="F712" t="s">
        <v>1394</v>
      </c>
      <c r="G712" t="s">
        <v>39</v>
      </c>
      <c r="H712" t="s">
        <v>28</v>
      </c>
      <c r="I712" s="2">
        <f t="shared" ca="1" si="46"/>
        <v>2093.59</v>
      </c>
      <c r="J712" s="2">
        <f t="shared" ca="1" si="47"/>
        <v>2307.0300000000002</v>
      </c>
      <c r="K712" s="3">
        <v>50</v>
      </c>
      <c r="L712" s="3">
        <v>5</v>
      </c>
    </row>
    <row r="713" spans="1:12" x14ac:dyDescent="0.3">
      <c r="A713" t="s">
        <v>1395</v>
      </c>
      <c r="B713" s="1">
        <v>45203</v>
      </c>
      <c r="C713" s="1" t="str">
        <f t="shared" si="44"/>
        <v>October</v>
      </c>
      <c r="D713" s="1" t="str">
        <f t="shared" si="45"/>
        <v>October 2023</v>
      </c>
      <c r="E713" s="1" t="str">
        <f>TEXT(sales_data[[#This Row],[Date]],"YYYY")</f>
        <v>2023</v>
      </c>
      <c r="F713" t="s">
        <v>1396</v>
      </c>
      <c r="G713" t="s">
        <v>52</v>
      </c>
      <c r="H713" t="s">
        <v>28</v>
      </c>
      <c r="I713" s="2">
        <f t="shared" ca="1" si="46"/>
        <v>5872.41</v>
      </c>
      <c r="J713" s="2">
        <f t="shared" ca="1" si="47"/>
        <v>41.93</v>
      </c>
      <c r="K713" s="3">
        <v>50</v>
      </c>
      <c r="L713" s="3">
        <v>1</v>
      </c>
    </row>
    <row r="714" spans="1:12" x14ac:dyDescent="0.3">
      <c r="A714" t="s">
        <v>1397</v>
      </c>
      <c r="B714" s="1">
        <v>45047</v>
      </c>
      <c r="C714" s="1" t="str">
        <f t="shared" si="44"/>
        <v>May</v>
      </c>
      <c r="D714" s="1" t="str">
        <f t="shared" si="45"/>
        <v>May 2023</v>
      </c>
      <c r="E714" s="1" t="str">
        <f>TEXT(sales_data[[#This Row],[Date]],"YYYY")</f>
        <v>2023</v>
      </c>
      <c r="F714" t="s">
        <v>1398</v>
      </c>
      <c r="G714" t="s">
        <v>52</v>
      </c>
      <c r="H714" t="s">
        <v>20</v>
      </c>
      <c r="I714" s="2">
        <f t="shared" ca="1" si="46"/>
        <v>8157.55</v>
      </c>
      <c r="J714" s="2">
        <f t="shared" ca="1" si="47"/>
        <v>1253.57</v>
      </c>
      <c r="K714" s="3">
        <v>30</v>
      </c>
      <c r="L714" s="3">
        <v>2</v>
      </c>
    </row>
    <row r="715" spans="1:12" x14ac:dyDescent="0.3">
      <c r="A715" t="s">
        <v>1399</v>
      </c>
      <c r="B715" s="1">
        <v>45626</v>
      </c>
      <c r="C715" s="1" t="str">
        <f t="shared" si="44"/>
        <v>November</v>
      </c>
      <c r="D715" s="1" t="str">
        <f t="shared" si="45"/>
        <v>November 2024</v>
      </c>
      <c r="E715" s="1" t="str">
        <f>TEXT(sales_data[[#This Row],[Date]],"YYYY")</f>
        <v>2024</v>
      </c>
      <c r="F715" t="s">
        <v>1400</v>
      </c>
      <c r="G715" t="s">
        <v>17</v>
      </c>
      <c r="H715" t="s">
        <v>20</v>
      </c>
      <c r="I715" s="2">
        <f t="shared" ca="1" si="46"/>
        <v>9830.69</v>
      </c>
      <c r="J715" s="2">
        <f t="shared" ca="1" si="47"/>
        <v>1306.21</v>
      </c>
      <c r="K715" s="3">
        <v>10</v>
      </c>
      <c r="L715" s="3">
        <v>5</v>
      </c>
    </row>
    <row r="716" spans="1:12" x14ac:dyDescent="0.3">
      <c r="A716" t="s">
        <v>1401</v>
      </c>
      <c r="B716" s="1">
        <v>45058</v>
      </c>
      <c r="C716" s="1" t="str">
        <f t="shared" si="44"/>
        <v>May</v>
      </c>
      <c r="D716" s="1" t="str">
        <f t="shared" si="45"/>
        <v>May 2023</v>
      </c>
      <c r="E716" s="1" t="str">
        <f>TEXT(sales_data[[#This Row],[Date]],"YYYY")</f>
        <v>2023</v>
      </c>
      <c r="F716" t="s">
        <v>1402</v>
      </c>
      <c r="G716" t="s">
        <v>52</v>
      </c>
      <c r="H716" t="s">
        <v>9476</v>
      </c>
      <c r="I716" s="2">
        <f t="shared" ca="1" si="46"/>
        <v>3306.53</v>
      </c>
      <c r="J716" s="2">
        <f t="shared" ca="1" si="47"/>
        <v>3206.6</v>
      </c>
      <c r="K716" s="3">
        <v>5</v>
      </c>
      <c r="L716" s="3">
        <v>50</v>
      </c>
    </row>
    <row r="717" spans="1:12" x14ac:dyDescent="0.3">
      <c r="A717" t="s">
        <v>1403</v>
      </c>
      <c r="B717" s="1">
        <v>45062</v>
      </c>
      <c r="C717" s="1" t="str">
        <f t="shared" si="44"/>
        <v>May</v>
      </c>
      <c r="D717" s="1" t="str">
        <f t="shared" si="45"/>
        <v>May 2023</v>
      </c>
      <c r="E717" s="1" t="str">
        <f>TEXT(sales_data[[#This Row],[Date]],"YYYY")</f>
        <v>2023</v>
      </c>
      <c r="F717" t="s">
        <v>9476</v>
      </c>
      <c r="G717" t="s">
        <v>52</v>
      </c>
      <c r="H717" t="s">
        <v>14</v>
      </c>
      <c r="I717" s="2">
        <f t="shared" ca="1" si="46"/>
        <v>2882.42</v>
      </c>
      <c r="J717" s="2">
        <f t="shared" ca="1" si="47"/>
        <v>893.05</v>
      </c>
      <c r="K717" s="3">
        <v>10</v>
      </c>
      <c r="L717" s="3">
        <v>10</v>
      </c>
    </row>
    <row r="718" spans="1:12" x14ac:dyDescent="0.3">
      <c r="A718" t="s">
        <v>1404</v>
      </c>
      <c r="B718" s="1">
        <v>45564</v>
      </c>
      <c r="C718" s="1" t="str">
        <f t="shared" si="44"/>
        <v>September</v>
      </c>
      <c r="D718" s="1" t="str">
        <f t="shared" si="45"/>
        <v>September 2024</v>
      </c>
      <c r="E718" s="1" t="str">
        <f>TEXT(sales_data[[#This Row],[Date]],"YYYY")</f>
        <v>2024</v>
      </c>
      <c r="F718" t="s">
        <v>1405</v>
      </c>
      <c r="G718" t="s">
        <v>13</v>
      </c>
      <c r="H718" t="s">
        <v>9476</v>
      </c>
      <c r="I718" s="2">
        <f t="shared" ca="1" si="46"/>
        <v>1877.16</v>
      </c>
      <c r="J718" s="2">
        <f t="shared" ca="1" si="47"/>
        <v>591.54999999999995</v>
      </c>
      <c r="K718" s="3">
        <v>30</v>
      </c>
      <c r="L718" s="3">
        <v>1</v>
      </c>
    </row>
    <row r="719" spans="1:12" x14ac:dyDescent="0.3">
      <c r="A719" t="s">
        <v>1406</v>
      </c>
      <c r="B719" s="1">
        <v>45171</v>
      </c>
      <c r="C719" s="1" t="str">
        <f t="shared" si="44"/>
        <v>September</v>
      </c>
      <c r="D719" s="1" t="str">
        <f t="shared" si="45"/>
        <v>September 2023</v>
      </c>
      <c r="E719" s="1" t="str">
        <f>TEXT(sales_data[[#This Row],[Date]],"YYYY")</f>
        <v>2023</v>
      </c>
      <c r="F719" t="s">
        <v>1407</v>
      </c>
      <c r="G719" t="s">
        <v>52</v>
      </c>
      <c r="H719" t="s">
        <v>23</v>
      </c>
      <c r="I719" s="2">
        <f t="shared" ca="1" si="46"/>
        <v>6549.55</v>
      </c>
      <c r="J719" s="2">
        <f t="shared" ca="1" si="47"/>
        <v>2543.9899999999998</v>
      </c>
      <c r="K719" s="3">
        <v>5</v>
      </c>
      <c r="L719" s="3">
        <v>1</v>
      </c>
    </row>
    <row r="720" spans="1:12" x14ac:dyDescent="0.3">
      <c r="A720" t="s">
        <v>1408</v>
      </c>
      <c r="B720" s="1">
        <v>45366</v>
      </c>
      <c r="C720" s="1" t="str">
        <f t="shared" si="44"/>
        <v>March</v>
      </c>
      <c r="D720" s="1" t="str">
        <f t="shared" si="45"/>
        <v>March 2024</v>
      </c>
      <c r="E720" s="1" t="str">
        <f>TEXT(sales_data[[#This Row],[Date]],"YYYY")</f>
        <v>2024</v>
      </c>
      <c r="F720" t="s">
        <v>1409</v>
      </c>
      <c r="G720" t="s">
        <v>39</v>
      </c>
      <c r="H720" t="s">
        <v>28</v>
      </c>
      <c r="I720" s="2">
        <f t="shared" ca="1" si="46"/>
        <v>9320.08</v>
      </c>
      <c r="J720" s="2">
        <f t="shared" ca="1" si="47"/>
        <v>3820.62</v>
      </c>
      <c r="K720" s="3">
        <v>10</v>
      </c>
      <c r="L720" s="3">
        <v>10</v>
      </c>
    </row>
    <row r="721" spans="1:12" x14ac:dyDescent="0.3">
      <c r="A721" t="s">
        <v>1410</v>
      </c>
      <c r="B721" s="1">
        <v>45199</v>
      </c>
      <c r="C721" s="1" t="str">
        <f t="shared" si="44"/>
        <v>September</v>
      </c>
      <c r="D721" s="1" t="str">
        <f t="shared" si="45"/>
        <v>September 2023</v>
      </c>
      <c r="E721" s="1" t="str">
        <f>TEXT(sales_data[[#This Row],[Date]],"YYYY")</f>
        <v>2023</v>
      </c>
      <c r="F721" t="s">
        <v>1411</v>
      </c>
      <c r="G721" t="s">
        <v>52</v>
      </c>
      <c r="H721" t="s">
        <v>14</v>
      </c>
      <c r="I721" s="2">
        <f t="shared" ca="1" si="46"/>
        <v>6321.56</v>
      </c>
      <c r="J721" s="2">
        <f t="shared" ca="1" si="47"/>
        <v>480.2</v>
      </c>
      <c r="K721" s="3">
        <v>25</v>
      </c>
      <c r="L721" s="3">
        <v>50</v>
      </c>
    </row>
    <row r="722" spans="1:12" x14ac:dyDescent="0.3">
      <c r="A722" t="s">
        <v>1412</v>
      </c>
      <c r="B722" s="1">
        <v>45344</v>
      </c>
      <c r="C722" s="1" t="str">
        <f t="shared" si="44"/>
        <v>February</v>
      </c>
      <c r="D722" s="1" t="str">
        <f t="shared" si="45"/>
        <v>February 2024</v>
      </c>
      <c r="E722" s="1" t="str">
        <f>TEXT(sales_data[[#This Row],[Date]],"YYYY")</f>
        <v>2024</v>
      </c>
      <c r="F722" t="s">
        <v>1413</v>
      </c>
      <c r="G722" t="s">
        <v>52</v>
      </c>
      <c r="H722" t="s">
        <v>20</v>
      </c>
      <c r="I722" s="2">
        <f t="shared" ca="1" si="46"/>
        <v>4685.12</v>
      </c>
      <c r="J722" s="2">
        <f t="shared" ca="1" si="47"/>
        <v>424.17</v>
      </c>
      <c r="K722" s="3">
        <v>5</v>
      </c>
      <c r="L722" s="3">
        <v>1</v>
      </c>
    </row>
    <row r="723" spans="1:12" x14ac:dyDescent="0.3">
      <c r="A723" t="s">
        <v>1414</v>
      </c>
      <c r="B723" s="1">
        <v>45073</v>
      </c>
      <c r="C723" s="1" t="str">
        <f t="shared" si="44"/>
        <v>May</v>
      </c>
      <c r="D723" s="1" t="str">
        <f t="shared" si="45"/>
        <v>May 2023</v>
      </c>
      <c r="E723" s="1" t="str">
        <f>TEXT(sales_data[[#This Row],[Date]],"YYYY")</f>
        <v>2023</v>
      </c>
      <c r="F723" t="s">
        <v>1415</v>
      </c>
      <c r="G723" t="s">
        <v>17</v>
      </c>
      <c r="H723" t="s">
        <v>23</v>
      </c>
      <c r="I723" s="2">
        <f t="shared" ca="1" si="46"/>
        <v>1230.6500000000001</v>
      </c>
      <c r="J723" s="2">
        <f t="shared" ca="1" si="47"/>
        <v>2723.44</v>
      </c>
      <c r="K723" s="3">
        <v>5</v>
      </c>
      <c r="L723" s="3">
        <v>5</v>
      </c>
    </row>
    <row r="724" spans="1:12" x14ac:dyDescent="0.3">
      <c r="A724" t="s">
        <v>1416</v>
      </c>
      <c r="B724" s="1">
        <v>45151</v>
      </c>
      <c r="C724" s="1" t="str">
        <f t="shared" si="44"/>
        <v>August</v>
      </c>
      <c r="D724" s="1" t="str">
        <f t="shared" si="45"/>
        <v>August 2023</v>
      </c>
      <c r="E724" s="1" t="str">
        <f>TEXT(sales_data[[#This Row],[Date]],"YYYY")</f>
        <v>2023</v>
      </c>
      <c r="F724" t="s">
        <v>1417</v>
      </c>
      <c r="G724" t="s">
        <v>17</v>
      </c>
      <c r="H724" t="s">
        <v>9476</v>
      </c>
      <c r="I724" s="2">
        <f t="shared" ca="1" si="46"/>
        <v>7939.65</v>
      </c>
      <c r="J724" s="2">
        <f t="shared" ca="1" si="47"/>
        <v>930.69</v>
      </c>
      <c r="K724" s="3">
        <v>5</v>
      </c>
      <c r="L724" s="3">
        <v>10</v>
      </c>
    </row>
    <row r="725" spans="1:12" x14ac:dyDescent="0.3">
      <c r="A725" t="s">
        <v>1418</v>
      </c>
      <c r="B725" s="1">
        <v>45192</v>
      </c>
      <c r="C725" s="1" t="str">
        <f t="shared" si="44"/>
        <v>September</v>
      </c>
      <c r="D725" s="1" t="str">
        <f t="shared" si="45"/>
        <v>September 2023</v>
      </c>
      <c r="E725" s="1" t="str">
        <f>TEXT(sales_data[[#This Row],[Date]],"YYYY")</f>
        <v>2023</v>
      </c>
      <c r="F725" t="s">
        <v>9476</v>
      </c>
      <c r="G725" t="s">
        <v>17</v>
      </c>
      <c r="H725" t="s">
        <v>20</v>
      </c>
      <c r="I725" s="2">
        <f t="shared" ca="1" si="46"/>
        <v>9776.65</v>
      </c>
      <c r="J725" s="2">
        <f t="shared" ca="1" si="47"/>
        <v>3857.69</v>
      </c>
      <c r="K725" s="3">
        <v>5</v>
      </c>
      <c r="L725" s="3">
        <v>5</v>
      </c>
    </row>
    <row r="726" spans="1:12" x14ac:dyDescent="0.3">
      <c r="A726" t="s">
        <v>1419</v>
      </c>
      <c r="B726" s="1">
        <v>45425</v>
      </c>
      <c r="C726" s="1" t="str">
        <f t="shared" si="44"/>
        <v>May</v>
      </c>
      <c r="D726" s="1" t="str">
        <f t="shared" si="45"/>
        <v>May 2024</v>
      </c>
      <c r="E726" s="1" t="str">
        <f>TEXT(sales_data[[#This Row],[Date]],"YYYY")</f>
        <v>2024</v>
      </c>
      <c r="F726" t="s">
        <v>1420</v>
      </c>
      <c r="G726" t="s">
        <v>13</v>
      </c>
      <c r="H726" t="s">
        <v>28</v>
      </c>
      <c r="I726" s="2">
        <f t="shared" ca="1" si="46"/>
        <v>5389.45</v>
      </c>
      <c r="J726" s="2">
        <f t="shared" ca="1" si="47"/>
        <v>3046.28</v>
      </c>
      <c r="K726" s="3">
        <v>15</v>
      </c>
      <c r="L726" s="3">
        <v>1</v>
      </c>
    </row>
    <row r="727" spans="1:12" x14ac:dyDescent="0.3">
      <c r="A727" t="s">
        <v>1421</v>
      </c>
      <c r="B727" s="1">
        <v>45095</v>
      </c>
      <c r="C727" s="1" t="str">
        <f t="shared" si="44"/>
        <v>June</v>
      </c>
      <c r="D727" s="1" t="str">
        <f t="shared" si="45"/>
        <v>June 2023</v>
      </c>
      <c r="E727" s="1" t="str">
        <f>TEXT(sales_data[[#This Row],[Date]],"YYYY")</f>
        <v>2023</v>
      </c>
      <c r="F727" t="s">
        <v>1422</v>
      </c>
      <c r="G727" t="s">
        <v>17</v>
      </c>
      <c r="H727" t="s">
        <v>23</v>
      </c>
      <c r="I727" s="2">
        <f t="shared" ca="1" si="46"/>
        <v>4036.93</v>
      </c>
      <c r="J727" s="2">
        <f t="shared" ca="1" si="47"/>
        <v>4726.49</v>
      </c>
      <c r="K727" s="3">
        <v>30</v>
      </c>
      <c r="L727" s="3">
        <v>10</v>
      </c>
    </row>
    <row r="728" spans="1:12" x14ac:dyDescent="0.3">
      <c r="A728" t="s">
        <v>1423</v>
      </c>
      <c r="B728" s="1">
        <v>45242</v>
      </c>
      <c r="C728" s="1" t="str">
        <f t="shared" si="44"/>
        <v>November</v>
      </c>
      <c r="D728" s="1" t="str">
        <f t="shared" si="45"/>
        <v>November 2023</v>
      </c>
      <c r="E728" s="1" t="str">
        <f>TEXT(sales_data[[#This Row],[Date]],"YYYY")</f>
        <v>2023</v>
      </c>
      <c r="F728" t="s">
        <v>1424</v>
      </c>
      <c r="G728" t="s">
        <v>39</v>
      </c>
      <c r="H728" t="s">
        <v>9476</v>
      </c>
      <c r="I728" s="2">
        <f t="shared" ca="1" si="46"/>
        <v>73.13</v>
      </c>
      <c r="J728" s="2">
        <f t="shared" ca="1" si="47"/>
        <v>3599.8</v>
      </c>
      <c r="K728" s="3">
        <v>15</v>
      </c>
      <c r="L728" s="3">
        <v>10</v>
      </c>
    </row>
    <row r="729" spans="1:12" x14ac:dyDescent="0.3">
      <c r="A729" t="s">
        <v>1425</v>
      </c>
      <c r="B729" s="1">
        <v>45115</v>
      </c>
      <c r="C729" s="1" t="str">
        <f t="shared" si="44"/>
        <v>July</v>
      </c>
      <c r="D729" s="1" t="str">
        <f t="shared" si="45"/>
        <v>July 2023</v>
      </c>
      <c r="E729" s="1" t="str">
        <f>TEXT(sales_data[[#This Row],[Date]],"YYYY")</f>
        <v>2023</v>
      </c>
      <c r="F729" t="s">
        <v>1426</v>
      </c>
      <c r="G729" t="s">
        <v>17</v>
      </c>
      <c r="H729" t="s">
        <v>14</v>
      </c>
      <c r="I729" s="2">
        <f t="shared" ca="1" si="46"/>
        <v>5173.9799999999996</v>
      </c>
      <c r="J729" s="2">
        <f t="shared" ca="1" si="47"/>
        <v>3758.24</v>
      </c>
      <c r="K729" s="3">
        <v>20</v>
      </c>
      <c r="L729" s="3">
        <v>5</v>
      </c>
    </row>
    <row r="730" spans="1:12" x14ac:dyDescent="0.3">
      <c r="A730" t="s">
        <v>1427</v>
      </c>
      <c r="B730" s="1">
        <v>45111</v>
      </c>
      <c r="C730" s="1" t="str">
        <f t="shared" si="44"/>
        <v>July</v>
      </c>
      <c r="D730" s="1" t="str">
        <f t="shared" si="45"/>
        <v>July 2023</v>
      </c>
      <c r="E730" s="1" t="str">
        <f>TEXT(sales_data[[#This Row],[Date]],"YYYY")</f>
        <v>2023</v>
      </c>
      <c r="F730" t="s">
        <v>1428</v>
      </c>
      <c r="G730" t="s">
        <v>76</v>
      </c>
      <c r="H730" t="s">
        <v>14</v>
      </c>
      <c r="I730" s="2">
        <f t="shared" ca="1" si="46"/>
        <v>2009.74</v>
      </c>
      <c r="J730" s="2">
        <f t="shared" ca="1" si="47"/>
        <v>3880.27</v>
      </c>
      <c r="K730" s="3">
        <v>30</v>
      </c>
      <c r="L730" s="3">
        <v>500</v>
      </c>
    </row>
    <row r="731" spans="1:12" x14ac:dyDescent="0.3">
      <c r="A731" t="s">
        <v>1429</v>
      </c>
      <c r="B731" s="1">
        <v>45724</v>
      </c>
      <c r="C731" s="1" t="str">
        <f t="shared" si="44"/>
        <v>March</v>
      </c>
      <c r="D731" s="1" t="str">
        <f t="shared" si="45"/>
        <v>March 2025</v>
      </c>
      <c r="E731" s="1" t="str">
        <f>TEXT(sales_data[[#This Row],[Date]],"YYYY")</f>
        <v>2025</v>
      </c>
      <c r="F731" t="s">
        <v>1182</v>
      </c>
      <c r="G731" t="s">
        <v>52</v>
      </c>
      <c r="H731" t="s">
        <v>20</v>
      </c>
      <c r="I731" s="2">
        <f t="shared" ca="1" si="46"/>
        <v>3433.93</v>
      </c>
      <c r="J731" s="2">
        <f t="shared" ca="1" si="47"/>
        <v>909.4</v>
      </c>
      <c r="K731" s="3">
        <v>20</v>
      </c>
      <c r="L731" s="3">
        <v>500</v>
      </c>
    </row>
    <row r="732" spans="1:12" x14ac:dyDescent="0.3">
      <c r="A732" t="s">
        <v>1430</v>
      </c>
      <c r="B732" s="1">
        <v>45469</v>
      </c>
      <c r="C732" s="1" t="str">
        <f t="shared" si="44"/>
        <v>June</v>
      </c>
      <c r="D732" s="1" t="str">
        <f t="shared" si="45"/>
        <v>June 2024</v>
      </c>
      <c r="E732" s="1" t="str">
        <f>TEXT(sales_data[[#This Row],[Date]],"YYYY")</f>
        <v>2024</v>
      </c>
      <c r="F732" t="s">
        <v>1431</v>
      </c>
      <c r="G732" t="s">
        <v>17</v>
      </c>
      <c r="H732" t="s">
        <v>9476</v>
      </c>
      <c r="I732" s="2">
        <f t="shared" ca="1" si="46"/>
        <v>8262.34</v>
      </c>
      <c r="J732" s="2">
        <f t="shared" ca="1" si="47"/>
        <v>4094.29</v>
      </c>
      <c r="K732" s="3">
        <v>5</v>
      </c>
      <c r="L732" s="3">
        <v>5</v>
      </c>
    </row>
    <row r="733" spans="1:12" x14ac:dyDescent="0.3">
      <c r="A733" t="s">
        <v>1432</v>
      </c>
      <c r="B733" s="1">
        <v>45139</v>
      </c>
      <c r="C733" s="1" t="str">
        <f t="shared" si="44"/>
        <v>August</v>
      </c>
      <c r="D733" s="1" t="str">
        <f t="shared" si="45"/>
        <v>August 2023</v>
      </c>
      <c r="E733" s="1" t="str">
        <f>TEXT(sales_data[[#This Row],[Date]],"YYYY")</f>
        <v>2023</v>
      </c>
      <c r="F733" t="s">
        <v>1433</v>
      </c>
      <c r="G733" t="s">
        <v>17</v>
      </c>
      <c r="H733" t="s">
        <v>9476</v>
      </c>
      <c r="I733" s="2">
        <f t="shared" ca="1" si="46"/>
        <v>2865.68</v>
      </c>
      <c r="J733" s="2">
        <f t="shared" ca="1" si="47"/>
        <v>88.71</v>
      </c>
      <c r="K733" s="3">
        <v>25</v>
      </c>
      <c r="L733" s="3">
        <v>10</v>
      </c>
    </row>
    <row r="734" spans="1:12" x14ac:dyDescent="0.3">
      <c r="A734" t="s">
        <v>1434</v>
      </c>
      <c r="B734" s="1">
        <v>45150</v>
      </c>
      <c r="C734" s="1" t="str">
        <f t="shared" si="44"/>
        <v>August</v>
      </c>
      <c r="D734" s="1" t="str">
        <f t="shared" si="45"/>
        <v>August 2023</v>
      </c>
      <c r="E734" s="1" t="str">
        <f>TEXT(sales_data[[#This Row],[Date]],"YYYY")</f>
        <v>2023</v>
      </c>
      <c r="F734" t="s">
        <v>1435</v>
      </c>
      <c r="G734" t="s">
        <v>52</v>
      </c>
      <c r="H734" t="s">
        <v>28</v>
      </c>
      <c r="I734" s="2">
        <f t="shared" ca="1" si="46"/>
        <v>3015.48</v>
      </c>
      <c r="J734" s="2">
        <f t="shared" ca="1" si="47"/>
        <v>4942.33</v>
      </c>
      <c r="K734" s="3">
        <v>50</v>
      </c>
      <c r="L734" s="3">
        <v>1</v>
      </c>
    </row>
    <row r="735" spans="1:12" x14ac:dyDescent="0.3">
      <c r="A735" t="s">
        <v>9476</v>
      </c>
      <c r="B735" s="1">
        <v>45172</v>
      </c>
      <c r="C735" s="1" t="str">
        <f t="shared" si="44"/>
        <v>September</v>
      </c>
      <c r="D735" s="1" t="str">
        <f t="shared" si="45"/>
        <v>September 2023</v>
      </c>
      <c r="E735" s="1" t="str">
        <f>TEXT(sales_data[[#This Row],[Date]],"YYYY")</f>
        <v>2023</v>
      </c>
      <c r="F735" t="s">
        <v>1436</v>
      </c>
      <c r="G735" t="s">
        <v>17</v>
      </c>
      <c r="H735" t="s">
        <v>14</v>
      </c>
      <c r="I735" s="2">
        <f t="shared" ca="1" si="46"/>
        <v>6328.21</v>
      </c>
      <c r="J735" s="2">
        <f t="shared" ca="1" si="47"/>
        <v>1587.41</v>
      </c>
      <c r="K735" s="3">
        <v>50</v>
      </c>
      <c r="L735" s="3">
        <v>50</v>
      </c>
    </row>
    <row r="736" spans="1:12" x14ac:dyDescent="0.3">
      <c r="A736" t="s">
        <v>1437</v>
      </c>
      <c r="B736" s="1">
        <v>45159</v>
      </c>
      <c r="C736" s="1" t="str">
        <f t="shared" si="44"/>
        <v>August</v>
      </c>
      <c r="D736" s="1" t="str">
        <f t="shared" si="45"/>
        <v>August 2023</v>
      </c>
      <c r="E736" s="1" t="str">
        <f>TEXT(sales_data[[#This Row],[Date]],"YYYY")</f>
        <v>2023</v>
      </c>
      <c r="F736" t="s">
        <v>1438</v>
      </c>
      <c r="G736" t="s">
        <v>52</v>
      </c>
      <c r="H736" t="s">
        <v>14</v>
      </c>
      <c r="I736" s="2">
        <f t="shared" ca="1" si="46"/>
        <v>3556.2</v>
      </c>
      <c r="J736" s="2">
        <f t="shared" ca="1" si="47"/>
        <v>1047.48</v>
      </c>
      <c r="K736" s="3">
        <v>25</v>
      </c>
      <c r="L736" s="3">
        <v>10</v>
      </c>
    </row>
    <row r="737" spans="1:12" x14ac:dyDescent="0.3">
      <c r="A737" t="s">
        <v>1439</v>
      </c>
      <c r="B737" s="1">
        <v>45700</v>
      </c>
      <c r="C737" s="1" t="str">
        <f t="shared" si="44"/>
        <v>February</v>
      </c>
      <c r="D737" s="1" t="str">
        <f t="shared" si="45"/>
        <v>February 2025</v>
      </c>
      <c r="E737" s="1" t="str">
        <f>TEXT(sales_data[[#This Row],[Date]],"YYYY")</f>
        <v>2025</v>
      </c>
      <c r="F737" t="s">
        <v>1440</v>
      </c>
      <c r="G737" t="s">
        <v>17</v>
      </c>
      <c r="H737" t="s">
        <v>28</v>
      </c>
      <c r="I737" s="2">
        <f t="shared" ca="1" si="46"/>
        <v>233.19</v>
      </c>
      <c r="J737" s="2">
        <f t="shared" ca="1" si="47"/>
        <v>2948.02</v>
      </c>
      <c r="K737" s="3">
        <v>30</v>
      </c>
      <c r="L737" s="3">
        <v>50</v>
      </c>
    </row>
    <row r="738" spans="1:12" x14ac:dyDescent="0.3">
      <c r="A738" t="s">
        <v>1441</v>
      </c>
      <c r="B738" s="1">
        <v>45599</v>
      </c>
      <c r="C738" s="1" t="str">
        <f t="shared" si="44"/>
        <v>November</v>
      </c>
      <c r="D738" s="1" t="str">
        <f t="shared" si="45"/>
        <v>November 2024</v>
      </c>
      <c r="E738" s="1" t="str">
        <f>TEXT(sales_data[[#This Row],[Date]],"YYYY")</f>
        <v>2024</v>
      </c>
      <c r="F738" t="s">
        <v>1442</v>
      </c>
      <c r="G738" t="s">
        <v>76</v>
      </c>
      <c r="H738" t="s">
        <v>23</v>
      </c>
      <c r="I738" s="2">
        <f t="shared" ca="1" si="46"/>
        <v>8435.48</v>
      </c>
      <c r="J738" s="2">
        <f t="shared" ca="1" si="47"/>
        <v>1447.12</v>
      </c>
      <c r="K738" s="3">
        <v>5</v>
      </c>
      <c r="L738" s="3">
        <v>50</v>
      </c>
    </row>
    <row r="739" spans="1:12" x14ac:dyDescent="0.3">
      <c r="A739" t="s">
        <v>9476</v>
      </c>
      <c r="B739" s="1">
        <v>45456</v>
      </c>
      <c r="C739" s="1" t="str">
        <f t="shared" si="44"/>
        <v>June</v>
      </c>
      <c r="D739" s="1" t="str">
        <f t="shared" si="45"/>
        <v>June 2024</v>
      </c>
      <c r="E739" s="1" t="str">
        <f>TEXT(sales_data[[#This Row],[Date]],"YYYY")</f>
        <v>2024</v>
      </c>
      <c r="F739" t="s">
        <v>1443</v>
      </c>
      <c r="G739" t="s">
        <v>76</v>
      </c>
      <c r="H739" t="s">
        <v>23</v>
      </c>
      <c r="I739" s="2">
        <f t="shared" ca="1" si="46"/>
        <v>2675.8</v>
      </c>
      <c r="J739" s="2">
        <f t="shared" ca="1" si="47"/>
        <v>2455.0100000000002</v>
      </c>
      <c r="K739" s="3">
        <v>30</v>
      </c>
      <c r="L739" s="3">
        <f ca="1">MEDIAN(L:L)</f>
        <v>0</v>
      </c>
    </row>
    <row r="740" spans="1:12" x14ac:dyDescent="0.3">
      <c r="A740" t="s">
        <v>1444</v>
      </c>
      <c r="B740" s="1">
        <v>45102</v>
      </c>
      <c r="C740" s="1" t="str">
        <f t="shared" si="44"/>
        <v>June</v>
      </c>
      <c r="D740" s="1" t="str">
        <f t="shared" si="45"/>
        <v>June 2023</v>
      </c>
      <c r="E740" s="1" t="str">
        <f>TEXT(sales_data[[#This Row],[Date]],"YYYY")</f>
        <v>2023</v>
      </c>
      <c r="F740" t="s">
        <v>1445</v>
      </c>
      <c r="G740" t="s">
        <v>39</v>
      </c>
      <c r="H740" t="s">
        <v>23</v>
      </c>
      <c r="I740" s="2">
        <f t="shared" ca="1" si="46"/>
        <v>1910.55</v>
      </c>
      <c r="J740" s="2">
        <f t="shared" ca="1" si="47"/>
        <v>3804.21</v>
      </c>
      <c r="K740" s="3">
        <v>20</v>
      </c>
      <c r="L740" s="3">
        <v>1</v>
      </c>
    </row>
    <row r="741" spans="1:12" x14ac:dyDescent="0.3">
      <c r="A741" t="s">
        <v>1446</v>
      </c>
      <c r="B741" s="1">
        <v>45177</v>
      </c>
      <c r="C741" s="1" t="str">
        <f t="shared" si="44"/>
        <v>September</v>
      </c>
      <c r="D741" s="1" t="str">
        <f t="shared" si="45"/>
        <v>September 2023</v>
      </c>
      <c r="E741" s="1" t="str">
        <f>TEXT(sales_data[[#This Row],[Date]],"YYYY")</f>
        <v>2023</v>
      </c>
      <c r="F741" t="s">
        <v>870</v>
      </c>
      <c r="G741" t="s">
        <v>13</v>
      </c>
      <c r="H741" t="s">
        <v>20</v>
      </c>
      <c r="I741" s="2">
        <f t="shared" ca="1" si="46"/>
        <v>1804.85</v>
      </c>
      <c r="J741" s="2">
        <f t="shared" ca="1" si="47"/>
        <v>3072.02</v>
      </c>
      <c r="K741" s="3">
        <v>50</v>
      </c>
      <c r="L741" s="3">
        <v>5</v>
      </c>
    </row>
    <row r="742" spans="1:12" x14ac:dyDescent="0.3">
      <c r="A742" t="s">
        <v>1447</v>
      </c>
      <c r="B742" s="1">
        <v>45414</v>
      </c>
      <c r="C742" s="1" t="str">
        <f t="shared" si="44"/>
        <v>May</v>
      </c>
      <c r="D742" s="1" t="str">
        <f t="shared" si="45"/>
        <v>May 2024</v>
      </c>
      <c r="E742" s="1" t="str">
        <f>TEXT(sales_data[[#This Row],[Date]],"YYYY")</f>
        <v>2024</v>
      </c>
      <c r="F742" t="s">
        <v>1448</v>
      </c>
      <c r="G742" t="s">
        <v>13</v>
      </c>
      <c r="H742" t="s">
        <v>23</v>
      </c>
      <c r="I742" s="2">
        <f t="shared" ca="1" si="46"/>
        <v>6916.55</v>
      </c>
      <c r="J742" s="2">
        <f t="shared" ca="1" si="47"/>
        <v>3211.33</v>
      </c>
      <c r="K742" s="3">
        <v>15</v>
      </c>
      <c r="L742" s="3">
        <v>1</v>
      </c>
    </row>
    <row r="743" spans="1:12" x14ac:dyDescent="0.3">
      <c r="A743" t="s">
        <v>1449</v>
      </c>
      <c r="B743" s="1">
        <v>45143</v>
      </c>
      <c r="C743" s="1" t="str">
        <f t="shared" si="44"/>
        <v>August</v>
      </c>
      <c r="D743" s="1" t="str">
        <f t="shared" si="45"/>
        <v>August 2023</v>
      </c>
      <c r="E743" s="1" t="str">
        <f>TEXT(sales_data[[#This Row],[Date]],"YYYY")</f>
        <v>2023</v>
      </c>
      <c r="F743" t="s">
        <v>1450</v>
      </c>
      <c r="G743" t="s">
        <v>39</v>
      </c>
      <c r="H743" t="s">
        <v>14</v>
      </c>
      <c r="I743" s="2">
        <f t="shared" ca="1" si="46"/>
        <v>1975.15</v>
      </c>
      <c r="J743" s="2">
        <f t="shared" ca="1" si="47"/>
        <v>2159.62</v>
      </c>
      <c r="K743" s="3">
        <v>20</v>
      </c>
      <c r="L743" s="3">
        <v>10</v>
      </c>
    </row>
    <row r="744" spans="1:12" x14ac:dyDescent="0.3">
      <c r="A744" t="s">
        <v>1451</v>
      </c>
      <c r="B744" s="1">
        <v>45342</v>
      </c>
      <c r="C744" s="1" t="str">
        <f t="shared" si="44"/>
        <v>February</v>
      </c>
      <c r="D744" s="1" t="str">
        <f t="shared" si="45"/>
        <v>February 2024</v>
      </c>
      <c r="E744" s="1" t="str">
        <f>TEXT(sales_data[[#This Row],[Date]],"YYYY")</f>
        <v>2024</v>
      </c>
      <c r="F744" t="s">
        <v>1452</v>
      </c>
      <c r="G744" t="s">
        <v>39</v>
      </c>
      <c r="H744" t="s">
        <v>14</v>
      </c>
      <c r="I744" s="2">
        <f t="shared" ca="1" si="46"/>
        <v>1927.84</v>
      </c>
      <c r="J744" s="2">
        <f t="shared" ca="1" si="47"/>
        <v>4941.45</v>
      </c>
      <c r="K744" s="3">
        <v>5</v>
      </c>
      <c r="L744" s="3">
        <v>50</v>
      </c>
    </row>
    <row r="745" spans="1:12" x14ac:dyDescent="0.3">
      <c r="A745" t="s">
        <v>1453</v>
      </c>
      <c r="B745" s="1">
        <v>45373</v>
      </c>
      <c r="C745" s="1" t="str">
        <f t="shared" si="44"/>
        <v>March</v>
      </c>
      <c r="D745" s="1" t="str">
        <f t="shared" si="45"/>
        <v>March 2024</v>
      </c>
      <c r="E745" s="1" t="str">
        <f>TEXT(sales_data[[#This Row],[Date]],"YYYY")</f>
        <v>2024</v>
      </c>
      <c r="F745" t="s">
        <v>1454</v>
      </c>
      <c r="G745" t="s">
        <v>17</v>
      </c>
      <c r="H745" t="s">
        <v>14</v>
      </c>
      <c r="I745" s="2">
        <f t="shared" ca="1" si="46"/>
        <v>9003.36</v>
      </c>
      <c r="J745" s="2">
        <f t="shared" ca="1" si="47"/>
        <v>2281.44</v>
      </c>
      <c r="K745" s="3">
        <v>20</v>
      </c>
      <c r="L745" s="3">
        <v>5</v>
      </c>
    </row>
    <row r="746" spans="1:12" x14ac:dyDescent="0.3">
      <c r="A746" t="s">
        <v>1455</v>
      </c>
      <c r="B746" s="1">
        <v>45050</v>
      </c>
      <c r="C746" s="1" t="str">
        <f t="shared" si="44"/>
        <v>May</v>
      </c>
      <c r="D746" s="1" t="str">
        <f t="shared" si="45"/>
        <v>May 2023</v>
      </c>
      <c r="E746" s="1" t="str">
        <f>TEXT(sales_data[[#This Row],[Date]],"YYYY")</f>
        <v>2023</v>
      </c>
      <c r="F746" t="s">
        <v>1456</v>
      </c>
      <c r="G746" t="s">
        <v>76</v>
      </c>
      <c r="H746" t="s">
        <v>14</v>
      </c>
      <c r="I746" s="2">
        <f t="shared" ca="1" si="46"/>
        <v>3625.85</v>
      </c>
      <c r="J746" s="2">
        <f t="shared" ca="1" si="47"/>
        <v>1065.53</v>
      </c>
      <c r="K746" s="3">
        <v>20</v>
      </c>
      <c r="L746" s="3">
        <v>50</v>
      </c>
    </row>
    <row r="747" spans="1:12" x14ac:dyDescent="0.3">
      <c r="A747" t="s">
        <v>1457</v>
      </c>
      <c r="B747" s="1">
        <v>45216</v>
      </c>
      <c r="C747" s="1" t="str">
        <f t="shared" si="44"/>
        <v>October</v>
      </c>
      <c r="D747" s="1" t="str">
        <f t="shared" si="45"/>
        <v>October 2023</v>
      </c>
      <c r="E747" s="1" t="str">
        <f>TEXT(sales_data[[#This Row],[Date]],"YYYY")</f>
        <v>2023</v>
      </c>
      <c r="F747" t="s">
        <v>1458</v>
      </c>
      <c r="G747" t="s">
        <v>52</v>
      </c>
      <c r="H747" t="s">
        <v>14</v>
      </c>
      <c r="I747" s="2">
        <f t="shared" ca="1" si="46"/>
        <v>7747.2</v>
      </c>
      <c r="J747" s="2">
        <f t="shared" ca="1" si="47"/>
        <v>2205.4</v>
      </c>
      <c r="K747" s="3">
        <v>25</v>
      </c>
      <c r="L747" s="3">
        <v>2</v>
      </c>
    </row>
    <row r="748" spans="1:12" x14ac:dyDescent="0.3">
      <c r="A748" t="s">
        <v>1459</v>
      </c>
      <c r="B748" s="1">
        <v>45076</v>
      </c>
      <c r="C748" s="1" t="str">
        <f t="shared" si="44"/>
        <v>May</v>
      </c>
      <c r="D748" s="1" t="str">
        <f t="shared" si="45"/>
        <v>May 2023</v>
      </c>
      <c r="E748" s="1" t="str">
        <f>TEXT(sales_data[[#This Row],[Date]],"YYYY")</f>
        <v>2023</v>
      </c>
      <c r="F748" t="s">
        <v>1460</v>
      </c>
      <c r="G748" t="s">
        <v>76</v>
      </c>
      <c r="H748" t="s">
        <v>28</v>
      </c>
      <c r="I748" s="2">
        <f t="shared" ca="1" si="46"/>
        <v>3893.41</v>
      </c>
      <c r="J748" s="2">
        <f t="shared" ca="1" si="47"/>
        <v>507.68</v>
      </c>
      <c r="K748" s="3">
        <v>25</v>
      </c>
      <c r="L748" s="3">
        <v>1</v>
      </c>
    </row>
    <row r="749" spans="1:12" x14ac:dyDescent="0.3">
      <c r="A749" t="s">
        <v>1461</v>
      </c>
      <c r="B749" s="1">
        <v>45063</v>
      </c>
      <c r="C749" s="1" t="str">
        <f t="shared" si="44"/>
        <v>May</v>
      </c>
      <c r="D749" s="1" t="str">
        <f t="shared" si="45"/>
        <v>May 2023</v>
      </c>
      <c r="E749" s="1" t="str">
        <f>TEXT(sales_data[[#This Row],[Date]],"YYYY")</f>
        <v>2023</v>
      </c>
      <c r="F749" t="s">
        <v>1462</v>
      </c>
      <c r="G749" t="s">
        <v>17</v>
      </c>
      <c r="H749" t="s">
        <v>23</v>
      </c>
      <c r="I749" s="2">
        <f t="shared" ca="1" si="46"/>
        <v>4050.49</v>
      </c>
      <c r="J749" s="2">
        <f t="shared" ca="1" si="47"/>
        <v>2932.72</v>
      </c>
      <c r="K749" s="3">
        <v>5</v>
      </c>
      <c r="L749" s="3">
        <v>5</v>
      </c>
    </row>
    <row r="750" spans="1:12" x14ac:dyDescent="0.3">
      <c r="A750" t="s">
        <v>1463</v>
      </c>
      <c r="B750" s="1">
        <v>45585</v>
      </c>
      <c r="C750" s="1" t="str">
        <f t="shared" si="44"/>
        <v>October</v>
      </c>
      <c r="D750" s="1" t="str">
        <f t="shared" si="45"/>
        <v>October 2024</v>
      </c>
      <c r="E750" s="1" t="str">
        <f>TEXT(sales_data[[#This Row],[Date]],"YYYY")</f>
        <v>2024</v>
      </c>
      <c r="F750" t="s">
        <v>1464</v>
      </c>
      <c r="G750" t="s">
        <v>76</v>
      </c>
      <c r="H750" t="s">
        <v>9476</v>
      </c>
      <c r="I750" s="2">
        <f t="shared" ca="1" si="46"/>
        <v>131.55000000000001</v>
      </c>
      <c r="J750" s="2">
        <f t="shared" ca="1" si="47"/>
        <v>4937.26</v>
      </c>
      <c r="K750" s="3">
        <v>5</v>
      </c>
      <c r="L750" s="3">
        <v>10</v>
      </c>
    </row>
    <row r="751" spans="1:12" x14ac:dyDescent="0.3">
      <c r="A751" t="s">
        <v>1465</v>
      </c>
      <c r="B751" s="1">
        <v>45202</v>
      </c>
      <c r="C751" s="1" t="str">
        <f t="shared" si="44"/>
        <v>October</v>
      </c>
      <c r="D751" s="1" t="str">
        <f t="shared" si="45"/>
        <v>October 2023</v>
      </c>
      <c r="E751" s="1" t="str">
        <f>TEXT(sales_data[[#This Row],[Date]],"YYYY")</f>
        <v>2023</v>
      </c>
      <c r="F751" t="s">
        <v>1466</v>
      </c>
      <c r="G751" t="s">
        <v>76</v>
      </c>
      <c r="H751" t="s">
        <v>14</v>
      </c>
      <c r="I751" s="2">
        <f t="shared" ca="1" si="46"/>
        <v>9111.42</v>
      </c>
      <c r="J751" s="2">
        <f t="shared" ca="1" si="47"/>
        <v>2996.62</v>
      </c>
      <c r="K751" s="3">
        <v>5</v>
      </c>
      <c r="L751" s="3">
        <v>50</v>
      </c>
    </row>
    <row r="752" spans="1:12" x14ac:dyDescent="0.3">
      <c r="A752" t="s">
        <v>1467</v>
      </c>
      <c r="B752" s="1">
        <v>45465</v>
      </c>
      <c r="C752" s="1" t="str">
        <f t="shared" si="44"/>
        <v>June</v>
      </c>
      <c r="D752" s="1" t="str">
        <f t="shared" si="45"/>
        <v>June 2024</v>
      </c>
      <c r="E752" s="1" t="str">
        <f>TEXT(sales_data[[#This Row],[Date]],"YYYY")</f>
        <v>2024</v>
      </c>
      <c r="F752" t="s">
        <v>1468</v>
      </c>
      <c r="G752" t="s">
        <v>17</v>
      </c>
      <c r="H752" t="s">
        <v>23</v>
      </c>
      <c r="I752" s="2">
        <f t="shared" ca="1" si="46"/>
        <v>3399.08</v>
      </c>
      <c r="J752" s="2">
        <f t="shared" ca="1" si="47"/>
        <v>580.63</v>
      </c>
      <c r="K752" s="3">
        <v>15</v>
      </c>
      <c r="L752" s="3">
        <v>2</v>
      </c>
    </row>
    <row r="753" spans="1:12" x14ac:dyDescent="0.3">
      <c r="A753" t="s">
        <v>1469</v>
      </c>
      <c r="B753" s="1">
        <v>45575</v>
      </c>
      <c r="C753" s="1" t="str">
        <f t="shared" si="44"/>
        <v>October</v>
      </c>
      <c r="D753" s="1" t="str">
        <f t="shared" si="45"/>
        <v>October 2024</v>
      </c>
      <c r="E753" s="1" t="str">
        <f>TEXT(sales_data[[#This Row],[Date]],"YYYY")</f>
        <v>2024</v>
      </c>
      <c r="F753" t="s">
        <v>1470</v>
      </c>
      <c r="G753" t="s">
        <v>52</v>
      </c>
      <c r="H753" t="s">
        <v>23</v>
      </c>
      <c r="I753" s="2">
        <f t="shared" ca="1" si="46"/>
        <v>7852.73</v>
      </c>
      <c r="J753" s="2">
        <f t="shared" ca="1" si="47"/>
        <v>1543.42</v>
      </c>
      <c r="K753" s="3">
        <v>50</v>
      </c>
      <c r="L753" s="3">
        <v>5</v>
      </c>
    </row>
    <row r="754" spans="1:12" x14ac:dyDescent="0.3">
      <c r="A754" t="s">
        <v>1471</v>
      </c>
      <c r="B754" s="1">
        <v>45328</v>
      </c>
      <c r="C754" s="1" t="str">
        <f t="shared" si="44"/>
        <v>February</v>
      </c>
      <c r="D754" s="1" t="str">
        <f t="shared" si="45"/>
        <v>February 2024</v>
      </c>
      <c r="E754" s="1" t="str">
        <f>TEXT(sales_data[[#This Row],[Date]],"YYYY")</f>
        <v>2024</v>
      </c>
      <c r="F754" t="s">
        <v>1472</v>
      </c>
      <c r="G754" t="s">
        <v>13</v>
      </c>
      <c r="H754" t="s">
        <v>23</v>
      </c>
      <c r="I754" s="2">
        <f t="shared" ca="1" si="46"/>
        <v>988.69</v>
      </c>
      <c r="J754" s="2">
        <f t="shared" ca="1" si="47"/>
        <v>705.37</v>
      </c>
      <c r="K754" s="3">
        <v>5</v>
      </c>
      <c r="L754" s="3">
        <v>2</v>
      </c>
    </row>
    <row r="755" spans="1:12" x14ac:dyDescent="0.3">
      <c r="A755" t="s">
        <v>1473</v>
      </c>
      <c r="B755" s="1">
        <v>45580</v>
      </c>
      <c r="C755" s="1" t="str">
        <f t="shared" si="44"/>
        <v>October</v>
      </c>
      <c r="D755" s="1" t="str">
        <f t="shared" si="45"/>
        <v>October 2024</v>
      </c>
      <c r="E755" s="1" t="str">
        <f>TEXT(sales_data[[#This Row],[Date]],"YYYY")</f>
        <v>2024</v>
      </c>
      <c r="F755" t="s">
        <v>1474</v>
      </c>
      <c r="G755" t="s">
        <v>76</v>
      </c>
      <c r="H755" t="s">
        <v>14</v>
      </c>
      <c r="I755" s="2">
        <f t="shared" ca="1" si="46"/>
        <v>2846.03</v>
      </c>
      <c r="J755" s="2">
        <f t="shared" ca="1" si="47"/>
        <v>964.85</v>
      </c>
      <c r="K755" s="3">
        <v>20</v>
      </c>
      <c r="L755" s="3">
        <v>5</v>
      </c>
    </row>
    <row r="756" spans="1:12" x14ac:dyDescent="0.3">
      <c r="A756" t="s">
        <v>1475</v>
      </c>
      <c r="B756" s="1">
        <v>45147</v>
      </c>
      <c r="C756" s="1" t="str">
        <f t="shared" si="44"/>
        <v>August</v>
      </c>
      <c r="D756" s="1" t="str">
        <f t="shared" si="45"/>
        <v>August 2023</v>
      </c>
      <c r="E756" s="1" t="str">
        <f>TEXT(sales_data[[#This Row],[Date]],"YYYY")</f>
        <v>2023</v>
      </c>
      <c r="F756" t="s">
        <v>1476</v>
      </c>
      <c r="G756" t="s">
        <v>52</v>
      </c>
      <c r="H756" t="s">
        <v>14</v>
      </c>
      <c r="I756" s="2">
        <f t="shared" ca="1" si="46"/>
        <v>390.15</v>
      </c>
      <c r="J756" s="2">
        <f t="shared" ca="1" si="47"/>
        <v>2327.8000000000002</v>
      </c>
      <c r="K756" s="3">
        <v>30</v>
      </c>
      <c r="L756" s="3">
        <v>10</v>
      </c>
    </row>
    <row r="757" spans="1:12" x14ac:dyDescent="0.3">
      <c r="A757" t="s">
        <v>1477</v>
      </c>
      <c r="B757" s="1">
        <v>45232</v>
      </c>
      <c r="C757" s="1" t="str">
        <f t="shared" si="44"/>
        <v>November</v>
      </c>
      <c r="D757" s="1" t="str">
        <f t="shared" si="45"/>
        <v>November 2023</v>
      </c>
      <c r="E757" s="1" t="str">
        <f>TEXT(sales_data[[#This Row],[Date]],"YYYY")</f>
        <v>2023</v>
      </c>
      <c r="F757" t="s">
        <v>1478</v>
      </c>
      <c r="G757" t="s">
        <v>17</v>
      </c>
      <c r="H757" t="s">
        <v>20</v>
      </c>
      <c r="I757" s="2">
        <f t="shared" ca="1" si="46"/>
        <v>7939.65</v>
      </c>
      <c r="J757" s="2">
        <f t="shared" ca="1" si="47"/>
        <v>2925.89</v>
      </c>
      <c r="K757" s="3">
        <v>50</v>
      </c>
      <c r="L757" s="3">
        <v>50</v>
      </c>
    </row>
    <row r="758" spans="1:12" x14ac:dyDescent="0.3">
      <c r="A758" t="s">
        <v>1479</v>
      </c>
      <c r="B758" s="1">
        <v>45100</v>
      </c>
      <c r="C758" s="1" t="str">
        <f t="shared" si="44"/>
        <v>June</v>
      </c>
      <c r="D758" s="1" t="str">
        <f t="shared" si="45"/>
        <v>June 2023</v>
      </c>
      <c r="E758" s="1" t="str">
        <f>TEXT(sales_data[[#This Row],[Date]],"YYYY")</f>
        <v>2023</v>
      </c>
      <c r="F758" t="s">
        <v>1480</v>
      </c>
      <c r="G758" t="s">
        <v>17</v>
      </c>
      <c r="H758" t="s">
        <v>23</v>
      </c>
      <c r="I758" s="2">
        <f t="shared" ca="1" si="46"/>
        <v>6966.77</v>
      </c>
      <c r="J758" s="2">
        <f t="shared" ca="1" si="47"/>
        <v>4835.91</v>
      </c>
      <c r="K758" s="3">
        <v>25</v>
      </c>
      <c r="L758" s="3">
        <v>2</v>
      </c>
    </row>
    <row r="759" spans="1:12" x14ac:dyDescent="0.3">
      <c r="A759" t="s">
        <v>1481</v>
      </c>
      <c r="B759" s="1">
        <v>45514</v>
      </c>
      <c r="C759" s="1" t="str">
        <f t="shared" si="44"/>
        <v>August</v>
      </c>
      <c r="D759" s="1" t="str">
        <f t="shared" si="45"/>
        <v>August 2024</v>
      </c>
      <c r="E759" s="1" t="str">
        <f>TEXT(sales_data[[#This Row],[Date]],"YYYY")</f>
        <v>2024</v>
      </c>
      <c r="F759" t="s">
        <v>1482</v>
      </c>
      <c r="G759" t="s">
        <v>13</v>
      </c>
      <c r="H759" t="s">
        <v>23</v>
      </c>
      <c r="I759" s="2">
        <f t="shared" ca="1" si="46"/>
        <v>253.14</v>
      </c>
      <c r="J759" s="2">
        <f t="shared" ca="1" si="47"/>
        <v>469.14</v>
      </c>
      <c r="K759" s="3">
        <v>10</v>
      </c>
      <c r="L759" s="3">
        <v>2</v>
      </c>
    </row>
    <row r="760" spans="1:12" x14ac:dyDescent="0.3">
      <c r="A760" t="s">
        <v>1483</v>
      </c>
      <c r="B760" s="1">
        <v>45647</v>
      </c>
      <c r="C760" s="1" t="str">
        <f t="shared" si="44"/>
        <v>December</v>
      </c>
      <c r="D760" s="1" t="str">
        <f t="shared" si="45"/>
        <v>December 2024</v>
      </c>
      <c r="E760" s="1" t="str">
        <f>TEXT(sales_data[[#This Row],[Date]],"YYYY")</f>
        <v>2024</v>
      </c>
      <c r="F760" t="s">
        <v>1484</v>
      </c>
      <c r="G760" t="s">
        <v>39</v>
      </c>
      <c r="H760" t="s">
        <v>28</v>
      </c>
      <c r="I760" s="2">
        <f t="shared" ca="1" si="46"/>
        <v>9405.25</v>
      </c>
      <c r="J760" s="2">
        <f t="shared" ca="1" si="47"/>
        <v>308.52999999999997</v>
      </c>
      <c r="K760" s="3">
        <v>30</v>
      </c>
      <c r="L760" s="3">
        <v>50</v>
      </c>
    </row>
    <row r="761" spans="1:12" x14ac:dyDescent="0.3">
      <c r="A761" t="s">
        <v>1485</v>
      </c>
      <c r="B761" s="1">
        <v>45512</v>
      </c>
      <c r="C761" s="1" t="str">
        <f t="shared" si="44"/>
        <v>August</v>
      </c>
      <c r="D761" s="1" t="str">
        <f t="shared" si="45"/>
        <v>August 2024</v>
      </c>
      <c r="E761" s="1" t="str">
        <f>TEXT(sales_data[[#This Row],[Date]],"YYYY")</f>
        <v>2024</v>
      </c>
      <c r="F761" t="s">
        <v>1038</v>
      </c>
      <c r="G761" t="s">
        <v>17</v>
      </c>
      <c r="H761" t="s">
        <v>9476</v>
      </c>
      <c r="I761" s="2">
        <f t="shared" ca="1" si="46"/>
        <v>410.66</v>
      </c>
      <c r="J761" s="2">
        <f t="shared" ca="1" si="47"/>
        <v>2374.4899999999998</v>
      </c>
      <c r="K761" s="3">
        <v>15</v>
      </c>
      <c r="L761" s="3">
        <v>500</v>
      </c>
    </row>
    <row r="762" spans="1:12" x14ac:dyDescent="0.3">
      <c r="A762" t="s">
        <v>1486</v>
      </c>
      <c r="B762" s="1">
        <v>45243</v>
      </c>
      <c r="C762" s="1" t="str">
        <f t="shared" si="44"/>
        <v>November</v>
      </c>
      <c r="D762" s="1" t="str">
        <f t="shared" si="45"/>
        <v>November 2023</v>
      </c>
      <c r="E762" s="1" t="str">
        <f>TEXT(sales_data[[#This Row],[Date]],"YYYY")</f>
        <v>2023</v>
      </c>
      <c r="F762" t="s">
        <v>1487</v>
      </c>
      <c r="G762" t="s">
        <v>52</v>
      </c>
      <c r="H762" t="s">
        <v>9476</v>
      </c>
      <c r="I762" s="2">
        <f t="shared" ca="1" si="46"/>
        <v>9626.11</v>
      </c>
      <c r="J762" s="2">
        <f t="shared" ca="1" si="47"/>
        <v>918.82</v>
      </c>
      <c r="K762" s="3">
        <v>25</v>
      </c>
      <c r="L762" s="3">
        <v>1</v>
      </c>
    </row>
    <row r="763" spans="1:12" x14ac:dyDescent="0.3">
      <c r="A763" t="s">
        <v>1488</v>
      </c>
      <c r="B763" s="1">
        <v>45323</v>
      </c>
      <c r="C763" s="1" t="str">
        <f t="shared" si="44"/>
        <v>February</v>
      </c>
      <c r="D763" s="1" t="str">
        <f t="shared" si="45"/>
        <v>February 2024</v>
      </c>
      <c r="E763" s="1" t="str">
        <f>TEXT(sales_data[[#This Row],[Date]],"YYYY")</f>
        <v>2024</v>
      </c>
      <c r="F763" t="s">
        <v>1489</v>
      </c>
      <c r="G763" t="s">
        <v>39</v>
      </c>
      <c r="H763" t="s">
        <v>28</v>
      </c>
      <c r="I763" s="2">
        <f t="shared" ca="1" si="46"/>
        <v>7023.75</v>
      </c>
      <c r="J763" s="2">
        <f t="shared" ca="1" si="47"/>
        <v>3337.43</v>
      </c>
      <c r="K763" s="3">
        <v>10</v>
      </c>
      <c r="L763" s="3">
        <v>50</v>
      </c>
    </row>
    <row r="764" spans="1:12" x14ac:dyDescent="0.3">
      <c r="A764" t="s">
        <v>1490</v>
      </c>
      <c r="B764" s="1">
        <v>45627</v>
      </c>
      <c r="C764" s="1" t="str">
        <f t="shared" si="44"/>
        <v>December</v>
      </c>
      <c r="D764" s="1" t="str">
        <f t="shared" si="45"/>
        <v>December 2024</v>
      </c>
      <c r="E764" s="1" t="str">
        <f>TEXT(sales_data[[#This Row],[Date]],"YYYY")</f>
        <v>2024</v>
      </c>
      <c r="F764" t="s">
        <v>1491</v>
      </c>
      <c r="G764" t="s">
        <v>17</v>
      </c>
      <c r="H764" t="s">
        <v>23</v>
      </c>
      <c r="I764" s="2">
        <f t="shared" ca="1" si="46"/>
        <v>370.13</v>
      </c>
      <c r="J764" s="2">
        <f t="shared" ca="1" si="47"/>
        <v>1988.27</v>
      </c>
      <c r="K764" s="3">
        <v>25</v>
      </c>
      <c r="L764" s="3">
        <f ca="1">MEDIAN(L:L)</f>
        <v>0</v>
      </c>
    </row>
    <row r="765" spans="1:12" x14ac:dyDescent="0.3">
      <c r="A765" t="s">
        <v>1492</v>
      </c>
      <c r="B765" s="1">
        <v>45521</v>
      </c>
      <c r="C765" s="1" t="str">
        <f t="shared" si="44"/>
        <v>August</v>
      </c>
      <c r="D765" s="1" t="str">
        <f t="shared" si="45"/>
        <v>August 2024</v>
      </c>
      <c r="E765" s="1" t="str">
        <f>TEXT(sales_data[[#This Row],[Date]],"YYYY")</f>
        <v>2024</v>
      </c>
      <c r="F765" t="s">
        <v>1493</v>
      </c>
      <c r="G765" t="s">
        <v>13</v>
      </c>
      <c r="H765" t="s">
        <v>28</v>
      </c>
      <c r="I765" s="2">
        <f t="shared" ca="1" si="46"/>
        <v>8145.16</v>
      </c>
      <c r="J765" s="2">
        <f t="shared" ca="1" si="47"/>
        <v>4258.01</v>
      </c>
      <c r="K765" s="3">
        <v>10</v>
      </c>
      <c r="L765" s="3">
        <v>10</v>
      </c>
    </row>
    <row r="766" spans="1:12" x14ac:dyDescent="0.3">
      <c r="A766" t="s">
        <v>1494</v>
      </c>
      <c r="B766" s="1">
        <v>45615</v>
      </c>
      <c r="C766" s="1" t="str">
        <f t="shared" si="44"/>
        <v>November</v>
      </c>
      <c r="D766" s="1" t="str">
        <f t="shared" si="45"/>
        <v>November 2024</v>
      </c>
      <c r="E766" s="1" t="str">
        <f>TEXT(sales_data[[#This Row],[Date]],"YYYY")</f>
        <v>2024</v>
      </c>
      <c r="F766" t="s">
        <v>1495</v>
      </c>
      <c r="G766" t="s">
        <v>13</v>
      </c>
      <c r="H766" t="s">
        <v>23</v>
      </c>
      <c r="I766" s="2">
        <f t="shared" ca="1" si="46"/>
        <v>2329.64</v>
      </c>
      <c r="J766" s="2">
        <f t="shared" ca="1" si="47"/>
        <v>2931.69</v>
      </c>
      <c r="K766" s="3">
        <v>50</v>
      </c>
      <c r="L766" s="3">
        <v>5</v>
      </c>
    </row>
    <row r="767" spans="1:12" x14ac:dyDescent="0.3">
      <c r="A767" t="s">
        <v>1496</v>
      </c>
      <c r="B767" s="1">
        <v>45628</v>
      </c>
      <c r="C767" s="1" t="str">
        <f t="shared" si="44"/>
        <v>December</v>
      </c>
      <c r="D767" s="1" t="str">
        <f t="shared" si="45"/>
        <v>December 2024</v>
      </c>
      <c r="E767" s="1" t="str">
        <f>TEXT(sales_data[[#This Row],[Date]],"YYYY")</f>
        <v>2024</v>
      </c>
      <c r="F767" t="s">
        <v>1497</v>
      </c>
      <c r="G767" t="s">
        <v>39</v>
      </c>
      <c r="H767" t="s">
        <v>9476</v>
      </c>
      <c r="I767" s="2">
        <f t="shared" ca="1" si="46"/>
        <v>5423.15</v>
      </c>
      <c r="J767" s="2">
        <f t="shared" ca="1" si="47"/>
        <v>3947.87</v>
      </c>
      <c r="K767" s="3">
        <v>20</v>
      </c>
      <c r="L767" s="3">
        <v>10</v>
      </c>
    </row>
    <row r="768" spans="1:12" x14ac:dyDescent="0.3">
      <c r="A768" t="s">
        <v>1498</v>
      </c>
      <c r="B768" s="1">
        <v>45031</v>
      </c>
      <c r="C768" s="1" t="str">
        <f t="shared" si="44"/>
        <v>April</v>
      </c>
      <c r="D768" s="1" t="str">
        <f t="shared" si="45"/>
        <v>April 2023</v>
      </c>
      <c r="E768" s="1" t="str">
        <f>TEXT(sales_data[[#This Row],[Date]],"YYYY")</f>
        <v>2023</v>
      </c>
      <c r="F768" t="s">
        <v>1499</v>
      </c>
      <c r="G768" t="s">
        <v>52</v>
      </c>
      <c r="H768" t="s">
        <v>14</v>
      </c>
      <c r="I768" s="2">
        <f t="shared" ca="1" si="46"/>
        <v>4581.32</v>
      </c>
      <c r="J768" s="2">
        <f t="shared" ca="1" si="47"/>
        <v>1632.16</v>
      </c>
      <c r="K768" s="3">
        <v>30</v>
      </c>
      <c r="L768" s="3">
        <v>2</v>
      </c>
    </row>
    <row r="769" spans="1:12" x14ac:dyDescent="0.3">
      <c r="A769" t="s">
        <v>1500</v>
      </c>
      <c r="B769" s="1">
        <v>45603</v>
      </c>
      <c r="C769" s="1" t="str">
        <f t="shared" ref="C769:C832" si="48">TEXT(B769,"MMMM")</f>
        <v>November</v>
      </c>
      <c r="D769" s="1" t="str">
        <f t="shared" ref="D769:D832" si="49">TEXT(B769,"MMMM YYYY")</f>
        <v>November 2024</v>
      </c>
      <c r="E769" s="1" t="str">
        <f>TEXT(sales_data[[#This Row],[Date]],"YYYY")</f>
        <v>2024</v>
      </c>
      <c r="F769" t="s">
        <v>1501</v>
      </c>
      <c r="G769" t="s">
        <v>39</v>
      </c>
      <c r="H769" t="s">
        <v>9476</v>
      </c>
      <c r="I769" s="2">
        <f t="shared" ref="I769:I832" ca="1" si="50">ABS($I769)</f>
        <v>2700.5</v>
      </c>
      <c r="J769" s="2">
        <f t="shared" ref="J769:J832" ca="1" si="51">ABS($J769)</f>
        <v>3496.18</v>
      </c>
      <c r="K769" s="3">
        <v>30</v>
      </c>
      <c r="L769" s="3">
        <v>2</v>
      </c>
    </row>
    <row r="770" spans="1:12" x14ac:dyDescent="0.3">
      <c r="A770" t="s">
        <v>1502</v>
      </c>
      <c r="B770" s="1">
        <v>45630</v>
      </c>
      <c r="C770" s="1" t="str">
        <f t="shared" si="48"/>
        <v>December</v>
      </c>
      <c r="D770" s="1" t="str">
        <f t="shared" si="49"/>
        <v>December 2024</v>
      </c>
      <c r="E770" s="1" t="str">
        <f>TEXT(sales_data[[#This Row],[Date]],"YYYY")</f>
        <v>2024</v>
      </c>
      <c r="F770" t="s">
        <v>1503</v>
      </c>
      <c r="G770" t="s">
        <v>52</v>
      </c>
      <c r="H770" t="s">
        <v>23</v>
      </c>
      <c r="I770" s="2">
        <f t="shared" ca="1" si="50"/>
        <v>5028.6400000000003</v>
      </c>
      <c r="J770" s="2">
        <f t="shared" ca="1" si="51"/>
        <v>2317.0700000000002</v>
      </c>
      <c r="K770" s="3">
        <v>5</v>
      </c>
      <c r="L770" s="3">
        <v>1</v>
      </c>
    </row>
    <row r="771" spans="1:12" x14ac:dyDescent="0.3">
      <c r="A771" t="s">
        <v>1504</v>
      </c>
      <c r="B771" s="1">
        <v>45529</v>
      </c>
      <c r="C771" s="1" t="str">
        <f t="shared" si="48"/>
        <v>August</v>
      </c>
      <c r="D771" s="1" t="str">
        <f t="shared" si="49"/>
        <v>August 2024</v>
      </c>
      <c r="E771" s="1" t="str">
        <f>TEXT(sales_data[[#This Row],[Date]],"YYYY")</f>
        <v>2024</v>
      </c>
      <c r="F771" t="s">
        <v>1505</v>
      </c>
      <c r="G771" t="s">
        <v>39</v>
      </c>
      <c r="H771" t="s">
        <v>28</v>
      </c>
      <c r="I771" s="2">
        <f t="shared" ca="1" si="50"/>
        <v>7793.55</v>
      </c>
      <c r="J771" s="2">
        <f t="shared" ca="1" si="51"/>
        <v>1549.36</v>
      </c>
      <c r="K771" s="3">
        <v>10</v>
      </c>
      <c r="L771" s="3">
        <v>5</v>
      </c>
    </row>
    <row r="772" spans="1:12" x14ac:dyDescent="0.3">
      <c r="A772" t="s">
        <v>1506</v>
      </c>
      <c r="B772" s="1">
        <v>45185</v>
      </c>
      <c r="C772" s="1" t="str">
        <f t="shared" si="48"/>
        <v>September</v>
      </c>
      <c r="D772" s="1" t="str">
        <f t="shared" si="49"/>
        <v>September 2023</v>
      </c>
      <c r="E772" s="1" t="str">
        <f>TEXT(sales_data[[#This Row],[Date]],"YYYY")</f>
        <v>2023</v>
      </c>
      <c r="F772" t="s">
        <v>1507</v>
      </c>
      <c r="G772" t="s">
        <v>13</v>
      </c>
      <c r="H772" t="s">
        <v>23</v>
      </c>
      <c r="I772" s="2">
        <f t="shared" ca="1" si="50"/>
        <v>5511.73</v>
      </c>
      <c r="J772" s="2">
        <f t="shared" ca="1" si="51"/>
        <v>4310.51</v>
      </c>
      <c r="K772" s="3">
        <v>5</v>
      </c>
      <c r="L772" s="3">
        <v>500</v>
      </c>
    </row>
    <row r="773" spans="1:12" x14ac:dyDescent="0.3">
      <c r="A773" t="s">
        <v>1508</v>
      </c>
      <c r="B773" s="1">
        <v>45670</v>
      </c>
      <c r="C773" s="1" t="str">
        <f t="shared" si="48"/>
        <v>January</v>
      </c>
      <c r="D773" s="1" t="str">
        <f t="shared" si="49"/>
        <v>January 2025</v>
      </c>
      <c r="E773" s="1" t="str">
        <f>TEXT(sales_data[[#This Row],[Date]],"YYYY")</f>
        <v>2025</v>
      </c>
      <c r="F773" t="s">
        <v>1509</v>
      </c>
      <c r="G773" t="s">
        <v>52</v>
      </c>
      <c r="H773" t="s">
        <v>9476</v>
      </c>
      <c r="I773" s="2">
        <f t="shared" ca="1" si="50"/>
        <v>6198.22</v>
      </c>
      <c r="J773" s="2">
        <f t="shared" ca="1" si="51"/>
        <v>2874.37</v>
      </c>
      <c r="K773" s="3">
        <v>20</v>
      </c>
      <c r="L773" s="3">
        <v>50</v>
      </c>
    </row>
    <row r="774" spans="1:12" x14ac:dyDescent="0.3">
      <c r="A774" t="s">
        <v>1510</v>
      </c>
      <c r="B774" s="1">
        <v>45125</v>
      </c>
      <c r="C774" s="1" t="str">
        <f t="shared" si="48"/>
        <v>July</v>
      </c>
      <c r="D774" s="1" t="str">
        <f t="shared" si="49"/>
        <v>July 2023</v>
      </c>
      <c r="E774" s="1" t="str">
        <f>TEXT(sales_data[[#This Row],[Date]],"YYYY")</f>
        <v>2023</v>
      </c>
      <c r="F774" t="s">
        <v>1511</v>
      </c>
      <c r="G774" t="s">
        <v>17</v>
      </c>
      <c r="H774" t="s">
        <v>14</v>
      </c>
      <c r="I774" s="2">
        <f t="shared" ca="1" si="50"/>
        <v>9036.1</v>
      </c>
      <c r="J774" s="2">
        <f t="shared" ca="1" si="51"/>
        <v>3380.44</v>
      </c>
      <c r="K774" s="3">
        <v>15</v>
      </c>
      <c r="L774" s="3">
        <v>50</v>
      </c>
    </row>
    <row r="775" spans="1:12" x14ac:dyDescent="0.3">
      <c r="A775" t="s">
        <v>1512</v>
      </c>
      <c r="B775" s="1">
        <v>45375</v>
      </c>
      <c r="C775" s="1" t="str">
        <f t="shared" si="48"/>
        <v>March</v>
      </c>
      <c r="D775" s="1" t="str">
        <f t="shared" si="49"/>
        <v>March 2024</v>
      </c>
      <c r="E775" s="1" t="str">
        <f>TEXT(sales_data[[#This Row],[Date]],"YYYY")</f>
        <v>2024</v>
      </c>
      <c r="F775" t="s">
        <v>1513</v>
      </c>
      <c r="G775" t="s">
        <v>76</v>
      </c>
      <c r="H775" t="s">
        <v>20</v>
      </c>
      <c r="I775" s="2">
        <f t="shared" ca="1" si="50"/>
        <v>5105.2</v>
      </c>
      <c r="J775" s="2">
        <f t="shared" ca="1" si="51"/>
        <v>1251.24</v>
      </c>
      <c r="K775" s="3">
        <v>50</v>
      </c>
      <c r="L775" s="3">
        <v>5</v>
      </c>
    </row>
    <row r="776" spans="1:12" x14ac:dyDescent="0.3">
      <c r="A776" t="s">
        <v>1514</v>
      </c>
      <c r="B776" s="1">
        <v>45634</v>
      </c>
      <c r="C776" s="1" t="str">
        <f t="shared" si="48"/>
        <v>December</v>
      </c>
      <c r="D776" s="1" t="str">
        <f t="shared" si="49"/>
        <v>December 2024</v>
      </c>
      <c r="E776" s="1" t="str">
        <f>TEXT(sales_data[[#This Row],[Date]],"YYYY")</f>
        <v>2024</v>
      </c>
      <c r="F776" t="s">
        <v>1515</v>
      </c>
      <c r="G776" t="s">
        <v>17</v>
      </c>
      <c r="H776" t="s">
        <v>14</v>
      </c>
      <c r="I776" s="2">
        <f t="shared" ca="1" si="50"/>
        <v>5729.56</v>
      </c>
      <c r="J776" s="2">
        <f t="shared" ca="1" si="51"/>
        <v>65.14</v>
      </c>
      <c r="K776" s="3">
        <v>5</v>
      </c>
      <c r="L776" s="3">
        <v>1</v>
      </c>
    </row>
    <row r="777" spans="1:12" x14ac:dyDescent="0.3">
      <c r="A777" t="s">
        <v>1516</v>
      </c>
      <c r="B777" s="1">
        <v>45447</v>
      </c>
      <c r="C777" s="1" t="str">
        <f t="shared" si="48"/>
        <v>June</v>
      </c>
      <c r="D777" s="1" t="str">
        <f t="shared" si="49"/>
        <v>June 2024</v>
      </c>
      <c r="E777" s="1" t="str">
        <f>TEXT(sales_data[[#This Row],[Date]],"YYYY")</f>
        <v>2024</v>
      </c>
      <c r="F777" t="s">
        <v>1517</v>
      </c>
      <c r="G777" t="s">
        <v>52</v>
      </c>
      <c r="H777" t="s">
        <v>9476</v>
      </c>
      <c r="I777" s="2">
        <f t="shared" ca="1" si="50"/>
        <v>6462.72</v>
      </c>
      <c r="J777" s="2">
        <f t="shared" ca="1" si="51"/>
        <v>3101.06</v>
      </c>
      <c r="K777" s="3">
        <v>5</v>
      </c>
      <c r="L777" s="3">
        <v>500</v>
      </c>
    </row>
    <row r="778" spans="1:12" x14ac:dyDescent="0.3">
      <c r="A778" t="s">
        <v>1518</v>
      </c>
      <c r="B778" s="1">
        <v>45246</v>
      </c>
      <c r="C778" s="1" t="str">
        <f t="shared" si="48"/>
        <v>November</v>
      </c>
      <c r="D778" s="1" t="str">
        <f t="shared" si="49"/>
        <v>November 2023</v>
      </c>
      <c r="E778" s="1" t="str">
        <f>TEXT(sales_data[[#This Row],[Date]],"YYYY")</f>
        <v>2023</v>
      </c>
      <c r="F778" t="s">
        <v>1519</v>
      </c>
      <c r="G778" t="s">
        <v>52</v>
      </c>
      <c r="H778" t="s">
        <v>23</v>
      </c>
      <c r="I778" s="2">
        <f t="shared" ca="1" si="50"/>
        <v>7975.46</v>
      </c>
      <c r="J778" s="2">
        <f t="shared" ca="1" si="51"/>
        <v>2598.37</v>
      </c>
      <c r="K778" s="3">
        <v>25</v>
      </c>
      <c r="L778" s="3">
        <v>2</v>
      </c>
    </row>
    <row r="779" spans="1:12" x14ac:dyDescent="0.3">
      <c r="A779" t="s">
        <v>1520</v>
      </c>
      <c r="B779" s="1">
        <v>45376</v>
      </c>
      <c r="C779" s="1" t="str">
        <f t="shared" si="48"/>
        <v>March</v>
      </c>
      <c r="D779" s="1" t="str">
        <f t="shared" si="49"/>
        <v>March 2024</v>
      </c>
      <c r="E779" s="1" t="str">
        <f>TEXT(sales_data[[#This Row],[Date]],"YYYY")</f>
        <v>2024</v>
      </c>
      <c r="F779" t="s">
        <v>1521</v>
      </c>
      <c r="G779" t="s">
        <v>52</v>
      </c>
      <c r="H779" t="s">
        <v>28</v>
      </c>
      <c r="I779" s="2">
        <f t="shared" ca="1" si="50"/>
        <v>5708.48</v>
      </c>
      <c r="J779" s="2">
        <f t="shared" ca="1" si="51"/>
        <v>1973.27</v>
      </c>
      <c r="K779" s="3">
        <v>20</v>
      </c>
      <c r="L779" s="3">
        <v>1</v>
      </c>
    </row>
    <row r="780" spans="1:12" x14ac:dyDescent="0.3">
      <c r="A780" t="s">
        <v>1522</v>
      </c>
      <c r="B780" s="1">
        <v>45448</v>
      </c>
      <c r="C780" s="1" t="str">
        <f t="shared" si="48"/>
        <v>June</v>
      </c>
      <c r="D780" s="1" t="str">
        <f t="shared" si="49"/>
        <v>June 2024</v>
      </c>
      <c r="E780" s="1" t="str">
        <f>TEXT(sales_data[[#This Row],[Date]],"YYYY")</f>
        <v>2024</v>
      </c>
      <c r="F780" t="s">
        <v>1523</v>
      </c>
      <c r="G780" t="s">
        <v>52</v>
      </c>
      <c r="H780" t="s">
        <v>23</v>
      </c>
      <c r="I780" s="2">
        <f t="shared" ca="1" si="50"/>
        <v>4982.1899999999996</v>
      </c>
      <c r="J780" s="2">
        <f t="shared" ca="1" si="51"/>
        <v>2876.38</v>
      </c>
      <c r="K780" s="3">
        <v>10</v>
      </c>
      <c r="L780" s="3">
        <v>10</v>
      </c>
    </row>
    <row r="781" spans="1:12" x14ac:dyDescent="0.3">
      <c r="A781" t="s">
        <v>1524</v>
      </c>
      <c r="B781" s="1">
        <v>45695</v>
      </c>
      <c r="C781" s="1" t="str">
        <f t="shared" si="48"/>
        <v>February</v>
      </c>
      <c r="D781" s="1" t="str">
        <f t="shared" si="49"/>
        <v>February 2025</v>
      </c>
      <c r="E781" s="1" t="str">
        <f>TEXT(sales_data[[#This Row],[Date]],"YYYY")</f>
        <v>2025</v>
      </c>
      <c r="F781" t="s">
        <v>1525</v>
      </c>
      <c r="G781" t="s">
        <v>76</v>
      </c>
      <c r="H781" t="s">
        <v>28</v>
      </c>
      <c r="I781" s="2">
        <f t="shared" ca="1" si="50"/>
        <v>2499.84</v>
      </c>
      <c r="J781" s="2">
        <f t="shared" ca="1" si="51"/>
        <v>10.029999999999999</v>
      </c>
      <c r="K781" s="3">
        <v>30</v>
      </c>
      <c r="L781" s="3">
        <v>50</v>
      </c>
    </row>
    <row r="782" spans="1:12" x14ac:dyDescent="0.3">
      <c r="A782" t="s">
        <v>1526</v>
      </c>
      <c r="B782" s="1">
        <v>45244</v>
      </c>
      <c r="C782" s="1" t="str">
        <f t="shared" si="48"/>
        <v>November</v>
      </c>
      <c r="D782" s="1" t="str">
        <f t="shared" si="49"/>
        <v>November 2023</v>
      </c>
      <c r="E782" s="1" t="str">
        <f>TEXT(sales_data[[#This Row],[Date]],"YYYY")</f>
        <v>2023</v>
      </c>
      <c r="F782" t="s">
        <v>1527</v>
      </c>
      <c r="G782" t="s">
        <v>52</v>
      </c>
      <c r="H782" t="s">
        <v>9476</v>
      </c>
      <c r="I782" s="2">
        <f t="shared" ca="1" si="50"/>
        <v>9057.7999999999993</v>
      </c>
      <c r="J782" s="2">
        <f t="shared" ca="1" si="51"/>
        <v>68.62</v>
      </c>
      <c r="K782" s="3">
        <v>25</v>
      </c>
      <c r="L782" s="3">
        <v>50</v>
      </c>
    </row>
    <row r="783" spans="1:12" x14ac:dyDescent="0.3">
      <c r="A783" t="s">
        <v>1528</v>
      </c>
      <c r="B783" s="1">
        <v>45046</v>
      </c>
      <c r="C783" s="1" t="str">
        <f t="shared" si="48"/>
        <v>April</v>
      </c>
      <c r="D783" s="1" t="str">
        <f t="shared" si="49"/>
        <v>April 2023</v>
      </c>
      <c r="E783" s="1" t="str">
        <f>TEXT(sales_data[[#This Row],[Date]],"YYYY")</f>
        <v>2023</v>
      </c>
      <c r="F783" t="s">
        <v>1529</v>
      </c>
      <c r="G783" t="s">
        <v>52</v>
      </c>
      <c r="H783" t="s">
        <v>28</v>
      </c>
      <c r="I783" s="2">
        <f t="shared" ca="1" si="50"/>
        <v>9806.9599999999991</v>
      </c>
      <c r="J783" s="2">
        <f t="shared" ca="1" si="51"/>
        <v>3209.78</v>
      </c>
      <c r="K783" s="3">
        <v>30</v>
      </c>
      <c r="L783" s="3">
        <f ca="1">MEDIAN(L:L)</f>
        <v>0</v>
      </c>
    </row>
    <row r="784" spans="1:12" x14ac:dyDescent="0.3">
      <c r="A784" t="s">
        <v>1530</v>
      </c>
      <c r="B784" s="1">
        <v>45650</v>
      </c>
      <c r="C784" s="1" t="str">
        <f t="shared" si="48"/>
        <v>December</v>
      </c>
      <c r="D784" s="1" t="str">
        <f t="shared" si="49"/>
        <v>December 2024</v>
      </c>
      <c r="E784" s="1" t="str">
        <f>TEXT(sales_data[[#This Row],[Date]],"YYYY")</f>
        <v>2024</v>
      </c>
      <c r="F784" t="s">
        <v>1531</v>
      </c>
      <c r="G784" t="s">
        <v>52</v>
      </c>
      <c r="H784" t="s">
        <v>14</v>
      </c>
      <c r="I784" s="2">
        <f t="shared" ca="1" si="50"/>
        <v>8821.82</v>
      </c>
      <c r="J784" s="2">
        <f t="shared" ca="1" si="51"/>
        <v>2499.29</v>
      </c>
      <c r="K784" s="3">
        <v>15</v>
      </c>
      <c r="L784" s="3">
        <v>5</v>
      </c>
    </row>
    <row r="785" spans="1:12" x14ac:dyDescent="0.3">
      <c r="A785" t="s">
        <v>1532</v>
      </c>
      <c r="B785" s="1">
        <v>45130</v>
      </c>
      <c r="C785" s="1" t="str">
        <f t="shared" si="48"/>
        <v>July</v>
      </c>
      <c r="D785" s="1" t="str">
        <f t="shared" si="49"/>
        <v>July 2023</v>
      </c>
      <c r="E785" s="1" t="str">
        <f>TEXT(sales_data[[#This Row],[Date]],"YYYY")</f>
        <v>2023</v>
      </c>
      <c r="F785" t="s">
        <v>1533</v>
      </c>
      <c r="G785" t="s">
        <v>39</v>
      </c>
      <c r="H785" t="s">
        <v>23</v>
      </c>
      <c r="I785" s="2">
        <f t="shared" ca="1" si="50"/>
        <v>7566.4</v>
      </c>
      <c r="J785" s="2">
        <f t="shared" ca="1" si="51"/>
        <v>4848.25</v>
      </c>
      <c r="K785" s="3">
        <v>5</v>
      </c>
      <c r="L785" s="3">
        <v>1</v>
      </c>
    </row>
    <row r="786" spans="1:12" x14ac:dyDescent="0.3">
      <c r="A786" t="s">
        <v>1534</v>
      </c>
      <c r="B786" s="1">
        <v>45720</v>
      </c>
      <c r="C786" s="1" t="str">
        <f t="shared" si="48"/>
        <v>March</v>
      </c>
      <c r="D786" s="1" t="str">
        <f t="shared" si="49"/>
        <v>March 2025</v>
      </c>
      <c r="E786" s="1" t="str">
        <f>TEXT(sales_data[[#This Row],[Date]],"YYYY")</f>
        <v>2025</v>
      </c>
      <c r="F786" t="s">
        <v>1535</v>
      </c>
      <c r="G786" t="s">
        <v>13</v>
      </c>
      <c r="H786" t="s">
        <v>28</v>
      </c>
      <c r="I786" s="2">
        <f t="shared" ca="1" si="50"/>
        <v>8114.65</v>
      </c>
      <c r="J786" s="2">
        <f t="shared" ca="1" si="51"/>
        <v>4976.5200000000004</v>
      </c>
      <c r="K786" s="3">
        <v>15</v>
      </c>
      <c r="L786" s="3">
        <v>50</v>
      </c>
    </row>
    <row r="787" spans="1:12" x14ac:dyDescent="0.3">
      <c r="A787" t="s">
        <v>1536</v>
      </c>
      <c r="B787" s="1">
        <v>45041</v>
      </c>
      <c r="C787" s="1" t="str">
        <f t="shared" si="48"/>
        <v>April</v>
      </c>
      <c r="D787" s="1" t="str">
        <f t="shared" si="49"/>
        <v>April 2023</v>
      </c>
      <c r="E787" s="1" t="str">
        <f>TEXT(sales_data[[#This Row],[Date]],"YYYY")</f>
        <v>2023</v>
      </c>
      <c r="F787" t="s">
        <v>1537</v>
      </c>
      <c r="G787" t="s">
        <v>17</v>
      </c>
      <c r="H787" t="s">
        <v>14</v>
      </c>
      <c r="I787" s="2">
        <f t="shared" ca="1" si="50"/>
        <v>6540.01</v>
      </c>
      <c r="J787" s="2">
        <f t="shared" ca="1" si="51"/>
        <v>1990.79</v>
      </c>
      <c r="K787" s="3">
        <v>5</v>
      </c>
      <c r="L787" s="3">
        <v>2</v>
      </c>
    </row>
    <row r="788" spans="1:12" x14ac:dyDescent="0.3">
      <c r="A788" t="s">
        <v>1538</v>
      </c>
      <c r="B788" s="1">
        <v>45561</v>
      </c>
      <c r="C788" s="1" t="str">
        <f t="shared" si="48"/>
        <v>September</v>
      </c>
      <c r="D788" s="1" t="str">
        <f t="shared" si="49"/>
        <v>September 2024</v>
      </c>
      <c r="E788" s="1" t="str">
        <f>TEXT(sales_data[[#This Row],[Date]],"YYYY")</f>
        <v>2024</v>
      </c>
      <c r="F788" t="s">
        <v>1539</v>
      </c>
      <c r="G788" t="s">
        <v>13</v>
      </c>
      <c r="H788" t="s">
        <v>14</v>
      </c>
      <c r="I788" s="2">
        <f t="shared" ca="1" si="50"/>
        <v>7200.27</v>
      </c>
      <c r="J788" s="2">
        <f t="shared" ca="1" si="51"/>
        <v>4519.18</v>
      </c>
      <c r="K788" s="3">
        <v>50</v>
      </c>
      <c r="L788" s="3">
        <v>500</v>
      </c>
    </row>
    <row r="789" spans="1:12" x14ac:dyDescent="0.3">
      <c r="A789" t="s">
        <v>1540</v>
      </c>
      <c r="B789" s="1">
        <v>45012</v>
      </c>
      <c r="C789" s="1" t="str">
        <f t="shared" si="48"/>
        <v>March</v>
      </c>
      <c r="D789" s="1" t="str">
        <f t="shared" si="49"/>
        <v>March 2023</v>
      </c>
      <c r="E789" s="1" t="str">
        <f>TEXT(sales_data[[#This Row],[Date]],"YYYY")</f>
        <v>2023</v>
      </c>
      <c r="F789" t="s">
        <v>1541</v>
      </c>
      <c r="G789" t="s">
        <v>52</v>
      </c>
      <c r="H789" t="s">
        <v>23</v>
      </c>
      <c r="I789" s="2">
        <f t="shared" ca="1" si="50"/>
        <v>4173.34</v>
      </c>
      <c r="J789" s="2">
        <f t="shared" ca="1" si="51"/>
        <v>2617.9499999999998</v>
      </c>
      <c r="K789" s="3">
        <v>20</v>
      </c>
      <c r="L789" s="3">
        <v>5</v>
      </c>
    </row>
    <row r="790" spans="1:12" x14ac:dyDescent="0.3">
      <c r="A790" t="s">
        <v>1542</v>
      </c>
      <c r="B790" s="1">
        <v>45065</v>
      </c>
      <c r="C790" s="1" t="str">
        <f t="shared" si="48"/>
        <v>May</v>
      </c>
      <c r="D790" s="1" t="str">
        <f t="shared" si="49"/>
        <v>May 2023</v>
      </c>
      <c r="E790" s="1" t="str">
        <f>TEXT(sales_data[[#This Row],[Date]],"YYYY")</f>
        <v>2023</v>
      </c>
      <c r="F790" t="s">
        <v>1543</v>
      </c>
      <c r="G790" t="s">
        <v>76</v>
      </c>
      <c r="H790" t="s">
        <v>9476</v>
      </c>
      <c r="I790" s="2">
        <f t="shared" ca="1" si="50"/>
        <v>4759.24</v>
      </c>
      <c r="J790" s="2">
        <f t="shared" ca="1" si="51"/>
        <v>4568.07</v>
      </c>
      <c r="K790" s="3">
        <v>5</v>
      </c>
      <c r="L790" s="3">
        <v>2</v>
      </c>
    </row>
    <row r="791" spans="1:12" x14ac:dyDescent="0.3">
      <c r="A791" t="s">
        <v>1544</v>
      </c>
      <c r="B791" s="1">
        <v>45200</v>
      </c>
      <c r="C791" s="1" t="str">
        <f t="shared" si="48"/>
        <v>October</v>
      </c>
      <c r="D791" s="1" t="str">
        <f t="shared" si="49"/>
        <v>October 2023</v>
      </c>
      <c r="E791" s="1" t="str">
        <f>TEXT(sales_data[[#This Row],[Date]],"YYYY")</f>
        <v>2023</v>
      </c>
      <c r="F791" t="s">
        <v>1545</v>
      </c>
      <c r="G791" t="s">
        <v>76</v>
      </c>
      <c r="H791" t="s">
        <v>23</v>
      </c>
      <c r="I791" s="2">
        <f t="shared" ca="1" si="50"/>
        <v>1195.73</v>
      </c>
      <c r="J791" s="2">
        <f t="shared" ca="1" si="51"/>
        <v>4870.54</v>
      </c>
      <c r="K791" s="3">
        <v>25</v>
      </c>
      <c r="L791" s="3">
        <v>50</v>
      </c>
    </row>
    <row r="792" spans="1:12" x14ac:dyDescent="0.3">
      <c r="A792" t="s">
        <v>1546</v>
      </c>
      <c r="B792" s="1">
        <v>45519</v>
      </c>
      <c r="C792" s="1" t="str">
        <f t="shared" si="48"/>
        <v>August</v>
      </c>
      <c r="D792" s="1" t="str">
        <f t="shared" si="49"/>
        <v>August 2024</v>
      </c>
      <c r="E792" s="1" t="str">
        <f>TEXT(sales_data[[#This Row],[Date]],"YYYY")</f>
        <v>2024</v>
      </c>
      <c r="F792" t="s">
        <v>1547</v>
      </c>
      <c r="G792" t="s">
        <v>52</v>
      </c>
      <c r="H792" t="s">
        <v>14</v>
      </c>
      <c r="I792" s="2">
        <f t="shared" ca="1" si="50"/>
        <v>8896.91</v>
      </c>
      <c r="J792" s="2">
        <f t="shared" ca="1" si="51"/>
        <v>2927.61</v>
      </c>
      <c r="K792" s="3">
        <v>30</v>
      </c>
      <c r="L792" s="3">
        <v>5</v>
      </c>
    </row>
    <row r="793" spans="1:12" x14ac:dyDescent="0.3">
      <c r="A793" t="s">
        <v>1548</v>
      </c>
      <c r="B793" s="1">
        <v>45569</v>
      </c>
      <c r="C793" s="1" t="str">
        <f t="shared" si="48"/>
        <v>October</v>
      </c>
      <c r="D793" s="1" t="str">
        <f t="shared" si="49"/>
        <v>October 2024</v>
      </c>
      <c r="E793" s="1" t="str">
        <f>TEXT(sales_data[[#This Row],[Date]],"YYYY")</f>
        <v>2024</v>
      </c>
      <c r="F793" t="s">
        <v>1549</v>
      </c>
      <c r="G793" t="s">
        <v>39</v>
      </c>
      <c r="H793" t="s">
        <v>28</v>
      </c>
      <c r="I793" s="2">
        <f t="shared" ca="1" si="50"/>
        <v>3131.63</v>
      </c>
      <c r="J793" s="2">
        <f t="shared" ca="1" si="51"/>
        <v>4400.66</v>
      </c>
      <c r="K793" s="3">
        <v>5</v>
      </c>
      <c r="L793" s="3">
        <v>500</v>
      </c>
    </row>
    <row r="794" spans="1:12" x14ac:dyDescent="0.3">
      <c r="A794" t="s">
        <v>1550</v>
      </c>
      <c r="B794" s="1">
        <v>45409</v>
      </c>
      <c r="C794" s="1" t="str">
        <f t="shared" si="48"/>
        <v>April</v>
      </c>
      <c r="D794" s="1" t="str">
        <f t="shared" si="49"/>
        <v>April 2024</v>
      </c>
      <c r="E794" s="1" t="str">
        <f>TEXT(sales_data[[#This Row],[Date]],"YYYY")</f>
        <v>2024</v>
      </c>
      <c r="F794" t="s">
        <v>1551</v>
      </c>
      <c r="G794" t="s">
        <v>17</v>
      </c>
      <c r="H794" t="s">
        <v>23</v>
      </c>
      <c r="I794" s="2">
        <f t="shared" ca="1" si="50"/>
        <v>1415.43</v>
      </c>
      <c r="J794" s="2">
        <f t="shared" ca="1" si="51"/>
        <v>1437.73</v>
      </c>
      <c r="K794" s="3">
        <v>25</v>
      </c>
      <c r="L794" s="3">
        <v>10</v>
      </c>
    </row>
    <row r="795" spans="1:12" x14ac:dyDescent="0.3">
      <c r="A795" t="s">
        <v>1552</v>
      </c>
      <c r="B795" s="1">
        <v>45154</v>
      </c>
      <c r="C795" s="1" t="str">
        <f t="shared" si="48"/>
        <v>August</v>
      </c>
      <c r="D795" s="1" t="str">
        <f t="shared" si="49"/>
        <v>August 2023</v>
      </c>
      <c r="E795" s="1" t="str">
        <f>TEXT(sales_data[[#This Row],[Date]],"YYYY")</f>
        <v>2023</v>
      </c>
      <c r="F795" t="s">
        <v>9476</v>
      </c>
      <c r="G795" t="s">
        <v>52</v>
      </c>
      <c r="H795" t="s">
        <v>23</v>
      </c>
      <c r="I795" s="2">
        <f t="shared" ca="1" si="50"/>
        <v>4089.81</v>
      </c>
      <c r="J795" s="2">
        <f t="shared" ca="1" si="51"/>
        <v>3210.8</v>
      </c>
      <c r="K795" s="3">
        <v>30</v>
      </c>
      <c r="L795" s="3">
        <v>5</v>
      </c>
    </row>
    <row r="796" spans="1:12" x14ac:dyDescent="0.3">
      <c r="A796" t="s">
        <v>1553</v>
      </c>
      <c r="B796" s="1">
        <v>45685</v>
      </c>
      <c r="C796" s="1" t="str">
        <f t="shared" si="48"/>
        <v>January</v>
      </c>
      <c r="D796" s="1" t="str">
        <f t="shared" si="49"/>
        <v>January 2025</v>
      </c>
      <c r="E796" s="1" t="str">
        <f>TEXT(sales_data[[#This Row],[Date]],"YYYY")</f>
        <v>2025</v>
      </c>
      <c r="F796" t="s">
        <v>1554</v>
      </c>
      <c r="G796" t="s">
        <v>17</v>
      </c>
      <c r="H796" t="s">
        <v>20</v>
      </c>
      <c r="I796" s="2">
        <f t="shared" ca="1" si="50"/>
        <v>4256.6000000000004</v>
      </c>
      <c r="J796" s="2">
        <f t="shared" ca="1" si="51"/>
        <v>3644.86</v>
      </c>
      <c r="K796" s="3">
        <v>50</v>
      </c>
      <c r="L796" s="3">
        <v>500</v>
      </c>
    </row>
    <row r="797" spans="1:12" x14ac:dyDescent="0.3">
      <c r="A797" t="s">
        <v>1555</v>
      </c>
      <c r="B797" s="1">
        <v>45123</v>
      </c>
      <c r="C797" s="1" t="str">
        <f t="shared" si="48"/>
        <v>July</v>
      </c>
      <c r="D797" s="1" t="str">
        <f t="shared" si="49"/>
        <v>July 2023</v>
      </c>
      <c r="E797" s="1" t="str">
        <f>TEXT(sales_data[[#This Row],[Date]],"YYYY")</f>
        <v>2023</v>
      </c>
      <c r="F797" t="s">
        <v>1556</v>
      </c>
      <c r="G797" t="s">
        <v>17</v>
      </c>
      <c r="H797" t="s">
        <v>9476</v>
      </c>
      <c r="I797" s="2">
        <f t="shared" ca="1" si="50"/>
        <v>6460.96</v>
      </c>
      <c r="J797" s="2">
        <f t="shared" ca="1" si="51"/>
        <v>2962.6</v>
      </c>
      <c r="K797" s="3">
        <v>10</v>
      </c>
      <c r="L797" s="3">
        <v>5</v>
      </c>
    </row>
    <row r="798" spans="1:12" x14ac:dyDescent="0.3">
      <c r="A798" t="s">
        <v>1557</v>
      </c>
      <c r="B798" s="1">
        <v>45122</v>
      </c>
      <c r="C798" s="1" t="str">
        <f t="shared" si="48"/>
        <v>July</v>
      </c>
      <c r="D798" s="1" t="str">
        <f t="shared" si="49"/>
        <v>July 2023</v>
      </c>
      <c r="E798" s="1" t="str">
        <f>TEXT(sales_data[[#This Row],[Date]],"YYYY")</f>
        <v>2023</v>
      </c>
      <c r="F798" t="s">
        <v>1558</v>
      </c>
      <c r="G798" t="s">
        <v>13</v>
      </c>
      <c r="H798" t="s">
        <v>20</v>
      </c>
      <c r="I798" s="2">
        <f t="shared" ca="1" si="50"/>
        <v>1660.19</v>
      </c>
      <c r="J798" s="2">
        <f t="shared" ca="1" si="51"/>
        <v>2131.0500000000002</v>
      </c>
      <c r="K798" s="3">
        <v>30</v>
      </c>
      <c r="L798" s="3">
        <v>5</v>
      </c>
    </row>
    <row r="799" spans="1:12" x14ac:dyDescent="0.3">
      <c r="A799" t="s">
        <v>1559</v>
      </c>
      <c r="B799" s="1">
        <v>45434</v>
      </c>
      <c r="C799" s="1" t="str">
        <f t="shared" si="48"/>
        <v>May</v>
      </c>
      <c r="D799" s="1" t="str">
        <f t="shared" si="49"/>
        <v>May 2024</v>
      </c>
      <c r="E799" s="1" t="str">
        <f>TEXT(sales_data[[#This Row],[Date]],"YYYY")</f>
        <v>2024</v>
      </c>
      <c r="F799" t="s">
        <v>1560</v>
      </c>
      <c r="G799" t="s">
        <v>52</v>
      </c>
      <c r="H799" t="s">
        <v>23</v>
      </c>
      <c r="I799" s="2">
        <f t="shared" ca="1" si="50"/>
        <v>9594.07</v>
      </c>
      <c r="J799" s="2">
        <f t="shared" ca="1" si="51"/>
        <v>1079.71</v>
      </c>
      <c r="K799" s="3">
        <v>25</v>
      </c>
      <c r="L799" s="3">
        <v>10</v>
      </c>
    </row>
    <row r="800" spans="1:12" x14ac:dyDescent="0.3">
      <c r="A800" t="s">
        <v>1561</v>
      </c>
      <c r="B800" s="1">
        <v>45647</v>
      </c>
      <c r="C800" s="1" t="str">
        <f t="shared" si="48"/>
        <v>December</v>
      </c>
      <c r="D800" s="1" t="str">
        <f t="shared" si="49"/>
        <v>December 2024</v>
      </c>
      <c r="E800" s="1" t="str">
        <f>TEXT(sales_data[[#This Row],[Date]],"YYYY")</f>
        <v>2024</v>
      </c>
      <c r="F800" t="s">
        <v>1562</v>
      </c>
      <c r="G800" t="s">
        <v>17</v>
      </c>
      <c r="H800" t="s">
        <v>14</v>
      </c>
      <c r="I800" s="2">
        <f t="shared" ca="1" si="50"/>
        <v>5116.6400000000003</v>
      </c>
      <c r="J800" s="2">
        <f t="shared" ca="1" si="51"/>
        <v>4536.92</v>
      </c>
      <c r="K800" s="3">
        <v>10</v>
      </c>
      <c r="L800" s="3">
        <v>1</v>
      </c>
    </row>
    <row r="801" spans="1:12" x14ac:dyDescent="0.3">
      <c r="A801" t="s">
        <v>1563</v>
      </c>
      <c r="B801" s="1">
        <v>45568</v>
      </c>
      <c r="C801" s="1" t="str">
        <f t="shared" si="48"/>
        <v>October</v>
      </c>
      <c r="D801" s="1" t="str">
        <f t="shared" si="49"/>
        <v>October 2024</v>
      </c>
      <c r="E801" s="1" t="str">
        <f>TEXT(sales_data[[#This Row],[Date]],"YYYY")</f>
        <v>2024</v>
      </c>
      <c r="F801" t="s">
        <v>1564</v>
      </c>
      <c r="G801" t="s">
        <v>76</v>
      </c>
      <c r="H801" t="s">
        <v>28</v>
      </c>
      <c r="I801" s="2">
        <f t="shared" ca="1" si="50"/>
        <v>1696.91</v>
      </c>
      <c r="J801" s="2">
        <f t="shared" ca="1" si="51"/>
        <v>4811.17</v>
      </c>
      <c r="K801" s="3">
        <v>10</v>
      </c>
      <c r="L801" s="3">
        <v>5</v>
      </c>
    </row>
    <row r="802" spans="1:12" x14ac:dyDescent="0.3">
      <c r="A802" t="s">
        <v>1565</v>
      </c>
      <c r="B802" s="1">
        <v>45508</v>
      </c>
      <c r="C802" s="1" t="str">
        <f t="shared" si="48"/>
        <v>August</v>
      </c>
      <c r="D802" s="1" t="str">
        <f t="shared" si="49"/>
        <v>August 2024</v>
      </c>
      <c r="E802" s="1" t="str">
        <f>TEXT(sales_data[[#This Row],[Date]],"YYYY")</f>
        <v>2024</v>
      </c>
      <c r="F802" t="s">
        <v>1566</v>
      </c>
      <c r="G802" t="s">
        <v>17</v>
      </c>
      <c r="H802" t="s">
        <v>14</v>
      </c>
      <c r="I802" s="2">
        <f t="shared" ca="1" si="50"/>
        <v>2170.52</v>
      </c>
      <c r="J802" s="2">
        <f t="shared" ca="1" si="51"/>
        <v>4578.5600000000004</v>
      </c>
      <c r="K802" s="3">
        <v>5</v>
      </c>
      <c r="L802" s="3">
        <v>5</v>
      </c>
    </row>
    <row r="803" spans="1:12" x14ac:dyDescent="0.3">
      <c r="A803" t="s">
        <v>1567</v>
      </c>
      <c r="B803" s="1">
        <v>45192</v>
      </c>
      <c r="C803" s="1" t="str">
        <f t="shared" si="48"/>
        <v>September</v>
      </c>
      <c r="D803" s="1" t="str">
        <f t="shared" si="49"/>
        <v>September 2023</v>
      </c>
      <c r="E803" s="1" t="str">
        <f>TEXT(sales_data[[#This Row],[Date]],"YYYY")</f>
        <v>2023</v>
      </c>
      <c r="F803" t="s">
        <v>1568</v>
      </c>
      <c r="G803" t="s">
        <v>52</v>
      </c>
      <c r="H803" t="s">
        <v>20</v>
      </c>
      <c r="I803" s="2">
        <f t="shared" ca="1" si="50"/>
        <v>346.7</v>
      </c>
      <c r="J803" s="2">
        <f t="shared" ca="1" si="51"/>
        <v>3407.97</v>
      </c>
      <c r="K803" s="3">
        <v>10</v>
      </c>
      <c r="L803" s="3">
        <v>2</v>
      </c>
    </row>
    <row r="804" spans="1:12" x14ac:dyDescent="0.3">
      <c r="A804" t="s">
        <v>1569</v>
      </c>
      <c r="B804" s="1">
        <v>45491</v>
      </c>
      <c r="C804" s="1" t="str">
        <f t="shared" si="48"/>
        <v>July</v>
      </c>
      <c r="D804" s="1" t="str">
        <f t="shared" si="49"/>
        <v>July 2024</v>
      </c>
      <c r="E804" s="1" t="str">
        <f>TEXT(sales_data[[#This Row],[Date]],"YYYY")</f>
        <v>2024</v>
      </c>
      <c r="F804" t="s">
        <v>1570</v>
      </c>
      <c r="G804" t="s">
        <v>39</v>
      </c>
      <c r="H804" t="s">
        <v>14</v>
      </c>
      <c r="I804" s="2">
        <f t="shared" ca="1" si="50"/>
        <v>1252.55</v>
      </c>
      <c r="J804" s="2">
        <f t="shared" ca="1" si="51"/>
        <v>2454.61</v>
      </c>
      <c r="K804" s="3">
        <v>5</v>
      </c>
      <c r="L804" s="3">
        <v>5</v>
      </c>
    </row>
    <row r="805" spans="1:12" x14ac:dyDescent="0.3">
      <c r="A805" t="s">
        <v>1571</v>
      </c>
      <c r="B805" s="1">
        <v>45735</v>
      </c>
      <c r="C805" s="1" t="str">
        <f t="shared" si="48"/>
        <v>March</v>
      </c>
      <c r="D805" s="1" t="str">
        <f t="shared" si="49"/>
        <v>March 2025</v>
      </c>
      <c r="E805" s="1" t="str">
        <f>TEXT(sales_data[[#This Row],[Date]],"YYYY")</f>
        <v>2025</v>
      </c>
      <c r="F805" t="s">
        <v>1572</v>
      </c>
      <c r="G805" t="s">
        <v>52</v>
      </c>
      <c r="H805" t="s">
        <v>23</v>
      </c>
      <c r="I805" s="2">
        <f t="shared" ca="1" si="50"/>
        <v>4416.03</v>
      </c>
      <c r="J805" s="2">
        <f t="shared" ca="1" si="51"/>
        <v>394.02</v>
      </c>
      <c r="K805" s="3">
        <v>5</v>
      </c>
      <c r="L805" s="3">
        <v>1</v>
      </c>
    </row>
    <row r="806" spans="1:12" x14ac:dyDescent="0.3">
      <c r="A806" t="s">
        <v>1573</v>
      </c>
      <c r="B806" s="1">
        <v>45565</v>
      </c>
      <c r="C806" s="1" t="str">
        <f t="shared" si="48"/>
        <v>September</v>
      </c>
      <c r="D806" s="1" t="str">
        <f t="shared" si="49"/>
        <v>September 2024</v>
      </c>
      <c r="E806" s="1" t="str">
        <f>TEXT(sales_data[[#This Row],[Date]],"YYYY")</f>
        <v>2024</v>
      </c>
      <c r="F806" t="s">
        <v>1574</v>
      </c>
      <c r="G806" t="s">
        <v>39</v>
      </c>
      <c r="H806" t="s">
        <v>28</v>
      </c>
      <c r="I806" s="2">
        <f t="shared" ca="1" si="50"/>
        <v>7290.59</v>
      </c>
      <c r="J806" s="2">
        <f t="shared" ca="1" si="51"/>
        <v>2425.41</v>
      </c>
      <c r="K806" s="3">
        <v>30</v>
      </c>
      <c r="L806" s="3">
        <v>2</v>
      </c>
    </row>
    <row r="807" spans="1:12" x14ac:dyDescent="0.3">
      <c r="A807" t="s">
        <v>1575</v>
      </c>
      <c r="B807" s="1">
        <v>45039</v>
      </c>
      <c r="C807" s="1" t="str">
        <f t="shared" si="48"/>
        <v>April</v>
      </c>
      <c r="D807" s="1" t="str">
        <f t="shared" si="49"/>
        <v>April 2023</v>
      </c>
      <c r="E807" s="1" t="str">
        <f>TEXT(sales_data[[#This Row],[Date]],"YYYY")</f>
        <v>2023</v>
      </c>
      <c r="F807" t="s">
        <v>1576</v>
      </c>
      <c r="G807" t="s">
        <v>52</v>
      </c>
      <c r="H807" t="s">
        <v>9476</v>
      </c>
      <c r="I807" s="2">
        <f t="shared" ca="1" si="50"/>
        <v>2007.92</v>
      </c>
      <c r="J807" s="2">
        <f t="shared" ca="1" si="51"/>
        <v>3467.02</v>
      </c>
      <c r="K807" s="3">
        <v>25</v>
      </c>
      <c r="L807" s="3">
        <v>500</v>
      </c>
    </row>
    <row r="808" spans="1:12" x14ac:dyDescent="0.3">
      <c r="A808" t="s">
        <v>1577</v>
      </c>
      <c r="B808" s="1">
        <v>45504</v>
      </c>
      <c r="C808" s="1" t="str">
        <f t="shared" si="48"/>
        <v>July</v>
      </c>
      <c r="D808" s="1" t="str">
        <f t="shared" si="49"/>
        <v>July 2024</v>
      </c>
      <c r="E808" s="1" t="str">
        <f>TEXT(sales_data[[#This Row],[Date]],"YYYY")</f>
        <v>2024</v>
      </c>
      <c r="F808" t="s">
        <v>1578</v>
      </c>
      <c r="G808" t="s">
        <v>52</v>
      </c>
      <c r="H808" t="s">
        <v>9476</v>
      </c>
      <c r="I808" s="2">
        <f t="shared" ca="1" si="50"/>
        <v>7627.59</v>
      </c>
      <c r="J808" s="2">
        <f t="shared" ca="1" si="51"/>
        <v>2458.44</v>
      </c>
      <c r="K808" s="3">
        <v>25</v>
      </c>
      <c r="L808" s="3">
        <v>10</v>
      </c>
    </row>
    <row r="809" spans="1:12" x14ac:dyDescent="0.3">
      <c r="A809" t="s">
        <v>1579</v>
      </c>
      <c r="B809" s="1">
        <v>45427</v>
      </c>
      <c r="C809" s="1" t="str">
        <f t="shared" si="48"/>
        <v>May</v>
      </c>
      <c r="D809" s="1" t="str">
        <f t="shared" si="49"/>
        <v>May 2024</v>
      </c>
      <c r="E809" s="1" t="str">
        <f>TEXT(sales_data[[#This Row],[Date]],"YYYY")</f>
        <v>2024</v>
      </c>
      <c r="F809" t="s">
        <v>1580</v>
      </c>
      <c r="G809" t="s">
        <v>13</v>
      </c>
      <c r="H809" t="s">
        <v>20</v>
      </c>
      <c r="I809" s="2">
        <f t="shared" ca="1" si="50"/>
        <v>5664.18</v>
      </c>
      <c r="J809" s="2">
        <f t="shared" ca="1" si="51"/>
        <v>2917.21</v>
      </c>
      <c r="K809" s="3">
        <v>10</v>
      </c>
      <c r="L809" s="3">
        <v>10</v>
      </c>
    </row>
    <row r="810" spans="1:12" x14ac:dyDescent="0.3">
      <c r="A810" t="s">
        <v>1581</v>
      </c>
      <c r="B810" s="1">
        <v>45427</v>
      </c>
      <c r="C810" s="1" t="str">
        <f t="shared" si="48"/>
        <v>May</v>
      </c>
      <c r="D810" s="1" t="str">
        <f t="shared" si="49"/>
        <v>May 2024</v>
      </c>
      <c r="E810" s="1" t="str">
        <f>TEXT(sales_data[[#This Row],[Date]],"YYYY")</f>
        <v>2024</v>
      </c>
      <c r="F810" t="s">
        <v>1582</v>
      </c>
      <c r="G810" t="s">
        <v>52</v>
      </c>
      <c r="H810" t="s">
        <v>23</v>
      </c>
      <c r="I810" s="2">
        <f t="shared" ca="1" si="50"/>
        <v>6164.79</v>
      </c>
      <c r="J810" s="2">
        <f t="shared" ca="1" si="51"/>
        <v>4893.8</v>
      </c>
      <c r="K810" s="3">
        <v>25</v>
      </c>
      <c r="L810" s="3">
        <v>500</v>
      </c>
    </row>
    <row r="811" spans="1:12" x14ac:dyDescent="0.3">
      <c r="A811" t="s">
        <v>1583</v>
      </c>
      <c r="B811" s="1">
        <v>45072</v>
      </c>
      <c r="C811" s="1" t="str">
        <f t="shared" si="48"/>
        <v>May</v>
      </c>
      <c r="D811" s="1" t="str">
        <f t="shared" si="49"/>
        <v>May 2023</v>
      </c>
      <c r="E811" s="1" t="str">
        <f>TEXT(sales_data[[#This Row],[Date]],"YYYY")</f>
        <v>2023</v>
      </c>
      <c r="F811" t="s">
        <v>1584</v>
      </c>
      <c r="G811" t="s">
        <v>52</v>
      </c>
      <c r="H811" t="s">
        <v>20</v>
      </c>
      <c r="I811" s="2">
        <f t="shared" ca="1" si="50"/>
        <v>8401.7199999999993</v>
      </c>
      <c r="J811" s="2">
        <f t="shared" ca="1" si="51"/>
        <v>3816.62</v>
      </c>
      <c r="K811" s="3">
        <v>5</v>
      </c>
      <c r="L811" s="3">
        <f ca="1">MEDIAN(L:L)</f>
        <v>0</v>
      </c>
    </row>
    <row r="812" spans="1:12" x14ac:dyDescent="0.3">
      <c r="A812" t="s">
        <v>1585</v>
      </c>
      <c r="B812" s="1">
        <v>45206</v>
      </c>
      <c r="C812" s="1" t="str">
        <f t="shared" si="48"/>
        <v>October</v>
      </c>
      <c r="D812" s="1" t="str">
        <f t="shared" si="49"/>
        <v>October 2023</v>
      </c>
      <c r="E812" s="1" t="str">
        <f>TEXT(sales_data[[#This Row],[Date]],"YYYY")</f>
        <v>2023</v>
      </c>
      <c r="F812" t="s">
        <v>1586</v>
      </c>
      <c r="G812" t="s">
        <v>17</v>
      </c>
      <c r="H812" t="s">
        <v>23</v>
      </c>
      <c r="I812" s="2">
        <f t="shared" ca="1" si="50"/>
        <v>4568.38</v>
      </c>
      <c r="J812" s="2">
        <f t="shared" ca="1" si="51"/>
        <v>3641.28</v>
      </c>
      <c r="K812" s="3">
        <v>5</v>
      </c>
      <c r="L812" s="3">
        <v>1</v>
      </c>
    </row>
    <row r="813" spans="1:12" x14ac:dyDescent="0.3">
      <c r="A813" t="s">
        <v>1587</v>
      </c>
      <c r="B813" s="1">
        <v>45224</v>
      </c>
      <c r="C813" s="1" t="str">
        <f t="shared" si="48"/>
        <v>October</v>
      </c>
      <c r="D813" s="1" t="str">
        <f t="shared" si="49"/>
        <v>October 2023</v>
      </c>
      <c r="E813" s="1" t="str">
        <f>TEXT(sales_data[[#This Row],[Date]],"YYYY")</f>
        <v>2023</v>
      </c>
      <c r="F813" t="s">
        <v>1588</v>
      </c>
      <c r="G813" t="s">
        <v>52</v>
      </c>
      <c r="H813" t="s">
        <v>20</v>
      </c>
      <c r="I813" s="2">
        <f t="shared" ca="1" si="50"/>
        <v>5206.75</v>
      </c>
      <c r="J813" s="2">
        <f t="shared" ca="1" si="51"/>
        <v>4985.6400000000003</v>
      </c>
      <c r="K813" s="3">
        <v>10</v>
      </c>
      <c r="L813" s="3">
        <v>10</v>
      </c>
    </row>
    <row r="814" spans="1:12" x14ac:dyDescent="0.3">
      <c r="A814" t="s">
        <v>1589</v>
      </c>
      <c r="B814" s="1">
        <v>45558</v>
      </c>
      <c r="C814" s="1" t="str">
        <f t="shared" si="48"/>
        <v>September</v>
      </c>
      <c r="D814" s="1" t="str">
        <f t="shared" si="49"/>
        <v>September 2024</v>
      </c>
      <c r="E814" s="1" t="str">
        <f>TEXT(sales_data[[#This Row],[Date]],"YYYY")</f>
        <v>2024</v>
      </c>
      <c r="F814" t="s">
        <v>1590</v>
      </c>
      <c r="G814" t="s">
        <v>17</v>
      </c>
      <c r="H814" t="s">
        <v>28</v>
      </c>
      <c r="I814" s="2">
        <f t="shared" ca="1" si="50"/>
        <v>7041.54</v>
      </c>
      <c r="J814" s="2">
        <f t="shared" ca="1" si="51"/>
        <v>4504.1499999999996</v>
      </c>
      <c r="K814" s="3">
        <v>10</v>
      </c>
      <c r="L814" s="3">
        <v>50</v>
      </c>
    </row>
    <row r="815" spans="1:12" x14ac:dyDescent="0.3">
      <c r="A815" t="s">
        <v>1591</v>
      </c>
      <c r="B815" s="1">
        <v>45260</v>
      </c>
      <c r="C815" s="1" t="str">
        <f t="shared" si="48"/>
        <v>November</v>
      </c>
      <c r="D815" s="1" t="str">
        <f t="shared" si="49"/>
        <v>November 2023</v>
      </c>
      <c r="E815" s="1" t="str">
        <f>TEXT(sales_data[[#This Row],[Date]],"YYYY")</f>
        <v>2023</v>
      </c>
      <c r="F815" t="s">
        <v>1592</v>
      </c>
      <c r="G815" t="s">
        <v>13</v>
      </c>
      <c r="H815" t="s">
        <v>14</v>
      </c>
      <c r="I815" s="2">
        <f t="shared" ca="1" si="50"/>
        <v>7688.93</v>
      </c>
      <c r="J815" s="2">
        <f t="shared" ca="1" si="51"/>
        <v>2297.77</v>
      </c>
      <c r="K815" s="3">
        <v>30</v>
      </c>
      <c r="L815" s="3">
        <v>5</v>
      </c>
    </row>
    <row r="816" spans="1:12" x14ac:dyDescent="0.3">
      <c r="A816" t="s">
        <v>1593</v>
      </c>
      <c r="B816" s="1">
        <v>45601</v>
      </c>
      <c r="C816" s="1" t="str">
        <f t="shared" si="48"/>
        <v>November</v>
      </c>
      <c r="D816" s="1" t="str">
        <f t="shared" si="49"/>
        <v>November 2024</v>
      </c>
      <c r="E816" s="1" t="str">
        <f>TEXT(sales_data[[#This Row],[Date]],"YYYY")</f>
        <v>2024</v>
      </c>
      <c r="F816" t="s">
        <v>1594</v>
      </c>
      <c r="G816" t="s">
        <v>52</v>
      </c>
      <c r="H816" t="s">
        <v>20</v>
      </c>
      <c r="I816" s="2">
        <f t="shared" ca="1" si="50"/>
        <v>5712.16</v>
      </c>
      <c r="J816" s="2">
        <f t="shared" ca="1" si="51"/>
        <v>1289.6500000000001</v>
      </c>
      <c r="K816" s="3">
        <v>5</v>
      </c>
      <c r="L816" s="3">
        <v>5</v>
      </c>
    </row>
    <row r="817" spans="1:12" x14ac:dyDescent="0.3">
      <c r="A817" t="s">
        <v>1595</v>
      </c>
      <c r="B817" s="1">
        <v>45652</v>
      </c>
      <c r="C817" s="1" t="str">
        <f t="shared" si="48"/>
        <v>December</v>
      </c>
      <c r="D817" s="1" t="str">
        <f t="shared" si="49"/>
        <v>December 2024</v>
      </c>
      <c r="E817" s="1" t="str">
        <f>TEXT(sales_data[[#This Row],[Date]],"YYYY")</f>
        <v>2024</v>
      </c>
      <c r="F817" t="s">
        <v>88</v>
      </c>
      <c r="G817" t="s">
        <v>52</v>
      </c>
      <c r="H817" t="s">
        <v>23</v>
      </c>
      <c r="I817" s="2">
        <f t="shared" ca="1" si="50"/>
        <v>8541.41</v>
      </c>
      <c r="J817" s="2">
        <f t="shared" ca="1" si="51"/>
        <v>4879.1499999999996</v>
      </c>
      <c r="K817" s="3">
        <v>20</v>
      </c>
      <c r="L817" s="3">
        <v>5</v>
      </c>
    </row>
    <row r="818" spans="1:12" x14ac:dyDescent="0.3">
      <c r="A818" t="s">
        <v>1596</v>
      </c>
      <c r="B818" s="1">
        <v>45059</v>
      </c>
      <c r="C818" s="1" t="str">
        <f t="shared" si="48"/>
        <v>May</v>
      </c>
      <c r="D818" s="1" t="str">
        <f t="shared" si="49"/>
        <v>May 2023</v>
      </c>
      <c r="E818" s="1" t="str">
        <f>TEXT(sales_data[[#This Row],[Date]],"YYYY")</f>
        <v>2023</v>
      </c>
      <c r="F818" t="s">
        <v>1597</v>
      </c>
      <c r="G818" t="s">
        <v>76</v>
      </c>
      <c r="H818" t="s">
        <v>14</v>
      </c>
      <c r="I818" s="2">
        <f t="shared" ca="1" si="50"/>
        <v>780.13</v>
      </c>
      <c r="J818" s="2">
        <f t="shared" ca="1" si="51"/>
        <v>2118.23</v>
      </c>
      <c r="K818" s="3">
        <v>30</v>
      </c>
      <c r="L818" s="3">
        <v>500</v>
      </c>
    </row>
    <row r="819" spans="1:12" x14ac:dyDescent="0.3">
      <c r="A819" t="s">
        <v>1598</v>
      </c>
      <c r="B819" s="1">
        <v>45012</v>
      </c>
      <c r="C819" s="1" t="str">
        <f t="shared" si="48"/>
        <v>March</v>
      </c>
      <c r="D819" s="1" t="str">
        <f t="shared" si="49"/>
        <v>March 2023</v>
      </c>
      <c r="E819" s="1" t="str">
        <f>TEXT(sales_data[[#This Row],[Date]],"YYYY")</f>
        <v>2023</v>
      </c>
      <c r="F819" t="s">
        <v>1599</v>
      </c>
      <c r="G819" t="s">
        <v>76</v>
      </c>
      <c r="H819" t="s">
        <v>23</v>
      </c>
      <c r="I819" s="2">
        <f t="shared" ca="1" si="50"/>
        <v>4596.3500000000004</v>
      </c>
      <c r="J819" s="2">
        <f t="shared" ca="1" si="51"/>
        <v>3546.27</v>
      </c>
      <c r="K819" s="3">
        <v>5</v>
      </c>
      <c r="L819" s="3">
        <v>5</v>
      </c>
    </row>
    <row r="820" spans="1:12" x14ac:dyDescent="0.3">
      <c r="A820" t="s">
        <v>1600</v>
      </c>
      <c r="B820" s="1">
        <v>45013</v>
      </c>
      <c r="C820" s="1" t="str">
        <f t="shared" si="48"/>
        <v>March</v>
      </c>
      <c r="D820" s="1" t="str">
        <f t="shared" si="49"/>
        <v>March 2023</v>
      </c>
      <c r="E820" s="1" t="str">
        <f>TEXT(sales_data[[#This Row],[Date]],"YYYY")</f>
        <v>2023</v>
      </c>
      <c r="F820" t="s">
        <v>9476</v>
      </c>
      <c r="G820" t="s">
        <v>17</v>
      </c>
      <c r="H820" t="s">
        <v>23</v>
      </c>
      <c r="I820" s="2">
        <f t="shared" ca="1" si="50"/>
        <v>7359.48</v>
      </c>
      <c r="J820" s="2">
        <f t="shared" ca="1" si="51"/>
        <v>157.12</v>
      </c>
      <c r="K820" s="3">
        <v>20</v>
      </c>
      <c r="L820" s="3">
        <v>1</v>
      </c>
    </row>
    <row r="821" spans="1:12" x14ac:dyDescent="0.3">
      <c r="A821" t="s">
        <v>1601</v>
      </c>
      <c r="B821" s="1">
        <v>45021</v>
      </c>
      <c r="C821" s="1" t="str">
        <f t="shared" si="48"/>
        <v>April</v>
      </c>
      <c r="D821" s="1" t="str">
        <f t="shared" si="49"/>
        <v>April 2023</v>
      </c>
      <c r="E821" s="1" t="str">
        <f>TEXT(sales_data[[#This Row],[Date]],"YYYY")</f>
        <v>2023</v>
      </c>
      <c r="F821" t="s">
        <v>1602</v>
      </c>
      <c r="G821" t="s">
        <v>17</v>
      </c>
      <c r="H821" t="s">
        <v>23</v>
      </c>
      <c r="I821" s="2">
        <f t="shared" ca="1" si="50"/>
        <v>2576.15</v>
      </c>
      <c r="J821" s="2">
        <f t="shared" ca="1" si="51"/>
        <v>100.23</v>
      </c>
      <c r="K821" s="3">
        <v>20</v>
      </c>
      <c r="L821" s="3">
        <v>10</v>
      </c>
    </row>
    <row r="822" spans="1:12" x14ac:dyDescent="0.3">
      <c r="A822" t="s">
        <v>1603</v>
      </c>
      <c r="B822" s="1">
        <v>45175</v>
      </c>
      <c r="C822" s="1" t="str">
        <f t="shared" si="48"/>
        <v>September</v>
      </c>
      <c r="D822" s="1" t="str">
        <f t="shared" si="49"/>
        <v>September 2023</v>
      </c>
      <c r="E822" s="1" t="str">
        <f>TEXT(sales_data[[#This Row],[Date]],"YYYY")</f>
        <v>2023</v>
      </c>
      <c r="F822" t="s">
        <v>1604</v>
      </c>
      <c r="G822" t="s">
        <v>17</v>
      </c>
      <c r="H822" t="s">
        <v>9476</v>
      </c>
      <c r="I822" s="2">
        <f t="shared" ca="1" si="50"/>
        <v>1507.78</v>
      </c>
      <c r="J822" s="2">
        <f t="shared" ca="1" si="51"/>
        <v>2487.56</v>
      </c>
      <c r="K822" s="3">
        <v>5</v>
      </c>
      <c r="L822" s="3">
        <v>2</v>
      </c>
    </row>
    <row r="823" spans="1:12" x14ac:dyDescent="0.3">
      <c r="A823" t="s">
        <v>1605</v>
      </c>
      <c r="B823" s="1">
        <v>45293</v>
      </c>
      <c r="C823" s="1" t="str">
        <f t="shared" si="48"/>
        <v>January</v>
      </c>
      <c r="D823" s="1" t="str">
        <f t="shared" si="49"/>
        <v>January 2024</v>
      </c>
      <c r="E823" s="1" t="str">
        <f>TEXT(sales_data[[#This Row],[Date]],"YYYY")</f>
        <v>2024</v>
      </c>
      <c r="F823" t="s">
        <v>1606</v>
      </c>
      <c r="G823" t="s">
        <v>39</v>
      </c>
      <c r="H823" t="s">
        <v>28</v>
      </c>
      <c r="I823" s="2">
        <f t="shared" ca="1" si="50"/>
        <v>4829.9799999999996</v>
      </c>
      <c r="J823" s="2">
        <f t="shared" ca="1" si="51"/>
        <v>1856.24</v>
      </c>
      <c r="K823" s="3">
        <v>15</v>
      </c>
      <c r="L823" s="3">
        <v>10</v>
      </c>
    </row>
    <row r="824" spans="1:12" x14ac:dyDescent="0.3">
      <c r="A824" t="s">
        <v>1607</v>
      </c>
      <c r="B824" s="1">
        <v>45546</v>
      </c>
      <c r="C824" s="1" t="str">
        <f t="shared" si="48"/>
        <v>September</v>
      </c>
      <c r="D824" s="1" t="str">
        <f t="shared" si="49"/>
        <v>September 2024</v>
      </c>
      <c r="E824" s="1" t="str">
        <f>TEXT(sales_data[[#This Row],[Date]],"YYYY")</f>
        <v>2024</v>
      </c>
      <c r="F824" t="s">
        <v>1608</v>
      </c>
      <c r="G824" t="s">
        <v>17</v>
      </c>
      <c r="H824" t="s">
        <v>14</v>
      </c>
      <c r="I824" s="2">
        <f t="shared" ca="1" si="50"/>
        <v>3102.43</v>
      </c>
      <c r="J824" s="2">
        <f t="shared" ca="1" si="51"/>
        <v>4227.66</v>
      </c>
      <c r="K824" s="3">
        <v>10</v>
      </c>
      <c r="L824" s="3">
        <v>500</v>
      </c>
    </row>
    <row r="825" spans="1:12" x14ac:dyDescent="0.3">
      <c r="A825" t="s">
        <v>9476</v>
      </c>
      <c r="B825" s="1">
        <v>45731</v>
      </c>
      <c r="C825" s="1" t="str">
        <f t="shared" si="48"/>
        <v>March</v>
      </c>
      <c r="D825" s="1" t="str">
        <f t="shared" si="49"/>
        <v>March 2025</v>
      </c>
      <c r="E825" s="1" t="str">
        <f>TEXT(sales_data[[#This Row],[Date]],"YYYY")</f>
        <v>2025</v>
      </c>
      <c r="F825" t="s">
        <v>1609</v>
      </c>
      <c r="G825" t="s">
        <v>17</v>
      </c>
      <c r="H825" t="s">
        <v>9476</v>
      </c>
      <c r="I825" s="2">
        <f t="shared" ca="1" si="50"/>
        <v>9128.39</v>
      </c>
      <c r="J825" s="2">
        <f t="shared" ca="1" si="51"/>
        <v>3250.43</v>
      </c>
      <c r="K825" s="3">
        <v>30</v>
      </c>
      <c r="L825" s="3">
        <v>10</v>
      </c>
    </row>
    <row r="826" spans="1:12" x14ac:dyDescent="0.3">
      <c r="A826" t="s">
        <v>1610</v>
      </c>
      <c r="B826" s="1">
        <v>45066</v>
      </c>
      <c r="C826" s="1" t="str">
        <f t="shared" si="48"/>
        <v>May</v>
      </c>
      <c r="D826" s="1" t="str">
        <f t="shared" si="49"/>
        <v>May 2023</v>
      </c>
      <c r="E826" s="1" t="str">
        <f>TEXT(sales_data[[#This Row],[Date]],"YYYY")</f>
        <v>2023</v>
      </c>
      <c r="F826" t="s">
        <v>1611</v>
      </c>
      <c r="G826" t="s">
        <v>13</v>
      </c>
      <c r="H826" t="s">
        <v>14</v>
      </c>
      <c r="I826" s="2">
        <f t="shared" ca="1" si="50"/>
        <v>9100.4599999999991</v>
      </c>
      <c r="J826" s="2">
        <f t="shared" ca="1" si="51"/>
        <v>2437.8200000000002</v>
      </c>
      <c r="K826" s="3">
        <v>5</v>
      </c>
      <c r="L826" s="3">
        <v>5</v>
      </c>
    </row>
    <row r="827" spans="1:12" x14ac:dyDescent="0.3">
      <c r="A827" t="s">
        <v>1612</v>
      </c>
      <c r="B827" s="1">
        <v>45056</v>
      </c>
      <c r="C827" s="1" t="str">
        <f t="shared" si="48"/>
        <v>May</v>
      </c>
      <c r="D827" s="1" t="str">
        <f t="shared" si="49"/>
        <v>May 2023</v>
      </c>
      <c r="E827" s="1" t="str">
        <f>TEXT(sales_data[[#This Row],[Date]],"YYYY")</f>
        <v>2023</v>
      </c>
      <c r="F827" t="s">
        <v>9476</v>
      </c>
      <c r="G827" t="s">
        <v>39</v>
      </c>
      <c r="H827" t="s">
        <v>14</v>
      </c>
      <c r="I827" s="2">
        <f t="shared" ca="1" si="50"/>
        <v>2395.15</v>
      </c>
      <c r="J827" s="2">
        <f t="shared" ca="1" si="51"/>
        <v>3391.8</v>
      </c>
      <c r="K827" s="3">
        <v>25</v>
      </c>
      <c r="L827" s="3">
        <v>50</v>
      </c>
    </row>
    <row r="828" spans="1:12" x14ac:dyDescent="0.3">
      <c r="A828" t="s">
        <v>1613</v>
      </c>
      <c r="B828" s="1">
        <v>45557</v>
      </c>
      <c r="C828" s="1" t="str">
        <f t="shared" si="48"/>
        <v>September</v>
      </c>
      <c r="D828" s="1" t="str">
        <f t="shared" si="49"/>
        <v>September 2024</v>
      </c>
      <c r="E828" s="1" t="str">
        <f>TEXT(sales_data[[#This Row],[Date]],"YYYY")</f>
        <v>2024</v>
      </c>
      <c r="F828" t="s">
        <v>1614</v>
      </c>
      <c r="G828" t="s">
        <v>39</v>
      </c>
      <c r="H828" t="s">
        <v>20</v>
      </c>
      <c r="I828" s="2">
        <f t="shared" ca="1" si="50"/>
        <v>5019.66</v>
      </c>
      <c r="J828" s="2">
        <f t="shared" ca="1" si="51"/>
        <v>3859.75</v>
      </c>
      <c r="K828" s="3">
        <v>15</v>
      </c>
      <c r="L828" s="3">
        <v>2</v>
      </c>
    </row>
    <row r="829" spans="1:12" x14ac:dyDescent="0.3">
      <c r="A829" t="s">
        <v>1615</v>
      </c>
      <c r="B829" s="1">
        <v>45087</v>
      </c>
      <c r="C829" s="1" t="str">
        <f t="shared" si="48"/>
        <v>June</v>
      </c>
      <c r="D829" s="1" t="str">
        <f t="shared" si="49"/>
        <v>June 2023</v>
      </c>
      <c r="E829" s="1" t="str">
        <f>TEXT(sales_data[[#This Row],[Date]],"YYYY")</f>
        <v>2023</v>
      </c>
      <c r="F829" t="s">
        <v>1616</v>
      </c>
      <c r="G829" t="s">
        <v>13</v>
      </c>
      <c r="H829" t="s">
        <v>14</v>
      </c>
      <c r="I829" s="2">
        <f t="shared" ca="1" si="50"/>
        <v>1906.49</v>
      </c>
      <c r="J829" s="2">
        <f t="shared" ca="1" si="51"/>
        <v>211.7</v>
      </c>
      <c r="K829" s="3">
        <v>25</v>
      </c>
      <c r="L829" s="3">
        <v>5</v>
      </c>
    </row>
    <row r="830" spans="1:12" x14ac:dyDescent="0.3">
      <c r="A830" t="s">
        <v>1617</v>
      </c>
      <c r="B830" s="1">
        <v>45170</v>
      </c>
      <c r="C830" s="1" t="str">
        <f t="shared" si="48"/>
        <v>September</v>
      </c>
      <c r="D830" s="1" t="str">
        <f t="shared" si="49"/>
        <v>September 2023</v>
      </c>
      <c r="E830" s="1" t="str">
        <f>TEXT(sales_data[[#This Row],[Date]],"YYYY")</f>
        <v>2023</v>
      </c>
      <c r="F830" t="s">
        <v>9476</v>
      </c>
      <c r="G830" t="s">
        <v>76</v>
      </c>
      <c r="H830" t="s">
        <v>28</v>
      </c>
      <c r="I830" s="2">
        <f t="shared" ca="1" si="50"/>
        <v>8694.61</v>
      </c>
      <c r="J830" s="2">
        <f t="shared" ca="1" si="51"/>
        <v>405.06</v>
      </c>
      <c r="K830" s="3">
        <v>30</v>
      </c>
      <c r="L830" s="3">
        <v>10</v>
      </c>
    </row>
    <row r="831" spans="1:12" x14ac:dyDescent="0.3">
      <c r="A831" t="s">
        <v>1618</v>
      </c>
      <c r="B831" s="1">
        <v>45421</v>
      </c>
      <c r="C831" s="1" t="str">
        <f t="shared" si="48"/>
        <v>May</v>
      </c>
      <c r="D831" s="1" t="str">
        <f t="shared" si="49"/>
        <v>May 2024</v>
      </c>
      <c r="E831" s="1" t="str">
        <f>TEXT(sales_data[[#This Row],[Date]],"YYYY")</f>
        <v>2024</v>
      </c>
      <c r="F831" t="s">
        <v>1619</v>
      </c>
      <c r="G831" t="s">
        <v>76</v>
      </c>
      <c r="H831" t="s">
        <v>9476</v>
      </c>
      <c r="I831" s="2">
        <f t="shared" ca="1" si="50"/>
        <v>2645.26</v>
      </c>
      <c r="J831" s="2">
        <f t="shared" ca="1" si="51"/>
        <v>4908.78</v>
      </c>
      <c r="K831" s="3">
        <v>30</v>
      </c>
      <c r="L831" s="3">
        <v>50</v>
      </c>
    </row>
    <row r="832" spans="1:12" x14ac:dyDescent="0.3">
      <c r="A832" t="s">
        <v>1620</v>
      </c>
      <c r="B832" s="1">
        <v>45354</v>
      </c>
      <c r="C832" s="1" t="str">
        <f t="shared" si="48"/>
        <v>March</v>
      </c>
      <c r="D832" s="1" t="str">
        <f t="shared" si="49"/>
        <v>March 2024</v>
      </c>
      <c r="E832" s="1" t="str">
        <f>TEXT(sales_data[[#This Row],[Date]],"YYYY")</f>
        <v>2024</v>
      </c>
      <c r="F832" t="s">
        <v>1621</v>
      </c>
      <c r="G832" t="s">
        <v>76</v>
      </c>
      <c r="H832" t="s">
        <v>14</v>
      </c>
      <c r="I832" s="2">
        <f t="shared" ca="1" si="50"/>
        <v>5292.36</v>
      </c>
      <c r="J832" s="2">
        <f t="shared" ca="1" si="51"/>
        <v>84.69</v>
      </c>
      <c r="K832" s="3">
        <v>5</v>
      </c>
      <c r="L832" s="3">
        <v>500</v>
      </c>
    </row>
    <row r="833" spans="1:12" x14ac:dyDescent="0.3">
      <c r="A833" t="s">
        <v>1622</v>
      </c>
      <c r="B833" s="1">
        <v>45209</v>
      </c>
      <c r="C833" s="1" t="str">
        <f t="shared" ref="C833:C895" si="52">TEXT(B833,"MMMM")</f>
        <v>October</v>
      </c>
      <c r="D833" s="1" t="str">
        <f t="shared" ref="D833:D895" si="53">TEXT(B833,"MMMM YYYY")</f>
        <v>October 2023</v>
      </c>
      <c r="E833" s="1" t="str">
        <f>TEXT(sales_data[[#This Row],[Date]],"YYYY")</f>
        <v>2023</v>
      </c>
      <c r="F833" t="s">
        <v>1623</v>
      </c>
      <c r="G833" t="s">
        <v>17</v>
      </c>
      <c r="H833" t="s">
        <v>23</v>
      </c>
      <c r="I833" s="2">
        <f t="shared" ref="I833:I895" ca="1" si="54">ABS($I833)</f>
        <v>453.66</v>
      </c>
      <c r="J833" s="2">
        <f t="shared" ref="J833:J895" ca="1" si="55">ABS($J833)</f>
        <v>3371.94</v>
      </c>
      <c r="K833" s="3">
        <v>5</v>
      </c>
      <c r="L833" s="3">
        <v>1</v>
      </c>
    </row>
    <row r="834" spans="1:12" x14ac:dyDescent="0.3">
      <c r="A834" t="s">
        <v>1624</v>
      </c>
      <c r="B834" s="1">
        <v>45571</v>
      </c>
      <c r="C834" s="1" t="str">
        <f t="shared" si="52"/>
        <v>October</v>
      </c>
      <c r="D834" s="1" t="str">
        <f t="shared" si="53"/>
        <v>October 2024</v>
      </c>
      <c r="E834" s="1" t="str">
        <f>TEXT(sales_data[[#This Row],[Date]],"YYYY")</f>
        <v>2024</v>
      </c>
      <c r="F834" t="s">
        <v>1625</v>
      </c>
      <c r="G834" t="s">
        <v>52</v>
      </c>
      <c r="H834" t="s">
        <v>9476</v>
      </c>
      <c r="I834" s="2">
        <f t="shared" ca="1" si="54"/>
        <v>9529.31</v>
      </c>
      <c r="J834" s="2">
        <f t="shared" ca="1" si="55"/>
        <v>2134.91</v>
      </c>
      <c r="K834" s="3">
        <v>5</v>
      </c>
      <c r="L834" s="3">
        <v>50</v>
      </c>
    </row>
    <row r="835" spans="1:12" x14ac:dyDescent="0.3">
      <c r="A835" t="s">
        <v>1626</v>
      </c>
      <c r="B835" s="1">
        <v>45014</v>
      </c>
      <c r="C835" s="1" t="str">
        <f t="shared" si="52"/>
        <v>March</v>
      </c>
      <c r="D835" s="1" t="str">
        <f t="shared" si="53"/>
        <v>March 2023</v>
      </c>
      <c r="E835" s="1" t="str">
        <f>TEXT(sales_data[[#This Row],[Date]],"YYYY")</f>
        <v>2023</v>
      </c>
      <c r="F835" t="s">
        <v>1627</v>
      </c>
      <c r="G835" t="s">
        <v>39</v>
      </c>
      <c r="H835" t="s">
        <v>20</v>
      </c>
      <c r="I835" s="2">
        <f t="shared" ca="1" si="54"/>
        <v>3881.24</v>
      </c>
      <c r="J835" s="2">
        <f t="shared" ca="1" si="55"/>
        <v>2730.53</v>
      </c>
      <c r="K835" s="3">
        <v>30</v>
      </c>
      <c r="L835" s="3">
        <v>10</v>
      </c>
    </row>
    <row r="836" spans="1:12" x14ac:dyDescent="0.3">
      <c r="A836" t="s">
        <v>1628</v>
      </c>
      <c r="B836" s="1">
        <v>45299</v>
      </c>
      <c r="C836" s="1" t="str">
        <f t="shared" si="52"/>
        <v>January</v>
      </c>
      <c r="D836" s="1" t="str">
        <f t="shared" si="53"/>
        <v>January 2024</v>
      </c>
      <c r="E836" s="1" t="str">
        <f>TEXT(sales_data[[#This Row],[Date]],"YYYY")</f>
        <v>2024</v>
      </c>
      <c r="F836" t="s">
        <v>1629</v>
      </c>
      <c r="G836" t="s">
        <v>52</v>
      </c>
      <c r="H836" t="s">
        <v>20</v>
      </c>
      <c r="I836" s="2">
        <f t="shared" ca="1" si="54"/>
        <v>4884.6400000000003</v>
      </c>
      <c r="J836" s="2">
        <f t="shared" ca="1" si="55"/>
        <v>3092.91</v>
      </c>
      <c r="K836" s="3">
        <v>5</v>
      </c>
      <c r="L836" s="3">
        <v>5</v>
      </c>
    </row>
    <row r="837" spans="1:12" x14ac:dyDescent="0.3">
      <c r="A837" t="s">
        <v>9476</v>
      </c>
      <c r="B837" s="1">
        <v>45087</v>
      </c>
      <c r="C837" s="1" t="str">
        <f t="shared" si="52"/>
        <v>June</v>
      </c>
      <c r="D837" s="1" t="str">
        <f t="shared" si="53"/>
        <v>June 2023</v>
      </c>
      <c r="E837" s="1" t="str">
        <f>TEXT(sales_data[[#This Row],[Date]],"YYYY")</f>
        <v>2023</v>
      </c>
      <c r="F837" t="s">
        <v>1630</v>
      </c>
      <c r="G837" t="s">
        <v>52</v>
      </c>
      <c r="H837" t="s">
        <v>20</v>
      </c>
      <c r="I837" s="2">
        <f t="shared" ca="1" si="54"/>
        <v>6620.72</v>
      </c>
      <c r="J837" s="2">
        <f t="shared" ca="1" si="55"/>
        <v>3073.62</v>
      </c>
      <c r="K837" s="3">
        <v>5</v>
      </c>
      <c r="L837" s="3">
        <v>50</v>
      </c>
    </row>
    <row r="838" spans="1:12" x14ac:dyDescent="0.3">
      <c r="A838" t="s">
        <v>1631</v>
      </c>
      <c r="B838" s="1">
        <v>45249</v>
      </c>
      <c r="C838" s="1" t="str">
        <f t="shared" si="52"/>
        <v>November</v>
      </c>
      <c r="D838" s="1" t="str">
        <f t="shared" si="53"/>
        <v>November 2023</v>
      </c>
      <c r="E838" s="1" t="str">
        <f>TEXT(sales_data[[#This Row],[Date]],"YYYY")</f>
        <v>2023</v>
      </c>
      <c r="F838" t="s">
        <v>1632</v>
      </c>
      <c r="G838" t="s">
        <v>52</v>
      </c>
      <c r="H838" t="s">
        <v>14</v>
      </c>
      <c r="I838" s="2">
        <f t="shared" ca="1" si="54"/>
        <v>8434.35</v>
      </c>
      <c r="J838" s="2">
        <f t="shared" ca="1" si="55"/>
        <v>2151.19</v>
      </c>
      <c r="K838" s="3">
        <v>5</v>
      </c>
      <c r="L838" s="3">
        <v>50</v>
      </c>
    </row>
    <row r="839" spans="1:12" x14ac:dyDescent="0.3">
      <c r="A839" t="s">
        <v>1633</v>
      </c>
      <c r="B839" s="1">
        <v>45320</v>
      </c>
      <c r="C839" s="1" t="str">
        <f t="shared" si="52"/>
        <v>January</v>
      </c>
      <c r="D839" s="1" t="str">
        <f t="shared" si="53"/>
        <v>January 2024</v>
      </c>
      <c r="E839" s="1" t="str">
        <f>TEXT(sales_data[[#This Row],[Date]],"YYYY")</f>
        <v>2024</v>
      </c>
      <c r="F839" t="s">
        <v>1634</v>
      </c>
      <c r="G839" t="s">
        <v>17</v>
      </c>
      <c r="H839" t="s">
        <v>23</v>
      </c>
      <c r="I839" s="2">
        <f t="shared" ca="1" si="54"/>
        <v>4535.9399999999996</v>
      </c>
      <c r="J839" s="2">
        <f t="shared" ca="1" si="55"/>
        <v>2402.1799999999998</v>
      </c>
      <c r="K839" s="3">
        <v>10</v>
      </c>
      <c r="L839" s="3">
        <v>500</v>
      </c>
    </row>
    <row r="840" spans="1:12" x14ac:dyDescent="0.3">
      <c r="A840" t="s">
        <v>1635</v>
      </c>
      <c r="B840" s="1">
        <v>45118</v>
      </c>
      <c r="C840" s="1" t="str">
        <f t="shared" si="52"/>
        <v>July</v>
      </c>
      <c r="D840" s="1" t="str">
        <f t="shared" si="53"/>
        <v>July 2023</v>
      </c>
      <c r="E840" s="1" t="str">
        <f>TEXT(sales_data[[#This Row],[Date]],"YYYY")</f>
        <v>2023</v>
      </c>
      <c r="F840" t="s">
        <v>1636</v>
      </c>
      <c r="G840" t="s">
        <v>17</v>
      </c>
      <c r="H840" t="s">
        <v>14</v>
      </c>
      <c r="I840" s="2">
        <f t="shared" ca="1" si="54"/>
        <v>9880.65</v>
      </c>
      <c r="J840" s="2">
        <f t="shared" ca="1" si="55"/>
        <v>1929.91</v>
      </c>
      <c r="K840" s="3">
        <v>5</v>
      </c>
      <c r="L840" s="3">
        <v>2</v>
      </c>
    </row>
    <row r="841" spans="1:12" x14ac:dyDescent="0.3">
      <c r="A841" t="s">
        <v>1637</v>
      </c>
      <c r="B841" s="1">
        <v>45015</v>
      </c>
      <c r="C841" s="1" t="str">
        <f t="shared" si="52"/>
        <v>March</v>
      </c>
      <c r="D841" s="1" t="str">
        <f t="shared" si="53"/>
        <v>March 2023</v>
      </c>
      <c r="E841" s="1" t="str">
        <f>TEXT(sales_data[[#This Row],[Date]],"YYYY")</f>
        <v>2023</v>
      </c>
      <c r="F841" t="s">
        <v>1638</v>
      </c>
      <c r="G841" t="s">
        <v>76</v>
      </c>
      <c r="H841" t="s">
        <v>14</v>
      </c>
      <c r="I841" s="2">
        <f t="shared" ca="1" si="54"/>
        <v>3689.81</v>
      </c>
      <c r="J841" s="2">
        <f t="shared" ca="1" si="55"/>
        <v>2136.1799999999998</v>
      </c>
      <c r="K841" s="3">
        <v>30</v>
      </c>
      <c r="L841" s="3">
        <v>5</v>
      </c>
    </row>
    <row r="842" spans="1:12" x14ac:dyDescent="0.3">
      <c r="A842" t="s">
        <v>1639</v>
      </c>
      <c r="B842" s="1">
        <v>45645</v>
      </c>
      <c r="C842" s="1" t="str">
        <f t="shared" si="52"/>
        <v>December</v>
      </c>
      <c r="D842" s="1" t="str">
        <f t="shared" si="53"/>
        <v>December 2024</v>
      </c>
      <c r="E842" s="1" t="str">
        <f>TEXT(sales_data[[#This Row],[Date]],"YYYY")</f>
        <v>2024</v>
      </c>
      <c r="F842" t="s">
        <v>1640</v>
      </c>
      <c r="G842" t="s">
        <v>52</v>
      </c>
      <c r="H842" t="s">
        <v>20</v>
      </c>
      <c r="I842" s="2">
        <f t="shared" ca="1" si="54"/>
        <v>9537.7999999999993</v>
      </c>
      <c r="J842" s="2">
        <f t="shared" ca="1" si="55"/>
        <v>952.1</v>
      </c>
      <c r="K842" s="3">
        <v>50</v>
      </c>
      <c r="L842" s="3">
        <v>1</v>
      </c>
    </row>
    <row r="843" spans="1:12" x14ac:dyDescent="0.3">
      <c r="A843" t="s">
        <v>1642</v>
      </c>
      <c r="B843" s="1">
        <v>45699</v>
      </c>
      <c r="C843" s="1" t="str">
        <f t="shared" si="52"/>
        <v>February</v>
      </c>
      <c r="D843" s="1" t="str">
        <f t="shared" si="53"/>
        <v>February 2025</v>
      </c>
      <c r="E843" s="1" t="str">
        <f>TEXT(sales_data[[#This Row],[Date]],"YYYY")</f>
        <v>2025</v>
      </c>
      <c r="F843" t="s">
        <v>1643</v>
      </c>
      <c r="G843" t="s">
        <v>13</v>
      </c>
      <c r="H843" t="s">
        <v>14</v>
      </c>
      <c r="I843" s="2">
        <f t="shared" ca="1" si="54"/>
        <v>3145.77</v>
      </c>
      <c r="J843" s="2">
        <f t="shared" ca="1" si="55"/>
        <v>1309.0899999999999</v>
      </c>
      <c r="K843" s="3">
        <v>5</v>
      </c>
      <c r="L843" s="3">
        <v>10</v>
      </c>
    </row>
    <row r="844" spans="1:12" x14ac:dyDescent="0.3">
      <c r="A844" t="s">
        <v>1644</v>
      </c>
      <c r="B844" s="1">
        <v>45264</v>
      </c>
      <c r="C844" s="1" t="str">
        <f t="shared" si="52"/>
        <v>December</v>
      </c>
      <c r="D844" s="1" t="str">
        <f t="shared" si="53"/>
        <v>December 2023</v>
      </c>
      <c r="E844" s="1" t="str">
        <f>TEXT(sales_data[[#This Row],[Date]],"YYYY")</f>
        <v>2023</v>
      </c>
      <c r="F844" t="s">
        <v>9476</v>
      </c>
      <c r="G844" t="s">
        <v>39</v>
      </c>
      <c r="H844" t="s">
        <v>14</v>
      </c>
      <c r="I844" s="2">
        <f t="shared" ca="1" si="54"/>
        <v>50</v>
      </c>
      <c r="J844" s="2">
        <f t="shared" ca="1" si="55"/>
        <v>868.6</v>
      </c>
      <c r="K844" s="3">
        <v>50</v>
      </c>
      <c r="L844" s="3">
        <v>10</v>
      </c>
    </row>
    <row r="845" spans="1:12" x14ac:dyDescent="0.3">
      <c r="A845" t="s">
        <v>1645</v>
      </c>
      <c r="B845" s="1">
        <v>45305</v>
      </c>
      <c r="C845" s="1" t="str">
        <f t="shared" si="52"/>
        <v>January</v>
      </c>
      <c r="D845" s="1" t="str">
        <f t="shared" si="53"/>
        <v>January 2024</v>
      </c>
      <c r="E845" s="1" t="str">
        <f>TEXT(sales_data[[#This Row],[Date]],"YYYY")</f>
        <v>2024</v>
      </c>
      <c r="F845" t="s">
        <v>1646</v>
      </c>
      <c r="G845" t="s">
        <v>76</v>
      </c>
      <c r="H845" t="s">
        <v>23</v>
      </c>
      <c r="I845" s="2">
        <f t="shared" ca="1" si="54"/>
        <v>9370.36</v>
      </c>
      <c r="J845" s="2">
        <f t="shared" ca="1" si="55"/>
        <v>4833.91</v>
      </c>
      <c r="K845" s="3">
        <v>10</v>
      </c>
      <c r="L845" s="3">
        <v>1</v>
      </c>
    </row>
    <row r="846" spans="1:12" x14ac:dyDescent="0.3">
      <c r="A846" t="s">
        <v>1647</v>
      </c>
      <c r="B846" s="1">
        <v>45734</v>
      </c>
      <c r="C846" s="1" t="str">
        <f t="shared" si="52"/>
        <v>March</v>
      </c>
      <c r="D846" s="1" t="str">
        <f t="shared" si="53"/>
        <v>March 2025</v>
      </c>
      <c r="E846" s="1" t="str">
        <f>TEXT(sales_data[[#This Row],[Date]],"YYYY")</f>
        <v>2025</v>
      </c>
      <c r="F846" t="s">
        <v>9476</v>
      </c>
      <c r="G846" t="s">
        <v>39</v>
      </c>
      <c r="H846" t="s">
        <v>23</v>
      </c>
      <c r="I846" s="2">
        <f t="shared" ca="1" si="54"/>
        <v>3012.53</v>
      </c>
      <c r="J846" s="2">
        <f t="shared" ca="1" si="55"/>
        <v>2144.31</v>
      </c>
      <c r="K846" s="3">
        <v>5</v>
      </c>
      <c r="L846" s="3">
        <v>5</v>
      </c>
    </row>
    <row r="847" spans="1:12" x14ac:dyDescent="0.3">
      <c r="A847" t="s">
        <v>1648</v>
      </c>
      <c r="B847" s="1">
        <v>45219</v>
      </c>
      <c r="C847" s="1" t="str">
        <f t="shared" si="52"/>
        <v>October</v>
      </c>
      <c r="D847" s="1" t="str">
        <f t="shared" si="53"/>
        <v>October 2023</v>
      </c>
      <c r="E847" s="1" t="str">
        <f>TEXT(sales_data[[#This Row],[Date]],"YYYY")</f>
        <v>2023</v>
      </c>
      <c r="F847" t="s">
        <v>1649</v>
      </c>
      <c r="G847" t="s">
        <v>17</v>
      </c>
      <c r="H847" t="s">
        <v>14</v>
      </c>
      <c r="I847" s="2">
        <f t="shared" ca="1" si="54"/>
        <v>2888.98</v>
      </c>
      <c r="J847" s="2">
        <f t="shared" ca="1" si="55"/>
        <v>1802.03</v>
      </c>
      <c r="K847" s="3">
        <v>5</v>
      </c>
      <c r="L847" s="3">
        <v>1</v>
      </c>
    </row>
    <row r="848" spans="1:12" x14ac:dyDescent="0.3">
      <c r="A848" t="s">
        <v>1650</v>
      </c>
      <c r="B848" s="1">
        <v>45435</v>
      </c>
      <c r="C848" s="1" t="str">
        <f t="shared" si="52"/>
        <v>May</v>
      </c>
      <c r="D848" s="1" t="str">
        <f t="shared" si="53"/>
        <v>May 2024</v>
      </c>
      <c r="E848" s="1" t="str">
        <f>TEXT(sales_data[[#This Row],[Date]],"YYYY")</f>
        <v>2024</v>
      </c>
      <c r="F848" t="s">
        <v>1651</v>
      </c>
      <c r="G848" t="s">
        <v>17</v>
      </c>
      <c r="H848" t="s">
        <v>23</v>
      </c>
      <c r="I848" s="2">
        <f t="shared" ca="1" si="54"/>
        <v>3163.55</v>
      </c>
      <c r="J848" s="2">
        <f t="shared" ca="1" si="55"/>
        <v>4124.6499999999996</v>
      </c>
      <c r="K848" s="3">
        <v>50</v>
      </c>
      <c r="L848" s="3">
        <v>2</v>
      </c>
    </row>
    <row r="849" spans="1:12" x14ac:dyDescent="0.3">
      <c r="A849" t="s">
        <v>1652</v>
      </c>
      <c r="B849" s="1">
        <v>45253</v>
      </c>
      <c r="C849" s="1" t="str">
        <f t="shared" si="52"/>
        <v>November</v>
      </c>
      <c r="D849" s="1" t="str">
        <f t="shared" si="53"/>
        <v>November 2023</v>
      </c>
      <c r="E849" s="1" t="str">
        <f>TEXT(sales_data[[#This Row],[Date]],"YYYY")</f>
        <v>2023</v>
      </c>
      <c r="F849" t="s">
        <v>1653</v>
      </c>
      <c r="G849" t="s">
        <v>52</v>
      </c>
      <c r="H849" t="s">
        <v>28</v>
      </c>
      <c r="I849" s="2">
        <f t="shared" ca="1" si="54"/>
        <v>823.56</v>
      </c>
      <c r="J849" s="2">
        <f t="shared" ca="1" si="55"/>
        <v>191.02</v>
      </c>
      <c r="K849" s="3">
        <v>10</v>
      </c>
      <c r="L849" s="3">
        <v>1</v>
      </c>
    </row>
    <row r="850" spans="1:12" x14ac:dyDescent="0.3">
      <c r="A850" t="s">
        <v>1654</v>
      </c>
      <c r="B850" s="1">
        <v>45612</v>
      </c>
      <c r="C850" s="1" t="str">
        <f t="shared" si="52"/>
        <v>November</v>
      </c>
      <c r="D850" s="1" t="str">
        <f t="shared" si="53"/>
        <v>November 2024</v>
      </c>
      <c r="E850" s="1" t="str">
        <f>TEXT(sales_data[[#This Row],[Date]],"YYYY")</f>
        <v>2024</v>
      </c>
      <c r="F850" t="s">
        <v>1655</v>
      </c>
      <c r="G850" t="s">
        <v>76</v>
      </c>
      <c r="H850" t="s">
        <v>23</v>
      </c>
      <c r="I850" s="2">
        <f t="shared" ca="1" si="54"/>
        <v>9102.08</v>
      </c>
      <c r="J850" s="2">
        <f t="shared" ca="1" si="55"/>
        <v>522.46</v>
      </c>
      <c r="K850" s="3">
        <v>30</v>
      </c>
      <c r="L850" s="3">
        <v>2</v>
      </c>
    </row>
    <row r="851" spans="1:12" x14ac:dyDescent="0.3">
      <c r="A851" t="s">
        <v>1656</v>
      </c>
      <c r="B851" s="1">
        <v>45506</v>
      </c>
      <c r="C851" s="1" t="str">
        <f t="shared" si="52"/>
        <v>August</v>
      </c>
      <c r="D851" s="1" t="str">
        <f t="shared" si="53"/>
        <v>August 2024</v>
      </c>
      <c r="E851" s="1" t="str">
        <f>TEXT(sales_data[[#This Row],[Date]],"YYYY")</f>
        <v>2024</v>
      </c>
      <c r="F851" t="s">
        <v>1657</v>
      </c>
      <c r="G851" t="s">
        <v>39</v>
      </c>
      <c r="H851" t="s">
        <v>23</v>
      </c>
      <c r="I851" s="2">
        <f t="shared" ca="1" si="54"/>
        <v>1942.02</v>
      </c>
      <c r="J851" s="2">
        <f t="shared" ca="1" si="55"/>
        <v>953.34</v>
      </c>
      <c r="K851" s="3">
        <v>25</v>
      </c>
      <c r="L851" s="3">
        <v>500</v>
      </c>
    </row>
    <row r="852" spans="1:12" x14ac:dyDescent="0.3">
      <c r="A852" t="s">
        <v>1658</v>
      </c>
      <c r="B852" s="1">
        <v>45551</v>
      </c>
      <c r="C852" s="1" t="str">
        <f t="shared" si="52"/>
        <v>September</v>
      </c>
      <c r="D852" s="1" t="str">
        <f t="shared" si="53"/>
        <v>September 2024</v>
      </c>
      <c r="E852" s="1" t="str">
        <f>TEXT(sales_data[[#This Row],[Date]],"YYYY")</f>
        <v>2024</v>
      </c>
      <c r="F852" t="s">
        <v>1659</v>
      </c>
      <c r="G852" t="s">
        <v>39</v>
      </c>
      <c r="H852" t="s">
        <v>23</v>
      </c>
      <c r="I852" s="2">
        <f t="shared" ca="1" si="54"/>
        <v>2959.54</v>
      </c>
      <c r="J852" s="2">
        <f t="shared" ca="1" si="55"/>
        <v>2503.69</v>
      </c>
      <c r="K852" s="3">
        <v>10</v>
      </c>
      <c r="L852" s="3">
        <v>2</v>
      </c>
    </row>
    <row r="853" spans="1:12" x14ac:dyDescent="0.3">
      <c r="A853" t="s">
        <v>1660</v>
      </c>
      <c r="B853" s="1">
        <v>45580</v>
      </c>
      <c r="C853" s="1" t="str">
        <f t="shared" si="52"/>
        <v>October</v>
      </c>
      <c r="D853" s="1" t="str">
        <f t="shared" si="53"/>
        <v>October 2024</v>
      </c>
      <c r="E853" s="1" t="str">
        <f>TEXT(sales_data[[#This Row],[Date]],"YYYY")</f>
        <v>2024</v>
      </c>
      <c r="F853" t="s">
        <v>1661</v>
      </c>
      <c r="G853" t="s">
        <v>17</v>
      </c>
      <c r="H853" t="s">
        <v>20</v>
      </c>
      <c r="I853" s="2">
        <f t="shared" ca="1" si="54"/>
        <v>8608.9599999999991</v>
      </c>
      <c r="J853" s="2">
        <f t="shared" ca="1" si="55"/>
        <v>2706.83</v>
      </c>
      <c r="K853" s="3">
        <v>20</v>
      </c>
      <c r="L853" s="3">
        <v>1</v>
      </c>
    </row>
    <row r="854" spans="1:12" x14ac:dyDescent="0.3">
      <c r="A854" t="s">
        <v>1662</v>
      </c>
      <c r="B854" s="1">
        <v>45297</v>
      </c>
      <c r="C854" s="1" t="str">
        <f t="shared" si="52"/>
        <v>January</v>
      </c>
      <c r="D854" s="1" t="str">
        <f t="shared" si="53"/>
        <v>January 2024</v>
      </c>
      <c r="E854" s="1" t="str">
        <f>TEXT(sales_data[[#This Row],[Date]],"YYYY")</f>
        <v>2024</v>
      </c>
      <c r="F854" t="s">
        <v>1663</v>
      </c>
      <c r="G854" t="s">
        <v>52</v>
      </c>
      <c r="H854" t="s">
        <v>14</v>
      </c>
      <c r="I854" s="2">
        <f t="shared" ca="1" si="54"/>
        <v>7727.12</v>
      </c>
      <c r="J854" s="2">
        <f t="shared" ca="1" si="55"/>
        <v>93.06</v>
      </c>
      <c r="K854" s="3">
        <v>25</v>
      </c>
      <c r="L854" s="3">
        <v>50</v>
      </c>
    </row>
    <row r="855" spans="1:12" x14ac:dyDescent="0.3">
      <c r="A855" t="s">
        <v>1664</v>
      </c>
      <c r="B855" s="1">
        <v>45615</v>
      </c>
      <c r="C855" s="1" t="str">
        <f t="shared" si="52"/>
        <v>November</v>
      </c>
      <c r="D855" s="1" t="str">
        <f t="shared" si="53"/>
        <v>November 2024</v>
      </c>
      <c r="E855" s="1" t="str">
        <f>TEXT(sales_data[[#This Row],[Date]],"YYYY")</f>
        <v>2024</v>
      </c>
      <c r="F855" t="s">
        <v>1665</v>
      </c>
      <c r="G855" t="s">
        <v>52</v>
      </c>
      <c r="H855" t="s">
        <v>23</v>
      </c>
      <c r="I855" s="2">
        <f t="shared" ca="1" si="54"/>
        <v>8975.1</v>
      </c>
      <c r="J855" s="2">
        <f t="shared" ca="1" si="55"/>
        <v>4134.1400000000003</v>
      </c>
      <c r="K855" s="3">
        <v>30</v>
      </c>
      <c r="L855" s="3">
        <v>500</v>
      </c>
    </row>
    <row r="856" spans="1:12" x14ac:dyDescent="0.3">
      <c r="A856" t="s">
        <v>1666</v>
      </c>
      <c r="B856" s="1">
        <v>45025</v>
      </c>
      <c r="C856" s="1" t="str">
        <f t="shared" si="52"/>
        <v>April</v>
      </c>
      <c r="D856" s="1" t="str">
        <f t="shared" si="53"/>
        <v>April 2023</v>
      </c>
      <c r="E856" s="1" t="str">
        <f>TEXT(sales_data[[#This Row],[Date]],"YYYY")</f>
        <v>2023</v>
      </c>
      <c r="F856" t="s">
        <v>1667</v>
      </c>
      <c r="G856" t="s">
        <v>52</v>
      </c>
      <c r="H856" t="s">
        <v>14</v>
      </c>
      <c r="I856" s="2">
        <f t="shared" ca="1" si="54"/>
        <v>3551.35</v>
      </c>
      <c r="J856" s="2">
        <f t="shared" ca="1" si="55"/>
        <v>4762.45</v>
      </c>
      <c r="K856" s="3">
        <v>5</v>
      </c>
      <c r="L856" s="3">
        <v>500</v>
      </c>
    </row>
    <row r="857" spans="1:12" x14ac:dyDescent="0.3">
      <c r="A857" t="s">
        <v>1668</v>
      </c>
      <c r="B857" s="1">
        <v>45060</v>
      </c>
      <c r="C857" s="1" t="str">
        <f t="shared" si="52"/>
        <v>May</v>
      </c>
      <c r="D857" s="1" t="str">
        <f t="shared" si="53"/>
        <v>May 2023</v>
      </c>
      <c r="E857" s="1" t="str">
        <f>TEXT(sales_data[[#This Row],[Date]],"YYYY")</f>
        <v>2023</v>
      </c>
      <c r="F857" t="s">
        <v>1669</v>
      </c>
      <c r="G857" t="s">
        <v>13</v>
      </c>
      <c r="H857" t="s">
        <v>14</v>
      </c>
      <c r="I857" s="2">
        <f t="shared" ca="1" si="54"/>
        <v>7793.07</v>
      </c>
      <c r="J857" s="2">
        <f t="shared" ca="1" si="55"/>
        <v>2454.21</v>
      </c>
      <c r="K857" s="3">
        <v>15</v>
      </c>
      <c r="L857" s="3">
        <v>2</v>
      </c>
    </row>
    <row r="858" spans="1:12" x14ac:dyDescent="0.3">
      <c r="A858" t="s">
        <v>1670</v>
      </c>
      <c r="B858" s="1">
        <v>45507</v>
      </c>
      <c r="C858" s="1" t="str">
        <f t="shared" si="52"/>
        <v>August</v>
      </c>
      <c r="D858" s="1" t="str">
        <f t="shared" si="53"/>
        <v>August 2024</v>
      </c>
      <c r="E858" s="1" t="str">
        <f>TEXT(sales_data[[#This Row],[Date]],"YYYY")</f>
        <v>2024</v>
      </c>
      <c r="F858" t="s">
        <v>1671</v>
      </c>
      <c r="G858" t="s">
        <v>17</v>
      </c>
      <c r="H858" t="s">
        <v>14</v>
      </c>
      <c r="I858" s="2">
        <f t="shared" ca="1" si="54"/>
        <v>7475.34</v>
      </c>
      <c r="J858" s="2">
        <f t="shared" ca="1" si="55"/>
        <v>4934.68</v>
      </c>
      <c r="K858" s="3">
        <v>10</v>
      </c>
      <c r="L858" s="3">
        <v>2</v>
      </c>
    </row>
    <row r="859" spans="1:12" x14ac:dyDescent="0.3">
      <c r="A859" t="s">
        <v>1672</v>
      </c>
      <c r="B859" s="1">
        <v>45602</v>
      </c>
      <c r="C859" s="1" t="str">
        <f t="shared" si="52"/>
        <v>November</v>
      </c>
      <c r="D859" s="1" t="str">
        <f t="shared" si="53"/>
        <v>November 2024</v>
      </c>
      <c r="E859" s="1" t="str">
        <f>TEXT(sales_data[[#This Row],[Date]],"YYYY")</f>
        <v>2024</v>
      </c>
      <c r="F859" t="s">
        <v>1673</v>
      </c>
      <c r="G859" t="s">
        <v>76</v>
      </c>
      <c r="H859" t="s">
        <v>9476</v>
      </c>
      <c r="I859" s="2">
        <f t="shared" ca="1" si="54"/>
        <v>7067.27</v>
      </c>
      <c r="J859" s="2">
        <f t="shared" ca="1" si="55"/>
        <v>1754.49</v>
      </c>
      <c r="K859" s="3">
        <v>30</v>
      </c>
      <c r="L859" s="3">
        <v>10</v>
      </c>
    </row>
    <row r="860" spans="1:12" x14ac:dyDescent="0.3">
      <c r="A860" t="s">
        <v>1674</v>
      </c>
      <c r="B860" s="1">
        <v>45636</v>
      </c>
      <c r="C860" s="1" t="str">
        <f t="shared" si="52"/>
        <v>December</v>
      </c>
      <c r="D860" s="1" t="str">
        <f t="shared" si="53"/>
        <v>December 2024</v>
      </c>
      <c r="E860" s="1" t="str">
        <f>TEXT(sales_data[[#This Row],[Date]],"YYYY")</f>
        <v>2024</v>
      </c>
      <c r="F860" t="s">
        <v>1675</v>
      </c>
      <c r="G860" t="s">
        <v>13</v>
      </c>
      <c r="H860" t="s">
        <v>28</v>
      </c>
      <c r="I860" s="2">
        <f t="shared" ca="1" si="54"/>
        <v>6368.98</v>
      </c>
      <c r="J860" s="2">
        <f t="shared" ca="1" si="55"/>
        <v>164.45</v>
      </c>
      <c r="K860" s="3">
        <v>25</v>
      </c>
      <c r="L860" s="3">
        <v>10</v>
      </c>
    </row>
    <row r="861" spans="1:12" x14ac:dyDescent="0.3">
      <c r="A861" t="s">
        <v>1676</v>
      </c>
      <c r="B861" s="1">
        <v>45309</v>
      </c>
      <c r="C861" s="1" t="str">
        <f t="shared" si="52"/>
        <v>January</v>
      </c>
      <c r="D861" s="1" t="str">
        <f t="shared" si="53"/>
        <v>January 2024</v>
      </c>
      <c r="E861" s="1" t="str">
        <f>TEXT(sales_data[[#This Row],[Date]],"YYYY")</f>
        <v>2024</v>
      </c>
      <c r="F861" t="s">
        <v>1677</v>
      </c>
      <c r="G861" t="s">
        <v>17</v>
      </c>
      <c r="H861" t="s">
        <v>28</v>
      </c>
      <c r="I861" s="2">
        <f t="shared" ca="1" si="54"/>
        <v>6354.13</v>
      </c>
      <c r="J861" s="2">
        <f t="shared" ca="1" si="55"/>
        <v>4773.8599999999997</v>
      </c>
      <c r="K861" s="3">
        <v>5</v>
      </c>
      <c r="L861" s="3">
        <v>2</v>
      </c>
    </row>
    <row r="862" spans="1:12" x14ac:dyDescent="0.3">
      <c r="A862" t="s">
        <v>1678</v>
      </c>
      <c r="B862" s="1">
        <v>45590</v>
      </c>
      <c r="C862" s="1" t="str">
        <f t="shared" si="52"/>
        <v>October</v>
      </c>
      <c r="D862" s="1" t="str">
        <f t="shared" si="53"/>
        <v>October 2024</v>
      </c>
      <c r="E862" s="1" t="str">
        <f>TEXT(sales_data[[#This Row],[Date]],"YYYY")</f>
        <v>2024</v>
      </c>
      <c r="F862" t="s">
        <v>9476</v>
      </c>
      <c r="G862" t="s">
        <v>39</v>
      </c>
      <c r="H862" t="s">
        <v>9476</v>
      </c>
      <c r="I862" s="2">
        <f t="shared" ca="1" si="54"/>
        <v>2098.2800000000002</v>
      </c>
      <c r="J862" s="2">
        <f t="shared" ca="1" si="55"/>
        <v>1159.05</v>
      </c>
      <c r="K862" s="3">
        <v>5</v>
      </c>
      <c r="L862" s="3">
        <v>500</v>
      </c>
    </row>
    <row r="863" spans="1:12" x14ac:dyDescent="0.3">
      <c r="A863" t="s">
        <v>1679</v>
      </c>
      <c r="B863" s="1">
        <v>45724</v>
      </c>
      <c r="C863" s="1" t="str">
        <f t="shared" si="52"/>
        <v>March</v>
      </c>
      <c r="D863" s="1" t="str">
        <f t="shared" si="53"/>
        <v>March 2025</v>
      </c>
      <c r="E863" s="1" t="str">
        <f>TEXT(sales_data[[#This Row],[Date]],"YYYY")</f>
        <v>2025</v>
      </c>
      <c r="F863" t="s">
        <v>1680</v>
      </c>
      <c r="G863" t="s">
        <v>17</v>
      </c>
      <c r="H863" t="s">
        <v>20</v>
      </c>
      <c r="I863" s="2">
        <f t="shared" ca="1" si="54"/>
        <v>2161.1</v>
      </c>
      <c r="J863" s="2">
        <f t="shared" ca="1" si="55"/>
        <v>2098.85</v>
      </c>
      <c r="K863" s="3">
        <v>20</v>
      </c>
      <c r="L863" s="3">
        <v>1</v>
      </c>
    </row>
    <row r="864" spans="1:12" x14ac:dyDescent="0.3">
      <c r="A864" t="s">
        <v>1681</v>
      </c>
      <c r="B864" s="1">
        <v>45375</v>
      </c>
      <c r="C864" s="1" t="str">
        <f t="shared" si="52"/>
        <v>March</v>
      </c>
      <c r="D864" s="1" t="str">
        <f t="shared" si="53"/>
        <v>March 2024</v>
      </c>
      <c r="E864" s="1" t="str">
        <f>TEXT(sales_data[[#This Row],[Date]],"YYYY")</f>
        <v>2024</v>
      </c>
      <c r="F864" t="s">
        <v>1682</v>
      </c>
      <c r="G864" t="s">
        <v>76</v>
      </c>
      <c r="H864" t="s">
        <v>23</v>
      </c>
      <c r="I864" s="2">
        <f t="shared" ca="1" si="54"/>
        <v>2894.74</v>
      </c>
      <c r="J864" s="2">
        <f t="shared" ca="1" si="55"/>
        <v>2584.6999999999998</v>
      </c>
      <c r="K864" s="3">
        <v>30</v>
      </c>
      <c r="L864" s="3">
        <v>50</v>
      </c>
    </row>
    <row r="865" spans="1:12" x14ac:dyDescent="0.3">
      <c r="A865" t="s">
        <v>1683</v>
      </c>
      <c r="B865" s="1">
        <v>45020</v>
      </c>
      <c r="C865" s="1" t="str">
        <f t="shared" si="52"/>
        <v>April</v>
      </c>
      <c r="D865" s="1" t="str">
        <f t="shared" si="53"/>
        <v>April 2023</v>
      </c>
      <c r="E865" s="1" t="str">
        <f>TEXT(sales_data[[#This Row],[Date]],"YYYY")</f>
        <v>2023</v>
      </c>
      <c r="F865" t="s">
        <v>1684</v>
      </c>
      <c r="G865" t="s">
        <v>13</v>
      </c>
      <c r="H865" t="s">
        <v>23</v>
      </c>
      <c r="I865" s="2">
        <f t="shared" ca="1" si="54"/>
        <v>83.08</v>
      </c>
      <c r="J865" s="2">
        <f t="shared" ca="1" si="55"/>
        <v>2795.03</v>
      </c>
      <c r="K865" s="3">
        <v>10</v>
      </c>
      <c r="L865" s="3">
        <v>10</v>
      </c>
    </row>
    <row r="866" spans="1:12" x14ac:dyDescent="0.3">
      <c r="A866" t="s">
        <v>1685</v>
      </c>
      <c r="B866" s="1">
        <v>45020</v>
      </c>
      <c r="C866" s="1" t="str">
        <f t="shared" si="52"/>
        <v>April</v>
      </c>
      <c r="D866" s="1" t="str">
        <f t="shared" si="53"/>
        <v>April 2023</v>
      </c>
      <c r="E866" s="1" t="str">
        <f>TEXT(sales_data[[#This Row],[Date]],"YYYY")</f>
        <v>2023</v>
      </c>
      <c r="F866" t="s">
        <v>1686</v>
      </c>
      <c r="G866" t="s">
        <v>17</v>
      </c>
      <c r="H866" t="s">
        <v>20</v>
      </c>
      <c r="I866" s="2">
        <f t="shared" ca="1" si="54"/>
        <v>1719</v>
      </c>
      <c r="J866" s="2">
        <f t="shared" ca="1" si="55"/>
        <v>2940.98</v>
      </c>
      <c r="K866" s="3">
        <v>50</v>
      </c>
      <c r="L866" s="3">
        <v>10</v>
      </c>
    </row>
    <row r="867" spans="1:12" x14ac:dyDescent="0.3">
      <c r="A867" t="s">
        <v>1687</v>
      </c>
      <c r="B867" s="1">
        <v>45577</v>
      </c>
      <c r="C867" s="1" t="str">
        <f t="shared" si="52"/>
        <v>October</v>
      </c>
      <c r="D867" s="1" t="str">
        <f t="shared" si="53"/>
        <v>October 2024</v>
      </c>
      <c r="E867" s="1" t="str">
        <f>TEXT(sales_data[[#This Row],[Date]],"YYYY")</f>
        <v>2024</v>
      </c>
      <c r="F867" t="s">
        <v>1688</v>
      </c>
      <c r="G867" t="s">
        <v>52</v>
      </c>
      <c r="H867" t="s">
        <v>28</v>
      </c>
      <c r="I867" s="2">
        <f t="shared" ca="1" si="54"/>
        <v>488.73</v>
      </c>
      <c r="J867" s="2">
        <f t="shared" ca="1" si="55"/>
        <v>377.62</v>
      </c>
      <c r="K867" s="3">
        <v>5</v>
      </c>
      <c r="L867" s="3">
        <v>10</v>
      </c>
    </row>
    <row r="868" spans="1:12" x14ac:dyDescent="0.3">
      <c r="A868" t="s">
        <v>1689</v>
      </c>
      <c r="B868" s="1">
        <v>45193</v>
      </c>
      <c r="C868" s="1" t="str">
        <f t="shared" si="52"/>
        <v>September</v>
      </c>
      <c r="D868" s="1" t="str">
        <f t="shared" si="53"/>
        <v>September 2023</v>
      </c>
      <c r="E868" s="1" t="str">
        <f>TEXT(sales_data[[#This Row],[Date]],"YYYY")</f>
        <v>2023</v>
      </c>
      <c r="F868" t="s">
        <v>1690</v>
      </c>
      <c r="G868" t="s">
        <v>52</v>
      </c>
      <c r="H868" t="s">
        <v>14</v>
      </c>
      <c r="I868" s="2">
        <f t="shared" ca="1" si="54"/>
        <v>6165.35</v>
      </c>
      <c r="J868" s="2">
        <f t="shared" ca="1" si="55"/>
        <v>4336.8999999999996</v>
      </c>
      <c r="K868" s="3">
        <v>25</v>
      </c>
      <c r="L868" s="3">
        <v>2</v>
      </c>
    </row>
    <row r="869" spans="1:12" x14ac:dyDescent="0.3">
      <c r="A869" t="s">
        <v>1691</v>
      </c>
      <c r="B869" s="1">
        <v>45548</v>
      </c>
      <c r="C869" s="1" t="str">
        <f t="shared" si="52"/>
        <v>September</v>
      </c>
      <c r="D869" s="1" t="str">
        <f t="shared" si="53"/>
        <v>September 2024</v>
      </c>
      <c r="E869" s="1" t="str">
        <f>TEXT(sales_data[[#This Row],[Date]],"YYYY")</f>
        <v>2024</v>
      </c>
      <c r="F869" t="s">
        <v>1692</v>
      </c>
      <c r="G869" t="s">
        <v>17</v>
      </c>
      <c r="H869" t="s">
        <v>23</v>
      </c>
      <c r="I869" s="2">
        <f t="shared" ca="1" si="54"/>
        <v>4502.59</v>
      </c>
      <c r="J869" s="2">
        <f t="shared" ca="1" si="55"/>
        <v>4557.82</v>
      </c>
      <c r="K869" s="3">
        <v>25</v>
      </c>
      <c r="L869" s="3">
        <v>5</v>
      </c>
    </row>
    <row r="870" spans="1:12" x14ac:dyDescent="0.3">
      <c r="A870" t="s">
        <v>1693</v>
      </c>
      <c r="B870" s="1">
        <v>45109</v>
      </c>
      <c r="C870" s="1" t="str">
        <f t="shared" si="52"/>
        <v>July</v>
      </c>
      <c r="D870" s="1" t="str">
        <f t="shared" si="53"/>
        <v>July 2023</v>
      </c>
      <c r="E870" s="1" t="str">
        <f>TEXT(sales_data[[#This Row],[Date]],"YYYY")</f>
        <v>2023</v>
      </c>
      <c r="F870" t="s">
        <v>1694</v>
      </c>
      <c r="G870" t="s">
        <v>39</v>
      </c>
      <c r="H870" t="s">
        <v>14</v>
      </c>
      <c r="I870" s="2">
        <f t="shared" ca="1" si="54"/>
        <v>4620.62</v>
      </c>
      <c r="J870" s="2">
        <f t="shared" ca="1" si="55"/>
        <v>141.07</v>
      </c>
      <c r="K870" s="3">
        <v>30</v>
      </c>
      <c r="L870" s="3">
        <v>2</v>
      </c>
    </row>
    <row r="871" spans="1:12" x14ac:dyDescent="0.3">
      <c r="A871" t="s">
        <v>9476</v>
      </c>
      <c r="B871" s="1">
        <v>45626</v>
      </c>
      <c r="C871" s="1" t="str">
        <f t="shared" si="52"/>
        <v>November</v>
      </c>
      <c r="D871" s="1" t="str">
        <f t="shared" si="53"/>
        <v>November 2024</v>
      </c>
      <c r="E871" s="1" t="str">
        <f>TEXT(sales_data[[#This Row],[Date]],"YYYY")</f>
        <v>2024</v>
      </c>
      <c r="F871" t="s">
        <v>393</v>
      </c>
      <c r="G871" t="s">
        <v>52</v>
      </c>
      <c r="H871" t="s">
        <v>23</v>
      </c>
      <c r="I871" s="2">
        <f t="shared" ca="1" si="54"/>
        <v>577.48</v>
      </c>
      <c r="J871" s="2">
        <f t="shared" ca="1" si="55"/>
        <v>330.63</v>
      </c>
      <c r="K871" s="3">
        <v>5</v>
      </c>
      <c r="L871" s="3">
        <v>10</v>
      </c>
    </row>
    <row r="872" spans="1:12" x14ac:dyDescent="0.3">
      <c r="A872" t="s">
        <v>1695</v>
      </c>
      <c r="B872" s="1">
        <v>45637</v>
      </c>
      <c r="C872" s="1" t="str">
        <f t="shared" si="52"/>
        <v>December</v>
      </c>
      <c r="D872" s="1" t="str">
        <f t="shared" si="53"/>
        <v>December 2024</v>
      </c>
      <c r="E872" s="1" t="str">
        <f>TEXT(sales_data[[#This Row],[Date]],"YYYY")</f>
        <v>2024</v>
      </c>
      <c r="F872" t="s">
        <v>9476</v>
      </c>
      <c r="G872" t="s">
        <v>17</v>
      </c>
      <c r="H872" t="s">
        <v>9476</v>
      </c>
      <c r="I872" s="2">
        <f t="shared" ca="1" si="54"/>
        <v>9415.8700000000008</v>
      </c>
      <c r="J872" s="2">
        <f t="shared" ca="1" si="55"/>
        <v>4428.01</v>
      </c>
      <c r="K872" s="3">
        <v>20</v>
      </c>
      <c r="L872" s="3">
        <f ca="1">MEDIAN(L:L)</f>
        <v>0</v>
      </c>
    </row>
    <row r="873" spans="1:12" x14ac:dyDescent="0.3">
      <c r="A873" t="s">
        <v>1696</v>
      </c>
      <c r="B873" s="1">
        <v>45283</v>
      </c>
      <c r="C873" s="1" t="str">
        <f t="shared" si="52"/>
        <v>December</v>
      </c>
      <c r="D873" s="1" t="str">
        <f t="shared" si="53"/>
        <v>December 2023</v>
      </c>
      <c r="E873" s="1" t="str">
        <f>TEXT(sales_data[[#This Row],[Date]],"YYYY")</f>
        <v>2023</v>
      </c>
      <c r="F873" t="s">
        <v>1697</v>
      </c>
      <c r="G873" t="s">
        <v>52</v>
      </c>
      <c r="H873" t="s">
        <v>14</v>
      </c>
      <c r="I873" s="2">
        <f t="shared" ca="1" si="54"/>
        <v>6806.19</v>
      </c>
      <c r="J873" s="2">
        <f t="shared" ca="1" si="55"/>
        <v>1199.32</v>
      </c>
      <c r="K873" s="3">
        <v>20</v>
      </c>
      <c r="L873" s="3">
        <v>50</v>
      </c>
    </row>
    <row r="874" spans="1:12" x14ac:dyDescent="0.3">
      <c r="A874" t="s">
        <v>1698</v>
      </c>
      <c r="B874" s="1">
        <v>45304</v>
      </c>
      <c r="C874" s="1" t="str">
        <f t="shared" si="52"/>
        <v>January</v>
      </c>
      <c r="D874" s="1" t="str">
        <f t="shared" si="53"/>
        <v>January 2024</v>
      </c>
      <c r="E874" s="1" t="str">
        <f>TEXT(sales_data[[#This Row],[Date]],"YYYY")</f>
        <v>2024</v>
      </c>
      <c r="F874" t="s">
        <v>1699</v>
      </c>
      <c r="G874" t="s">
        <v>17</v>
      </c>
      <c r="H874" t="s">
        <v>14</v>
      </c>
      <c r="I874" s="2">
        <f t="shared" ca="1" si="54"/>
        <v>5482.06</v>
      </c>
      <c r="J874" s="2">
        <f t="shared" ca="1" si="55"/>
        <v>243.21</v>
      </c>
      <c r="K874" s="3">
        <v>5</v>
      </c>
      <c r="L874" s="3">
        <v>5</v>
      </c>
    </row>
    <row r="875" spans="1:12" x14ac:dyDescent="0.3">
      <c r="A875" t="s">
        <v>1700</v>
      </c>
      <c r="B875" s="1">
        <v>45245</v>
      </c>
      <c r="C875" s="1" t="str">
        <f t="shared" si="52"/>
        <v>November</v>
      </c>
      <c r="D875" s="1" t="str">
        <f t="shared" si="53"/>
        <v>November 2023</v>
      </c>
      <c r="E875" s="1" t="str">
        <f>TEXT(sales_data[[#This Row],[Date]],"YYYY")</f>
        <v>2023</v>
      </c>
      <c r="F875" t="s">
        <v>1701</v>
      </c>
      <c r="G875" t="s">
        <v>39</v>
      </c>
      <c r="H875" t="s">
        <v>20</v>
      </c>
      <c r="I875" s="2">
        <f t="shared" ca="1" si="54"/>
        <v>1875.01</v>
      </c>
      <c r="J875" s="2">
        <f t="shared" ca="1" si="55"/>
        <v>604.47</v>
      </c>
      <c r="K875" s="3">
        <v>30</v>
      </c>
      <c r="L875" s="3">
        <v>50</v>
      </c>
    </row>
    <row r="876" spans="1:12" x14ac:dyDescent="0.3">
      <c r="A876" t="s">
        <v>1702</v>
      </c>
      <c r="B876" s="1">
        <v>45595</v>
      </c>
      <c r="C876" s="1" t="str">
        <f t="shared" si="52"/>
        <v>October</v>
      </c>
      <c r="D876" s="1" t="str">
        <f t="shared" si="53"/>
        <v>October 2024</v>
      </c>
      <c r="E876" s="1" t="str">
        <f>TEXT(sales_data[[#This Row],[Date]],"YYYY")</f>
        <v>2024</v>
      </c>
      <c r="F876" t="s">
        <v>1703</v>
      </c>
      <c r="G876" t="s">
        <v>17</v>
      </c>
      <c r="H876" t="s">
        <v>28</v>
      </c>
      <c r="I876" s="2">
        <f t="shared" ca="1" si="54"/>
        <v>9068.32</v>
      </c>
      <c r="J876" s="2">
        <f t="shared" ca="1" si="55"/>
        <v>4498.41</v>
      </c>
      <c r="K876" s="3">
        <v>5</v>
      </c>
      <c r="L876" s="3">
        <v>10</v>
      </c>
    </row>
    <row r="877" spans="1:12" x14ac:dyDescent="0.3">
      <c r="A877" t="s">
        <v>1704</v>
      </c>
      <c r="B877" s="1">
        <v>45016</v>
      </c>
      <c r="C877" s="1" t="str">
        <f t="shared" si="52"/>
        <v>March</v>
      </c>
      <c r="D877" s="1" t="str">
        <f t="shared" si="53"/>
        <v>March 2023</v>
      </c>
      <c r="E877" s="1" t="str">
        <f>TEXT(sales_data[[#This Row],[Date]],"YYYY")</f>
        <v>2023</v>
      </c>
      <c r="F877" t="s">
        <v>9476</v>
      </c>
      <c r="G877" t="s">
        <v>52</v>
      </c>
      <c r="H877" t="s">
        <v>23</v>
      </c>
      <c r="I877" s="2">
        <f t="shared" ca="1" si="54"/>
        <v>2892.58</v>
      </c>
      <c r="J877" s="2">
        <f t="shared" ca="1" si="55"/>
        <v>1631.71</v>
      </c>
      <c r="K877" s="3">
        <v>15</v>
      </c>
      <c r="L877" s="3">
        <v>2</v>
      </c>
    </row>
    <row r="878" spans="1:12" x14ac:dyDescent="0.3">
      <c r="A878" t="s">
        <v>1705</v>
      </c>
      <c r="B878" s="1">
        <v>45078</v>
      </c>
      <c r="C878" s="1" t="str">
        <f t="shared" si="52"/>
        <v>June</v>
      </c>
      <c r="D878" s="1" t="str">
        <f t="shared" si="53"/>
        <v>June 2023</v>
      </c>
      <c r="E878" s="1" t="str">
        <f>TEXT(sales_data[[#This Row],[Date]],"YYYY")</f>
        <v>2023</v>
      </c>
      <c r="F878" t="s">
        <v>1706</v>
      </c>
      <c r="G878" t="s">
        <v>17</v>
      </c>
      <c r="H878" t="s">
        <v>14</v>
      </c>
      <c r="I878" s="2">
        <f t="shared" ca="1" si="54"/>
        <v>7939.65</v>
      </c>
      <c r="J878" s="2">
        <f t="shared" ca="1" si="55"/>
        <v>2940.79</v>
      </c>
      <c r="K878" s="3">
        <v>5</v>
      </c>
      <c r="L878" s="3">
        <v>50</v>
      </c>
    </row>
    <row r="879" spans="1:12" x14ac:dyDescent="0.3">
      <c r="A879" t="s">
        <v>1707</v>
      </c>
      <c r="B879" s="1">
        <v>45635</v>
      </c>
      <c r="C879" s="1" t="str">
        <f t="shared" si="52"/>
        <v>December</v>
      </c>
      <c r="D879" s="1" t="str">
        <f t="shared" si="53"/>
        <v>December 2024</v>
      </c>
      <c r="E879" s="1" t="str">
        <f>TEXT(sales_data[[#This Row],[Date]],"YYYY")</f>
        <v>2024</v>
      </c>
      <c r="F879" t="s">
        <v>1708</v>
      </c>
      <c r="G879" t="s">
        <v>76</v>
      </c>
      <c r="H879" t="s">
        <v>14</v>
      </c>
      <c r="I879" s="2">
        <f t="shared" ca="1" si="54"/>
        <v>2294.4</v>
      </c>
      <c r="J879" s="2">
        <f t="shared" ca="1" si="55"/>
        <v>763.3</v>
      </c>
      <c r="K879" s="3">
        <v>30</v>
      </c>
      <c r="L879" s="3">
        <v>50</v>
      </c>
    </row>
    <row r="880" spans="1:12" x14ac:dyDescent="0.3">
      <c r="A880" t="s">
        <v>1709</v>
      </c>
      <c r="B880" s="1">
        <v>45519</v>
      </c>
      <c r="C880" s="1" t="str">
        <f t="shared" si="52"/>
        <v>August</v>
      </c>
      <c r="D880" s="1" t="str">
        <f t="shared" si="53"/>
        <v>August 2024</v>
      </c>
      <c r="E880" s="1" t="str">
        <f>TEXT(sales_data[[#This Row],[Date]],"YYYY")</f>
        <v>2024</v>
      </c>
      <c r="F880" t="s">
        <v>1710</v>
      </c>
      <c r="G880" t="s">
        <v>13</v>
      </c>
      <c r="H880" t="s">
        <v>9476</v>
      </c>
      <c r="I880" s="2">
        <f t="shared" ca="1" si="54"/>
        <v>4551.92</v>
      </c>
      <c r="J880" s="2">
        <f t="shared" ca="1" si="55"/>
        <v>1740.87</v>
      </c>
      <c r="K880" s="3">
        <v>20</v>
      </c>
      <c r="L880" s="3">
        <v>1</v>
      </c>
    </row>
    <row r="881" spans="1:12" x14ac:dyDescent="0.3">
      <c r="A881" t="s">
        <v>1711</v>
      </c>
      <c r="B881" s="1">
        <v>45207</v>
      </c>
      <c r="C881" s="1" t="str">
        <f t="shared" si="52"/>
        <v>October</v>
      </c>
      <c r="D881" s="1" t="str">
        <f t="shared" si="53"/>
        <v>October 2023</v>
      </c>
      <c r="E881" s="1" t="str">
        <f>TEXT(sales_data[[#This Row],[Date]],"YYYY")</f>
        <v>2023</v>
      </c>
      <c r="F881" t="s">
        <v>1712</v>
      </c>
      <c r="G881" t="s">
        <v>17</v>
      </c>
      <c r="H881" t="s">
        <v>23</v>
      </c>
      <c r="I881" s="2">
        <f t="shared" ca="1" si="54"/>
        <v>6222.79</v>
      </c>
      <c r="J881" s="2">
        <f t="shared" ca="1" si="55"/>
        <v>135.31</v>
      </c>
      <c r="K881" s="3">
        <v>50</v>
      </c>
      <c r="L881" s="3">
        <v>500</v>
      </c>
    </row>
    <row r="882" spans="1:12" x14ac:dyDescent="0.3">
      <c r="A882" t="s">
        <v>1713</v>
      </c>
      <c r="B882" s="1">
        <v>45656</v>
      </c>
      <c r="C882" s="1" t="str">
        <f t="shared" si="52"/>
        <v>December</v>
      </c>
      <c r="D882" s="1" t="str">
        <f t="shared" si="53"/>
        <v>December 2024</v>
      </c>
      <c r="E882" s="1" t="str">
        <f>TEXT(sales_data[[#This Row],[Date]],"YYYY")</f>
        <v>2024</v>
      </c>
      <c r="F882" t="s">
        <v>1714</v>
      </c>
      <c r="G882" t="s">
        <v>52</v>
      </c>
      <c r="H882" t="s">
        <v>23</v>
      </c>
      <c r="I882" s="2">
        <f t="shared" ca="1" si="54"/>
        <v>7695.52</v>
      </c>
      <c r="J882" s="2">
        <f t="shared" ca="1" si="55"/>
        <v>1566.24</v>
      </c>
      <c r="K882" s="3">
        <v>25</v>
      </c>
      <c r="L882" s="3">
        <v>2</v>
      </c>
    </row>
    <row r="883" spans="1:12" x14ac:dyDescent="0.3">
      <c r="A883" t="s">
        <v>1715</v>
      </c>
      <c r="B883" s="1">
        <v>45036</v>
      </c>
      <c r="C883" s="1" t="str">
        <f t="shared" si="52"/>
        <v>April</v>
      </c>
      <c r="D883" s="1" t="str">
        <f t="shared" si="53"/>
        <v>April 2023</v>
      </c>
      <c r="E883" s="1" t="str">
        <f>TEXT(sales_data[[#This Row],[Date]],"YYYY")</f>
        <v>2023</v>
      </c>
      <c r="F883" t="s">
        <v>1716</v>
      </c>
      <c r="G883" t="s">
        <v>17</v>
      </c>
      <c r="H883" t="s">
        <v>23</v>
      </c>
      <c r="I883" s="2">
        <f t="shared" ca="1" si="54"/>
        <v>6639.6</v>
      </c>
      <c r="J883" s="2">
        <f t="shared" ca="1" si="55"/>
        <v>938.12</v>
      </c>
      <c r="K883" s="3">
        <v>30</v>
      </c>
      <c r="L883" s="3">
        <v>500</v>
      </c>
    </row>
    <row r="884" spans="1:12" x14ac:dyDescent="0.3">
      <c r="A884" t="s">
        <v>1717</v>
      </c>
      <c r="B884" s="1">
        <v>45612</v>
      </c>
      <c r="C884" s="1" t="str">
        <f t="shared" si="52"/>
        <v>November</v>
      </c>
      <c r="D884" s="1" t="str">
        <f t="shared" si="53"/>
        <v>November 2024</v>
      </c>
      <c r="E884" s="1" t="str">
        <f>TEXT(sales_data[[#This Row],[Date]],"YYYY")</f>
        <v>2024</v>
      </c>
      <c r="F884" t="s">
        <v>1718</v>
      </c>
      <c r="G884" t="s">
        <v>17</v>
      </c>
      <c r="H884" t="s">
        <v>23</v>
      </c>
      <c r="I884" s="2">
        <f t="shared" ca="1" si="54"/>
        <v>4076.52</v>
      </c>
      <c r="J884" s="2">
        <f t="shared" ca="1" si="55"/>
        <v>113.72</v>
      </c>
      <c r="K884" s="3">
        <v>5</v>
      </c>
      <c r="L884" s="3">
        <v>500</v>
      </c>
    </row>
    <row r="885" spans="1:12" x14ac:dyDescent="0.3">
      <c r="A885" t="s">
        <v>1719</v>
      </c>
      <c r="B885" s="1">
        <v>45633</v>
      </c>
      <c r="C885" s="1" t="str">
        <f t="shared" si="52"/>
        <v>December</v>
      </c>
      <c r="D885" s="1" t="str">
        <f t="shared" si="53"/>
        <v>December 2024</v>
      </c>
      <c r="E885" s="1" t="str">
        <f>TEXT(sales_data[[#This Row],[Date]],"YYYY")</f>
        <v>2024</v>
      </c>
      <c r="F885" t="s">
        <v>1720</v>
      </c>
      <c r="G885" t="s">
        <v>76</v>
      </c>
      <c r="H885" t="s">
        <v>23</v>
      </c>
      <c r="I885" s="2">
        <f t="shared" ca="1" si="54"/>
        <v>1109.94</v>
      </c>
      <c r="J885" s="2">
        <f t="shared" ca="1" si="55"/>
        <v>3701.53</v>
      </c>
      <c r="K885" s="3">
        <v>30</v>
      </c>
      <c r="L885" s="3">
        <v>1</v>
      </c>
    </row>
    <row r="886" spans="1:12" x14ac:dyDescent="0.3">
      <c r="A886" t="s">
        <v>1721</v>
      </c>
      <c r="B886" s="1">
        <v>45658</v>
      </c>
      <c r="C886" s="1" t="str">
        <f t="shared" si="52"/>
        <v>January</v>
      </c>
      <c r="D886" s="1" t="str">
        <f t="shared" si="53"/>
        <v>January 2025</v>
      </c>
      <c r="E886" s="1" t="str">
        <f>TEXT(sales_data[[#This Row],[Date]],"YYYY")</f>
        <v>2025</v>
      </c>
      <c r="F886" t="s">
        <v>1722</v>
      </c>
      <c r="G886" t="s">
        <v>13</v>
      </c>
      <c r="H886" t="s">
        <v>28</v>
      </c>
      <c r="I886" s="2">
        <f t="shared" ca="1" si="54"/>
        <v>5771.09</v>
      </c>
      <c r="J886" s="2">
        <f t="shared" ca="1" si="55"/>
        <v>3431.48</v>
      </c>
      <c r="K886" s="3">
        <v>15</v>
      </c>
      <c r="L886" s="3">
        <v>500</v>
      </c>
    </row>
    <row r="887" spans="1:12" x14ac:dyDescent="0.3">
      <c r="A887" t="s">
        <v>1723</v>
      </c>
      <c r="B887" s="1">
        <v>45428</v>
      </c>
      <c r="C887" s="1" t="str">
        <f t="shared" si="52"/>
        <v>May</v>
      </c>
      <c r="D887" s="1" t="str">
        <f t="shared" si="53"/>
        <v>May 2024</v>
      </c>
      <c r="E887" s="1" t="str">
        <f>TEXT(sales_data[[#This Row],[Date]],"YYYY")</f>
        <v>2024</v>
      </c>
      <c r="F887" t="s">
        <v>1724</v>
      </c>
      <c r="G887" t="s">
        <v>39</v>
      </c>
      <c r="H887" t="s">
        <v>23</v>
      </c>
      <c r="I887" s="2">
        <f t="shared" ca="1" si="54"/>
        <v>9174.58</v>
      </c>
      <c r="J887" s="2">
        <f t="shared" ca="1" si="55"/>
        <v>4114.95</v>
      </c>
      <c r="K887" s="3">
        <v>25</v>
      </c>
      <c r="L887" s="3">
        <v>10</v>
      </c>
    </row>
    <row r="888" spans="1:12" x14ac:dyDescent="0.3">
      <c r="A888" t="s">
        <v>1725</v>
      </c>
      <c r="B888" s="1">
        <v>45222</v>
      </c>
      <c r="C888" s="1" t="str">
        <f t="shared" si="52"/>
        <v>October</v>
      </c>
      <c r="D888" s="1" t="str">
        <f t="shared" si="53"/>
        <v>October 2023</v>
      </c>
      <c r="E888" s="1" t="str">
        <f>TEXT(sales_data[[#This Row],[Date]],"YYYY")</f>
        <v>2023</v>
      </c>
      <c r="F888" t="s">
        <v>1726</v>
      </c>
      <c r="G888" t="s">
        <v>17</v>
      </c>
      <c r="H888" t="s">
        <v>23</v>
      </c>
      <c r="I888" s="2">
        <f t="shared" ca="1" si="54"/>
        <v>1627.2</v>
      </c>
      <c r="J888" s="2">
        <f t="shared" ca="1" si="55"/>
        <v>353.76</v>
      </c>
      <c r="K888" s="3">
        <v>15</v>
      </c>
      <c r="L888" s="3">
        <v>50</v>
      </c>
    </row>
    <row r="889" spans="1:12" x14ac:dyDescent="0.3">
      <c r="A889" t="s">
        <v>1727</v>
      </c>
      <c r="B889" s="1">
        <v>45055</v>
      </c>
      <c r="C889" s="1" t="str">
        <f t="shared" si="52"/>
        <v>May</v>
      </c>
      <c r="D889" s="1" t="str">
        <f t="shared" si="53"/>
        <v>May 2023</v>
      </c>
      <c r="E889" s="1" t="str">
        <f>TEXT(sales_data[[#This Row],[Date]],"YYYY")</f>
        <v>2023</v>
      </c>
      <c r="F889" t="s">
        <v>606</v>
      </c>
      <c r="G889" t="s">
        <v>76</v>
      </c>
      <c r="H889" t="s">
        <v>14</v>
      </c>
      <c r="I889" s="2">
        <f t="shared" ca="1" si="54"/>
        <v>6878.22</v>
      </c>
      <c r="J889" s="2">
        <f t="shared" ca="1" si="55"/>
        <v>108.31</v>
      </c>
      <c r="K889" s="3">
        <v>50</v>
      </c>
      <c r="L889" s="3">
        <v>10</v>
      </c>
    </row>
    <row r="890" spans="1:12" x14ac:dyDescent="0.3">
      <c r="A890" t="s">
        <v>1728</v>
      </c>
      <c r="B890" s="1">
        <v>45220</v>
      </c>
      <c r="C890" s="1" t="str">
        <f t="shared" si="52"/>
        <v>October</v>
      </c>
      <c r="D890" s="1" t="str">
        <f t="shared" si="53"/>
        <v>October 2023</v>
      </c>
      <c r="E890" s="1" t="str">
        <f>TEXT(sales_data[[#This Row],[Date]],"YYYY")</f>
        <v>2023</v>
      </c>
      <c r="F890" t="s">
        <v>1729</v>
      </c>
      <c r="G890" t="s">
        <v>17</v>
      </c>
      <c r="H890" t="s">
        <v>23</v>
      </c>
      <c r="I890" s="2">
        <f t="shared" ca="1" si="54"/>
        <v>7726.86</v>
      </c>
      <c r="J890" s="2">
        <f t="shared" ca="1" si="55"/>
        <v>221.32</v>
      </c>
      <c r="K890" s="3">
        <v>25</v>
      </c>
      <c r="L890" s="3">
        <v>1</v>
      </c>
    </row>
    <row r="891" spans="1:12" x14ac:dyDescent="0.3">
      <c r="A891" t="s">
        <v>1730</v>
      </c>
      <c r="B891" s="1">
        <v>45564</v>
      </c>
      <c r="C891" s="1" t="str">
        <f t="shared" si="52"/>
        <v>September</v>
      </c>
      <c r="D891" s="1" t="str">
        <f t="shared" si="53"/>
        <v>September 2024</v>
      </c>
      <c r="E891" s="1" t="str">
        <f>TEXT(sales_data[[#This Row],[Date]],"YYYY")</f>
        <v>2024</v>
      </c>
      <c r="F891" t="s">
        <v>1731</v>
      </c>
      <c r="G891" t="s">
        <v>52</v>
      </c>
      <c r="H891" t="s">
        <v>14</v>
      </c>
      <c r="I891" s="2">
        <f t="shared" ca="1" si="54"/>
        <v>473.84</v>
      </c>
      <c r="J891" s="2">
        <f t="shared" ca="1" si="55"/>
        <v>1723.79</v>
      </c>
      <c r="K891" s="3">
        <v>10</v>
      </c>
      <c r="L891" s="3">
        <v>50</v>
      </c>
    </row>
    <row r="892" spans="1:12" x14ac:dyDescent="0.3">
      <c r="A892" t="s">
        <v>1732</v>
      </c>
      <c r="B892" s="1">
        <v>45441</v>
      </c>
      <c r="C892" s="1" t="str">
        <f t="shared" si="52"/>
        <v>May</v>
      </c>
      <c r="D892" s="1" t="str">
        <f t="shared" si="53"/>
        <v>May 2024</v>
      </c>
      <c r="E892" s="1" t="str">
        <f>TEXT(sales_data[[#This Row],[Date]],"YYYY")</f>
        <v>2024</v>
      </c>
      <c r="F892" t="s">
        <v>1733</v>
      </c>
      <c r="G892" t="s">
        <v>17</v>
      </c>
      <c r="H892" t="s">
        <v>14</v>
      </c>
      <c r="I892" s="2">
        <f t="shared" ca="1" si="54"/>
        <v>6154.32</v>
      </c>
      <c r="J892" s="2">
        <f t="shared" ca="1" si="55"/>
        <v>469.02</v>
      </c>
      <c r="K892" s="3">
        <v>30</v>
      </c>
      <c r="L892" s="3">
        <v>2</v>
      </c>
    </row>
    <row r="893" spans="1:12" x14ac:dyDescent="0.3">
      <c r="A893" t="s">
        <v>1734</v>
      </c>
      <c r="B893" s="1">
        <v>45341</v>
      </c>
      <c r="C893" s="1" t="str">
        <f t="shared" si="52"/>
        <v>February</v>
      </c>
      <c r="D893" s="1" t="str">
        <f t="shared" si="53"/>
        <v>February 2024</v>
      </c>
      <c r="E893" s="1" t="str">
        <f>TEXT(sales_data[[#This Row],[Date]],"YYYY")</f>
        <v>2024</v>
      </c>
      <c r="F893" t="s">
        <v>1735</v>
      </c>
      <c r="G893" t="s">
        <v>39</v>
      </c>
      <c r="H893" t="s">
        <v>23</v>
      </c>
      <c r="I893" s="2">
        <f t="shared" ca="1" si="54"/>
        <v>7925.27</v>
      </c>
      <c r="J893" s="2">
        <f t="shared" ca="1" si="55"/>
        <v>241.88</v>
      </c>
      <c r="K893" s="3">
        <v>30</v>
      </c>
      <c r="L893" s="3">
        <v>1</v>
      </c>
    </row>
    <row r="894" spans="1:12" x14ac:dyDescent="0.3">
      <c r="A894" t="s">
        <v>1736</v>
      </c>
      <c r="B894" s="1">
        <v>45530</v>
      </c>
      <c r="C894" s="1" t="str">
        <f t="shared" si="52"/>
        <v>August</v>
      </c>
      <c r="D894" s="1" t="str">
        <f t="shared" si="53"/>
        <v>August 2024</v>
      </c>
      <c r="E894" s="1" t="str">
        <f>TEXT(sales_data[[#This Row],[Date]],"YYYY")</f>
        <v>2024</v>
      </c>
      <c r="F894" t="s">
        <v>1737</v>
      </c>
      <c r="G894" t="s">
        <v>17</v>
      </c>
      <c r="H894" t="s">
        <v>23</v>
      </c>
      <c r="I894" s="2">
        <f t="shared" ca="1" si="54"/>
        <v>2180.9899999999998</v>
      </c>
      <c r="J894" s="2">
        <f t="shared" ca="1" si="55"/>
        <v>3715.21</v>
      </c>
      <c r="K894" s="3">
        <v>30</v>
      </c>
      <c r="L894" s="3">
        <v>500</v>
      </c>
    </row>
    <row r="895" spans="1:12" x14ac:dyDescent="0.3">
      <c r="A895" t="s">
        <v>1738</v>
      </c>
      <c r="B895" s="1">
        <v>45160</v>
      </c>
      <c r="C895" s="1" t="str">
        <f t="shared" si="52"/>
        <v>August</v>
      </c>
      <c r="D895" s="1" t="str">
        <f t="shared" si="53"/>
        <v>August 2023</v>
      </c>
      <c r="E895" s="1" t="str">
        <f>TEXT(sales_data[[#This Row],[Date]],"YYYY")</f>
        <v>2023</v>
      </c>
      <c r="F895" t="s">
        <v>1739</v>
      </c>
      <c r="G895" t="s">
        <v>13</v>
      </c>
      <c r="H895" t="s">
        <v>23</v>
      </c>
      <c r="I895" s="2">
        <f t="shared" ca="1" si="54"/>
        <v>7359.4</v>
      </c>
      <c r="J895" s="2">
        <f t="shared" ca="1" si="55"/>
        <v>826.33</v>
      </c>
      <c r="K895" s="3">
        <v>20</v>
      </c>
      <c r="L895" s="3">
        <v>10</v>
      </c>
    </row>
    <row r="896" spans="1:12" x14ac:dyDescent="0.3">
      <c r="A896" t="s">
        <v>1740</v>
      </c>
      <c r="B896" s="1">
        <v>45544</v>
      </c>
      <c r="C896" s="1" t="str">
        <f t="shared" ref="C896:C959" si="56">TEXT(B896,"MMMM")</f>
        <v>September</v>
      </c>
      <c r="D896" s="1" t="str">
        <f t="shared" ref="D896:D959" si="57">TEXT(B896,"MMMM YYYY")</f>
        <v>September 2024</v>
      </c>
      <c r="E896" s="1" t="str">
        <f>TEXT(sales_data[[#This Row],[Date]],"YYYY")</f>
        <v>2024</v>
      </c>
      <c r="F896" t="s">
        <v>1741</v>
      </c>
      <c r="G896" t="s">
        <v>17</v>
      </c>
      <c r="H896" t="s">
        <v>14</v>
      </c>
      <c r="I896" s="2">
        <f t="shared" ref="I896:I959" ca="1" si="58">ABS($I896)</f>
        <v>2806.29</v>
      </c>
      <c r="J896" s="2">
        <f t="shared" ref="J896:J959" ca="1" si="59">ABS($J896)</f>
        <v>2776.96</v>
      </c>
      <c r="K896" s="3">
        <v>30</v>
      </c>
      <c r="L896" s="3">
        <v>5</v>
      </c>
    </row>
    <row r="897" spans="1:12" x14ac:dyDescent="0.3">
      <c r="A897" t="s">
        <v>1742</v>
      </c>
      <c r="B897" s="1">
        <v>45446</v>
      </c>
      <c r="C897" s="1" t="str">
        <f t="shared" si="56"/>
        <v>June</v>
      </c>
      <c r="D897" s="1" t="str">
        <f t="shared" si="57"/>
        <v>June 2024</v>
      </c>
      <c r="E897" s="1" t="str">
        <f>TEXT(sales_data[[#This Row],[Date]],"YYYY")</f>
        <v>2024</v>
      </c>
      <c r="F897" t="s">
        <v>1743</v>
      </c>
      <c r="G897" t="s">
        <v>39</v>
      </c>
      <c r="H897" t="s">
        <v>20</v>
      </c>
      <c r="I897" s="2">
        <f t="shared" ca="1" si="58"/>
        <v>3856.65</v>
      </c>
      <c r="J897" s="2">
        <f t="shared" ca="1" si="59"/>
        <v>2012.73</v>
      </c>
      <c r="K897" s="3">
        <v>15</v>
      </c>
      <c r="L897" s="3">
        <v>1</v>
      </c>
    </row>
    <row r="898" spans="1:12" x14ac:dyDescent="0.3">
      <c r="A898" t="s">
        <v>1744</v>
      </c>
      <c r="B898" s="1">
        <v>45596</v>
      </c>
      <c r="C898" s="1" t="str">
        <f t="shared" si="56"/>
        <v>October</v>
      </c>
      <c r="D898" s="1" t="str">
        <f t="shared" si="57"/>
        <v>October 2024</v>
      </c>
      <c r="E898" s="1" t="str">
        <f>TEXT(sales_data[[#This Row],[Date]],"YYYY")</f>
        <v>2024</v>
      </c>
      <c r="F898" t="s">
        <v>1745</v>
      </c>
      <c r="G898" t="s">
        <v>17</v>
      </c>
      <c r="H898" t="s">
        <v>9476</v>
      </c>
      <c r="I898" s="2">
        <f t="shared" ca="1" si="58"/>
        <v>383.09</v>
      </c>
      <c r="J898" s="2">
        <f t="shared" ca="1" si="59"/>
        <v>1811.56</v>
      </c>
      <c r="K898" s="3">
        <v>5</v>
      </c>
      <c r="L898" s="3">
        <v>50</v>
      </c>
    </row>
    <row r="899" spans="1:12" x14ac:dyDescent="0.3">
      <c r="A899" t="s">
        <v>1746</v>
      </c>
      <c r="B899" s="1">
        <v>45299</v>
      </c>
      <c r="C899" s="1" t="str">
        <f t="shared" si="56"/>
        <v>January</v>
      </c>
      <c r="D899" s="1" t="str">
        <f t="shared" si="57"/>
        <v>January 2024</v>
      </c>
      <c r="E899" s="1" t="str">
        <f>TEXT(sales_data[[#This Row],[Date]],"YYYY")</f>
        <v>2024</v>
      </c>
      <c r="F899" t="s">
        <v>1747</v>
      </c>
      <c r="G899" t="s">
        <v>17</v>
      </c>
      <c r="H899" t="s">
        <v>14</v>
      </c>
      <c r="I899" s="2">
        <f t="shared" ca="1" si="58"/>
        <v>5022.88</v>
      </c>
      <c r="J899" s="2">
        <f t="shared" ca="1" si="59"/>
        <v>291.74</v>
      </c>
      <c r="K899" s="3">
        <v>20</v>
      </c>
      <c r="L899" s="3">
        <v>10</v>
      </c>
    </row>
    <row r="900" spans="1:12" x14ac:dyDescent="0.3">
      <c r="A900" t="s">
        <v>1748</v>
      </c>
      <c r="B900" s="1">
        <v>45412</v>
      </c>
      <c r="C900" s="1" t="str">
        <f t="shared" si="56"/>
        <v>April</v>
      </c>
      <c r="D900" s="1" t="str">
        <f t="shared" si="57"/>
        <v>April 2024</v>
      </c>
      <c r="E900" s="1" t="str">
        <f>TEXT(sales_data[[#This Row],[Date]],"YYYY")</f>
        <v>2024</v>
      </c>
      <c r="F900" t="s">
        <v>1749</v>
      </c>
      <c r="G900" t="s">
        <v>39</v>
      </c>
      <c r="H900" t="s">
        <v>23</v>
      </c>
      <c r="I900" s="2">
        <f t="shared" ca="1" si="58"/>
        <v>9849.84</v>
      </c>
      <c r="J900" s="2">
        <f t="shared" ca="1" si="59"/>
        <v>4970.12</v>
      </c>
      <c r="K900" s="3">
        <v>10</v>
      </c>
      <c r="L900" s="3">
        <v>5</v>
      </c>
    </row>
    <row r="901" spans="1:12" x14ac:dyDescent="0.3">
      <c r="A901" t="s">
        <v>1750</v>
      </c>
      <c r="B901" s="1">
        <v>45642</v>
      </c>
      <c r="C901" s="1" t="str">
        <f t="shared" si="56"/>
        <v>December</v>
      </c>
      <c r="D901" s="1" t="str">
        <f t="shared" si="57"/>
        <v>December 2024</v>
      </c>
      <c r="E901" s="1" t="str">
        <f>TEXT(sales_data[[#This Row],[Date]],"YYYY")</f>
        <v>2024</v>
      </c>
      <c r="F901" t="s">
        <v>1751</v>
      </c>
      <c r="G901" t="s">
        <v>13</v>
      </c>
      <c r="H901" t="s">
        <v>20</v>
      </c>
      <c r="I901" s="2">
        <f t="shared" ca="1" si="58"/>
        <v>1406.22</v>
      </c>
      <c r="J901" s="2">
        <f t="shared" ca="1" si="59"/>
        <v>1783.43</v>
      </c>
      <c r="K901" s="3">
        <v>30</v>
      </c>
      <c r="L901" s="3">
        <v>1</v>
      </c>
    </row>
    <row r="902" spans="1:12" x14ac:dyDescent="0.3">
      <c r="A902" t="s">
        <v>1752</v>
      </c>
      <c r="B902" s="1">
        <v>45505</v>
      </c>
      <c r="C902" s="1" t="str">
        <f t="shared" si="56"/>
        <v>August</v>
      </c>
      <c r="D902" s="1" t="str">
        <f t="shared" si="57"/>
        <v>August 2024</v>
      </c>
      <c r="E902" s="1" t="str">
        <f>TEXT(sales_data[[#This Row],[Date]],"YYYY")</f>
        <v>2024</v>
      </c>
      <c r="F902" t="s">
        <v>1753</v>
      </c>
      <c r="G902" t="s">
        <v>76</v>
      </c>
      <c r="H902" t="s">
        <v>9476</v>
      </c>
      <c r="I902" s="2">
        <f t="shared" ca="1" si="58"/>
        <v>385.64</v>
      </c>
      <c r="J902" s="2">
        <f t="shared" ca="1" si="59"/>
        <v>4924.3100000000004</v>
      </c>
      <c r="K902" s="3">
        <v>5</v>
      </c>
      <c r="L902" s="3">
        <v>10</v>
      </c>
    </row>
    <row r="903" spans="1:12" x14ac:dyDescent="0.3">
      <c r="A903" t="s">
        <v>1754</v>
      </c>
      <c r="B903" s="1">
        <v>45300</v>
      </c>
      <c r="C903" s="1" t="str">
        <f t="shared" si="56"/>
        <v>January</v>
      </c>
      <c r="D903" s="1" t="str">
        <f t="shared" si="57"/>
        <v>January 2024</v>
      </c>
      <c r="E903" s="1" t="str">
        <f>TEXT(sales_data[[#This Row],[Date]],"YYYY")</f>
        <v>2024</v>
      </c>
      <c r="F903" t="s">
        <v>1755</v>
      </c>
      <c r="G903" t="s">
        <v>17</v>
      </c>
      <c r="H903" t="s">
        <v>28</v>
      </c>
      <c r="I903" s="2">
        <f t="shared" ca="1" si="58"/>
        <v>213.78</v>
      </c>
      <c r="J903" s="2">
        <f t="shared" ca="1" si="59"/>
        <v>3974.47</v>
      </c>
      <c r="K903" s="3">
        <v>15</v>
      </c>
      <c r="L903" s="3">
        <v>500</v>
      </c>
    </row>
    <row r="904" spans="1:12" x14ac:dyDescent="0.3">
      <c r="A904" t="s">
        <v>1756</v>
      </c>
      <c r="B904" s="1">
        <v>45636</v>
      </c>
      <c r="C904" s="1" t="str">
        <f t="shared" si="56"/>
        <v>December</v>
      </c>
      <c r="D904" s="1" t="str">
        <f t="shared" si="57"/>
        <v>December 2024</v>
      </c>
      <c r="E904" s="1" t="str">
        <f>TEXT(sales_data[[#This Row],[Date]],"YYYY")</f>
        <v>2024</v>
      </c>
      <c r="F904" t="s">
        <v>1757</v>
      </c>
      <c r="G904" t="s">
        <v>13</v>
      </c>
      <c r="H904" t="s">
        <v>23</v>
      </c>
      <c r="I904" s="2">
        <f t="shared" ca="1" si="58"/>
        <v>696.58</v>
      </c>
      <c r="J904" s="2">
        <f t="shared" ca="1" si="59"/>
        <v>66.95</v>
      </c>
      <c r="K904" s="3">
        <v>25</v>
      </c>
      <c r="L904" s="3">
        <v>5</v>
      </c>
    </row>
    <row r="905" spans="1:12" x14ac:dyDescent="0.3">
      <c r="A905" t="s">
        <v>1758</v>
      </c>
      <c r="B905" s="1">
        <v>45014</v>
      </c>
      <c r="C905" s="1" t="str">
        <f t="shared" si="56"/>
        <v>March</v>
      </c>
      <c r="D905" s="1" t="str">
        <f t="shared" si="57"/>
        <v>March 2023</v>
      </c>
      <c r="E905" s="1" t="str">
        <f>TEXT(sales_data[[#This Row],[Date]],"YYYY")</f>
        <v>2023</v>
      </c>
      <c r="F905" t="s">
        <v>1759</v>
      </c>
      <c r="G905" t="s">
        <v>39</v>
      </c>
      <c r="H905" t="s">
        <v>14</v>
      </c>
      <c r="I905" s="2">
        <f t="shared" ca="1" si="58"/>
        <v>4909.25</v>
      </c>
      <c r="J905" s="2">
        <f t="shared" ca="1" si="59"/>
        <v>370.23</v>
      </c>
      <c r="K905" s="3">
        <v>10</v>
      </c>
      <c r="L905" s="3">
        <v>500</v>
      </c>
    </row>
    <row r="906" spans="1:12" x14ac:dyDescent="0.3">
      <c r="A906" t="s">
        <v>1760</v>
      </c>
      <c r="B906" s="1">
        <v>45507</v>
      </c>
      <c r="C906" s="1" t="str">
        <f t="shared" si="56"/>
        <v>August</v>
      </c>
      <c r="D906" s="1" t="str">
        <f t="shared" si="57"/>
        <v>August 2024</v>
      </c>
      <c r="E906" s="1" t="str">
        <f>TEXT(sales_data[[#This Row],[Date]],"YYYY")</f>
        <v>2024</v>
      </c>
      <c r="F906" t="s">
        <v>1761</v>
      </c>
      <c r="G906" t="s">
        <v>76</v>
      </c>
      <c r="H906" t="s">
        <v>20</v>
      </c>
      <c r="I906" s="2">
        <f t="shared" ca="1" si="58"/>
        <v>9809.68</v>
      </c>
      <c r="J906" s="2">
        <f t="shared" ca="1" si="59"/>
        <v>3625.65</v>
      </c>
      <c r="K906" s="3">
        <v>30</v>
      </c>
      <c r="L906" s="3">
        <v>50</v>
      </c>
    </row>
    <row r="907" spans="1:12" x14ac:dyDescent="0.3">
      <c r="A907" t="s">
        <v>1762</v>
      </c>
      <c r="B907" s="1">
        <v>45656</v>
      </c>
      <c r="C907" s="1" t="str">
        <f t="shared" si="56"/>
        <v>December</v>
      </c>
      <c r="D907" s="1" t="str">
        <f t="shared" si="57"/>
        <v>December 2024</v>
      </c>
      <c r="E907" s="1" t="str">
        <f>TEXT(sales_data[[#This Row],[Date]],"YYYY")</f>
        <v>2024</v>
      </c>
      <c r="F907" t="s">
        <v>1763</v>
      </c>
      <c r="G907" t="s">
        <v>52</v>
      </c>
      <c r="H907" t="s">
        <v>14</v>
      </c>
      <c r="I907" s="2">
        <f t="shared" ca="1" si="58"/>
        <v>2863.93</v>
      </c>
      <c r="J907" s="2">
        <f t="shared" ca="1" si="59"/>
        <v>3730.22</v>
      </c>
      <c r="K907" s="3">
        <v>10</v>
      </c>
      <c r="L907" s="3">
        <v>5</v>
      </c>
    </row>
    <row r="908" spans="1:12" x14ac:dyDescent="0.3">
      <c r="A908" t="s">
        <v>1764</v>
      </c>
      <c r="B908" s="1">
        <v>45536</v>
      </c>
      <c r="C908" s="1" t="str">
        <f t="shared" si="56"/>
        <v>September</v>
      </c>
      <c r="D908" s="1" t="str">
        <f t="shared" si="57"/>
        <v>September 2024</v>
      </c>
      <c r="E908" s="1" t="str">
        <f>TEXT(sales_data[[#This Row],[Date]],"YYYY")</f>
        <v>2024</v>
      </c>
      <c r="F908" t="s">
        <v>1765</v>
      </c>
      <c r="G908" t="s">
        <v>76</v>
      </c>
      <c r="H908" t="s">
        <v>23</v>
      </c>
      <c r="I908" s="2">
        <f t="shared" ca="1" si="58"/>
        <v>1334.7</v>
      </c>
      <c r="J908" s="2">
        <f t="shared" ca="1" si="59"/>
        <v>2559.02</v>
      </c>
      <c r="K908" s="3">
        <v>30</v>
      </c>
      <c r="L908" s="3">
        <v>50</v>
      </c>
    </row>
    <row r="909" spans="1:12" x14ac:dyDescent="0.3">
      <c r="A909" t="s">
        <v>1766</v>
      </c>
      <c r="B909" s="1">
        <v>45176</v>
      </c>
      <c r="C909" s="1" t="str">
        <f t="shared" si="56"/>
        <v>September</v>
      </c>
      <c r="D909" s="1" t="str">
        <f t="shared" si="57"/>
        <v>September 2023</v>
      </c>
      <c r="E909" s="1" t="str">
        <f>TEXT(sales_data[[#This Row],[Date]],"YYYY")</f>
        <v>2023</v>
      </c>
      <c r="F909" t="s">
        <v>1767</v>
      </c>
      <c r="G909" t="s">
        <v>39</v>
      </c>
      <c r="H909" t="s">
        <v>14</v>
      </c>
      <c r="I909" s="2">
        <f t="shared" ca="1" si="58"/>
        <v>7939.65</v>
      </c>
      <c r="J909" s="2">
        <f t="shared" ca="1" si="59"/>
        <v>290.8</v>
      </c>
      <c r="K909" s="3">
        <v>5</v>
      </c>
      <c r="L909" s="3">
        <v>10</v>
      </c>
    </row>
    <row r="910" spans="1:12" x14ac:dyDescent="0.3">
      <c r="A910" t="s">
        <v>1768</v>
      </c>
      <c r="B910" s="1">
        <v>45163</v>
      </c>
      <c r="C910" s="1" t="str">
        <f t="shared" si="56"/>
        <v>August</v>
      </c>
      <c r="D910" s="1" t="str">
        <f t="shared" si="57"/>
        <v>August 2023</v>
      </c>
      <c r="E910" s="1" t="str">
        <f>TEXT(sales_data[[#This Row],[Date]],"YYYY")</f>
        <v>2023</v>
      </c>
      <c r="F910" t="s">
        <v>1769</v>
      </c>
      <c r="G910" t="s">
        <v>76</v>
      </c>
      <c r="H910" t="s">
        <v>23</v>
      </c>
      <c r="I910" s="2">
        <f t="shared" ca="1" si="58"/>
        <v>8980.91</v>
      </c>
      <c r="J910" s="2">
        <f t="shared" ca="1" si="59"/>
        <v>2802.23</v>
      </c>
      <c r="K910" s="3">
        <v>10</v>
      </c>
      <c r="L910" s="3">
        <v>500</v>
      </c>
    </row>
    <row r="911" spans="1:12" x14ac:dyDescent="0.3">
      <c r="A911" t="s">
        <v>9476</v>
      </c>
      <c r="B911" s="1">
        <v>45258</v>
      </c>
      <c r="C911" s="1" t="str">
        <f t="shared" si="56"/>
        <v>November</v>
      </c>
      <c r="D911" s="1" t="str">
        <f t="shared" si="57"/>
        <v>November 2023</v>
      </c>
      <c r="E911" s="1" t="str">
        <f>TEXT(sales_data[[#This Row],[Date]],"YYYY")</f>
        <v>2023</v>
      </c>
      <c r="F911" t="s">
        <v>1770</v>
      </c>
      <c r="G911" t="s">
        <v>52</v>
      </c>
      <c r="H911" t="s">
        <v>14</v>
      </c>
      <c r="I911" s="2">
        <f t="shared" ca="1" si="58"/>
        <v>3087.08</v>
      </c>
      <c r="J911" s="2">
        <f t="shared" ca="1" si="59"/>
        <v>4537.72</v>
      </c>
      <c r="K911" s="3">
        <v>20</v>
      </c>
      <c r="L911" s="3">
        <v>5</v>
      </c>
    </row>
    <row r="912" spans="1:12" x14ac:dyDescent="0.3">
      <c r="A912" t="s">
        <v>1771</v>
      </c>
      <c r="B912" s="1">
        <v>45684</v>
      </c>
      <c r="C912" s="1" t="str">
        <f t="shared" si="56"/>
        <v>January</v>
      </c>
      <c r="D912" s="1" t="str">
        <f t="shared" si="57"/>
        <v>January 2025</v>
      </c>
      <c r="E912" s="1" t="str">
        <f>TEXT(sales_data[[#This Row],[Date]],"YYYY")</f>
        <v>2025</v>
      </c>
      <c r="F912" t="s">
        <v>1772</v>
      </c>
      <c r="G912" t="s">
        <v>39</v>
      </c>
      <c r="H912" t="s">
        <v>28</v>
      </c>
      <c r="I912" s="2">
        <f t="shared" ca="1" si="58"/>
        <v>7687.37</v>
      </c>
      <c r="J912" s="2">
        <f t="shared" ca="1" si="59"/>
        <v>60.92</v>
      </c>
      <c r="K912" s="3">
        <v>25</v>
      </c>
      <c r="L912" s="3">
        <v>500</v>
      </c>
    </row>
    <row r="913" spans="1:12" x14ac:dyDescent="0.3">
      <c r="A913" t="s">
        <v>1773</v>
      </c>
      <c r="B913" s="1">
        <v>45400</v>
      </c>
      <c r="C913" s="1" t="str">
        <f t="shared" si="56"/>
        <v>April</v>
      </c>
      <c r="D913" s="1" t="str">
        <f t="shared" si="57"/>
        <v>April 2024</v>
      </c>
      <c r="E913" s="1" t="str">
        <f>TEXT(sales_data[[#This Row],[Date]],"YYYY")</f>
        <v>2024</v>
      </c>
      <c r="F913" t="s">
        <v>9476</v>
      </c>
      <c r="G913" t="s">
        <v>17</v>
      </c>
      <c r="H913" t="s">
        <v>23</v>
      </c>
      <c r="I913" s="2">
        <f t="shared" ca="1" si="58"/>
        <v>5059.4799999999996</v>
      </c>
      <c r="J913" s="2">
        <f t="shared" ca="1" si="59"/>
        <v>3229.01</v>
      </c>
      <c r="K913" s="3">
        <v>5</v>
      </c>
      <c r="L913" s="3">
        <v>10</v>
      </c>
    </row>
    <row r="914" spans="1:12" x14ac:dyDescent="0.3">
      <c r="A914" t="s">
        <v>1774</v>
      </c>
      <c r="B914" s="1">
        <v>45109</v>
      </c>
      <c r="C914" s="1" t="str">
        <f t="shared" si="56"/>
        <v>July</v>
      </c>
      <c r="D914" s="1" t="str">
        <f t="shared" si="57"/>
        <v>July 2023</v>
      </c>
      <c r="E914" s="1" t="str">
        <f>TEXT(sales_data[[#This Row],[Date]],"YYYY")</f>
        <v>2023</v>
      </c>
      <c r="F914" t="s">
        <v>1775</v>
      </c>
      <c r="G914" t="s">
        <v>17</v>
      </c>
      <c r="H914" t="s">
        <v>14</v>
      </c>
      <c r="I914" s="2">
        <f t="shared" ca="1" si="58"/>
        <v>1912.09</v>
      </c>
      <c r="J914" s="2">
        <f t="shared" ca="1" si="59"/>
        <v>2562.02</v>
      </c>
      <c r="K914" s="3">
        <v>5</v>
      </c>
      <c r="L914" s="3">
        <v>5</v>
      </c>
    </row>
    <row r="915" spans="1:12" x14ac:dyDescent="0.3">
      <c r="A915" t="s">
        <v>1776</v>
      </c>
      <c r="B915" s="1">
        <v>45571</v>
      </c>
      <c r="C915" s="1" t="str">
        <f t="shared" si="56"/>
        <v>October</v>
      </c>
      <c r="D915" s="1" t="str">
        <f t="shared" si="57"/>
        <v>October 2024</v>
      </c>
      <c r="E915" s="1" t="str">
        <f>TEXT(sales_data[[#This Row],[Date]],"YYYY")</f>
        <v>2024</v>
      </c>
      <c r="F915" t="s">
        <v>1777</v>
      </c>
      <c r="G915" t="s">
        <v>13</v>
      </c>
      <c r="H915" t="s">
        <v>23</v>
      </c>
      <c r="I915" s="2">
        <f t="shared" ca="1" si="58"/>
        <v>2423.4</v>
      </c>
      <c r="J915" s="2">
        <f t="shared" ca="1" si="59"/>
        <v>1908.64</v>
      </c>
      <c r="K915" s="3">
        <v>20</v>
      </c>
      <c r="L915" s="3">
        <v>1</v>
      </c>
    </row>
    <row r="916" spans="1:12" x14ac:dyDescent="0.3">
      <c r="A916" t="s">
        <v>1778</v>
      </c>
      <c r="B916" s="1">
        <v>45689</v>
      </c>
      <c r="C916" s="1" t="str">
        <f t="shared" si="56"/>
        <v>February</v>
      </c>
      <c r="D916" s="1" t="str">
        <f t="shared" si="57"/>
        <v>February 2025</v>
      </c>
      <c r="E916" s="1" t="str">
        <f>TEXT(sales_data[[#This Row],[Date]],"YYYY")</f>
        <v>2025</v>
      </c>
      <c r="F916" t="s">
        <v>1779</v>
      </c>
      <c r="G916" t="s">
        <v>52</v>
      </c>
      <c r="H916" t="s">
        <v>14</v>
      </c>
      <c r="I916" s="2">
        <f t="shared" ca="1" si="58"/>
        <v>3527.54</v>
      </c>
      <c r="J916" s="2">
        <f t="shared" ca="1" si="59"/>
        <v>3465.39</v>
      </c>
      <c r="K916" s="3">
        <v>10</v>
      </c>
      <c r="L916" s="3">
        <v>5</v>
      </c>
    </row>
    <row r="917" spans="1:12" x14ac:dyDescent="0.3">
      <c r="A917" t="s">
        <v>1780</v>
      </c>
      <c r="B917" s="1">
        <v>45126</v>
      </c>
      <c r="C917" s="1" t="str">
        <f t="shared" si="56"/>
        <v>July</v>
      </c>
      <c r="D917" s="1" t="str">
        <f t="shared" si="57"/>
        <v>July 2023</v>
      </c>
      <c r="E917" s="1" t="str">
        <f>TEXT(sales_data[[#This Row],[Date]],"YYYY")</f>
        <v>2023</v>
      </c>
      <c r="F917" t="s">
        <v>1781</v>
      </c>
      <c r="G917" t="s">
        <v>13</v>
      </c>
      <c r="H917" t="s">
        <v>28</v>
      </c>
      <c r="I917" s="2">
        <f t="shared" ca="1" si="58"/>
        <v>3804.77</v>
      </c>
      <c r="J917" s="2">
        <f t="shared" ca="1" si="59"/>
        <v>202.88</v>
      </c>
      <c r="K917" s="3">
        <v>50</v>
      </c>
      <c r="L917" s="3">
        <v>50</v>
      </c>
    </row>
    <row r="918" spans="1:12" x14ac:dyDescent="0.3">
      <c r="A918" t="s">
        <v>1782</v>
      </c>
      <c r="B918" s="1">
        <v>45320</v>
      </c>
      <c r="C918" s="1" t="str">
        <f t="shared" si="56"/>
        <v>January</v>
      </c>
      <c r="D918" s="1" t="str">
        <f t="shared" si="57"/>
        <v>January 2024</v>
      </c>
      <c r="E918" s="1" t="str">
        <f>TEXT(sales_data[[#This Row],[Date]],"YYYY")</f>
        <v>2024</v>
      </c>
      <c r="F918" t="s">
        <v>1783</v>
      </c>
      <c r="G918" t="s">
        <v>52</v>
      </c>
      <c r="H918" t="s">
        <v>20</v>
      </c>
      <c r="I918" s="2">
        <f t="shared" ca="1" si="58"/>
        <v>8382.35</v>
      </c>
      <c r="J918" s="2">
        <f t="shared" ca="1" si="59"/>
        <v>3207.19</v>
      </c>
      <c r="K918" s="3">
        <v>20</v>
      </c>
      <c r="L918" s="3">
        <v>2</v>
      </c>
    </row>
    <row r="919" spans="1:12" x14ac:dyDescent="0.3">
      <c r="A919" t="s">
        <v>1784</v>
      </c>
      <c r="B919" s="1">
        <v>45379</v>
      </c>
      <c r="C919" s="1" t="str">
        <f t="shared" si="56"/>
        <v>March</v>
      </c>
      <c r="D919" s="1" t="str">
        <f t="shared" si="57"/>
        <v>March 2024</v>
      </c>
      <c r="E919" s="1" t="str">
        <f>TEXT(sales_data[[#This Row],[Date]],"YYYY")</f>
        <v>2024</v>
      </c>
      <c r="F919" t="s">
        <v>1785</v>
      </c>
      <c r="G919" t="s">
        <v>76</v>
      </c>
      <c r="H919" t="s">
        <v>14</v>
      </c>
      <c r="I919" s="2">
        <f t="shared" ca="1" si="58"/>
        <v>4924.96</v>
      </c>
      <c r="J919" s="2">
        <f t="shared" ca="1" si="59"/>
        <v>4962.5600000000004</v>
      </c>
      <c r="K919" s="3">
        <v>10</v>
      </c>
      <c r="L919" s="3">
        <v>50</v>
      </c>
    </row>
    <row r="920" spans="1:12" x14ac:dyDescent="0.3">
      <c r="A920" t="s">
        <v>1786</v>
      </c>
      <c r="B920" s="1">
        <v>45699</v>
      </c>
      <c r="C920" s="1" t="str">
        <f t="shared" si="56"/>
        <v>February</v>
      </c>
      <c r="D920" s="1" t="str">
        <f t="shared" si="57"/>
        <v>February 2025</v>
      </c>
      <c r="E920" s="1" t="str">
        <f>TEXT(sales_data[[#This Row],[Date]],"YYYY")</f>
        <v>2025</v>
      </c>
      <c r="F920" t="s">
        <v>1787</v>
      </c>
      <c r="G920" t="s">
        <v>17</v>
      </c>
      <c r="H920" t="s">
        <v>14</v>
      </c>
      <c r="I920" s="2">
        <f t="shared" ca="1" si="58"/>
        <v>2162.41</v>
      </c>
      <c r="J920" s="2">
        <f t="shared" ca="1" si="59"/>
        <v>1972.63</v>
      </c>
      <c r="K920" s="3">
        <v>30</v>
      </c>
      <c r="L920" s="3">
        <v>5</v>
      </c>
    </row>
    <row r="921" spans="1:12" x14ac:dyDescent="0.3">
      <c r="A921" t="s">
        <v>1788</v>
      </c>
      <c r="B921" s="1">
        <v>45410</v>
      </c>
      <c r="C921" s="1" t="str">
        <f t="shared" si="56"/>
        <v>April</v>
      </c>
      <c r="D921" s="1" t="str">
        <f t="shared" si="57"/>
        <v>April 2024</v>
      </c>
      <c r="E921" s="1" t="str">
        <f>TEXT(sales_data[[#This Row],[Date]],"YYYY")</f>
        <v>2024</v>
      </c>
      <c r="F921" t="s">
        <v>1789</v>
      </c>
      <c r="G921" t="s">
        <v>17</v>
      </c>
      <c r="H921" t="s">
        <v>9476</v>
      </c>
      <c r="I921" s="2">
        <f t="shared" ca="1" si="58"/>
        <v>1987.18</v>
      </c>
      <c r="J921" s="2">
        <f t="shared" ca="1" si="59"/>
        <v>919.74</v>
      </c>
      <c r="K921" s="3">
        <v>5</v>
      </c>
      <c r="L921" s="3">
        <v>2</v>
      </c>
    </row>
    <row r="922" spans="1:12" x14ac:dyDescent="0.3">
      <c r="A922" t="s">
        <v>1790</v>
      </c>
      <c r="B922" s="1">
        <v>45136</v>
      </c>
      <c r="C922" s="1" t="str">
        <f t="shared" si="56"/>
        <v>July</v>
      </c>
      <c r="D922" s="1" t="str">
        <f t="shared" si="57"/>
        <v>July 2023</v>
      </c>
      <c r="E922" s="1" t="str">
        <f>TEXT(sales_data[[#This Row],[Date]],"YYYY")</f>
        <v>2023</v>
      </c>
      <c r="F922" t="s">
        <v>1791</v>
      </c>
      <c r="G922" t="s">
        <v>13</v>
      </c>
      <c r="H922" t="s">
        <v>23</v>
      </c>
      <c r="I922" s="2">
        <f t="shared" ca="1" si="58"/>
        <v>9035.35</v>
      </c>
      <c r="J922" s="2">
        <f t="shared" ca="1" si="59"/>
        <v>2654.87</v>
      </c>
      <c r="K922" s="3">
        <v>15</v>
      </c>
      <c r="L922" s="3">
        <v>50</v>
      </c>
    </row>
    <row r="923" spans="1:12" x14ac:dyDescent="0.3">
      <c r="A923" t="s">
        <v>1792</v>
      </c>
      <c r="B923" s="1">
        <v>45704</v>
      </c>
      <c r="C923" s="1" t="str">
        <f t="shared" si="56"/>
        <v>February</v>
      </c>
      <c r="D923" s="1" t="str">
        <f t="shared" si="57"/>
        <v>February 2025</v>
      </c>
      <c r="E923" s="1" t="str">
        <f>TEXT(sales_data[[#This Row],[Date]],"YYYY")</f>
        <v>2025</v>
      </c>
      <c r="F923" t="s">
        <v>1793</v>
      </c>
      <c r="G923" t="s">
        <v>39</v>
      </c>
      <c r="H923" t="s">
        <v>14</v>
      </c>
      <c r="I923" s="2">
        <f t="shared" ca="1" si="58"/>
        <v>8959.65</v>
      </c>
      <c r="J923" s="2">
        <f t="shared" ca="1" si="59"/>
        <v>4227.63</v>
      </c>
      <c r="K923" s="3">
        <v>5</v>
      </c>
      <c r="L923" s="3">
        <v>50</v>
      </c>
    </row>
    <row r="924" spans="1:12" x14ac:dyDescent="0.3">
      <c r="A924" t="s">
        <v>1794</v>
      </c>
      <c r="B924" s="1">
        <v>45303</v>
      </c>
      <c r="C924" s="1" t="str">
        <f t="shared" si="56"/>
        <v>January</v>
      </c>
      <c r="D924" s="1" t="str">
        <f t="shared" si="57"/>
        <v>January 2024</v>
      </c>
      <c r="E924" s="1" t="str">
        <f>TEXT(sales_data[[#This Row],[Date]],"YYYY")</f>
        <v>2024</v>
      </c>
      <c r="F924" t="s">
        <v>1795</v>
      </c>
      <c r="G924" t="s">
        <v>17</v>
      </c>
      <c r="H924" t="s">
        <v>23</v>
      </c>
      <c r="I924" s="2">
        <f t="shared" ca="1" si="58"/>
        <v>3279.14</v>
      </c>
      <c r="J924" s="2">
        <f t="shared" ca="1" si="59"/>
        <v>3469.23</v>
      </c>
      <c r="K924" s="3">
        <v>25</v>
      </c>
      <c r="L924" s="3">
        <v>500</v>
      </c>
    </row>
    <row r="925" spans="1:12" x14ac:dyDescent="0.3">
      <c r="A925" t="s">
        <v>1796</v>
      </c>
      <c r="B925" s="1">
        <v>45093</v>
      </c>
      <c r="C925" s="1" t="str">
        <f t="shared" si="56"/>
        <v>June</v>
      </c>
      <c r="D925" s="1" t="str">
        <f t="shared" si="57"/>
        <v>June 2023</v>
      </c>
      <c r="E925" s="1" t="str">
        <f>TEXT(sales_data[[#This Row],[Date]],"YYYY")</f>
        <v>2023</v>
      </c>
      <c r="F925" t="s">
        <v>1797</v>
      </c>
      <c r="G925" t="s">
        <v>17</v>
      </c>
      <c r="H925" t="s">
        <v>23</v>
      </c>
      <c r="I925" s="2">
        <f t="shared" ca="1" si="58"/>
        <v>451.8</v>
      </c>
      <c r="J925" s="2">
        <f t="shared" ca="1" si="59"/>
        <v>2209.6</v>
      </c>
      <c r="K925" s="3">
        <v>25</v>
      </c>
      <c r="L925" s="3">
        <v>1</v>
      </c>
    </row>
    <row r="926" spans="1:12" x14ac:dyDescent="0.3">
      <c r="A926" t="s">
        <v>1798</v>
      </c>
      <c r="B926" s="1">
        <v>45154</v>
      </c>
      <c r="C926" s="1" t="str">
        <f t="shared" si="56"/>
        <v>August</v>
      </c>
      <c r="D926" s="1" t="str">
        <f t="shared" si="57"/>
        <v>August 2023</v>
      </c>
      <c r="E926" s="1" t="str">
        <f>TEXT(sales_data[[#This Row],[Date]],"YYYY")</f>
        <v>2023</v>
      </c>
      <c r="F926" t="s">
        <v>1799</v>
      </c>
      <c r="G926" t="s">
        <v>76</v>
      </c>
      <c r="H926" t="s">
        <v>20</v>
      </c>
      <c r="I926" s="2">
        <f t="shared" ca="1" si="58"/>
        <v>1989.59</v>
      </c>
      <c r="J926" s="2">
        <f t="shared" ca="1" si="59"/>
        <v>4354.1899999999996</v>
      </c>
      <c r="K926" s="3">
        <v>10</v>
      </c>
      <c r="L926" s="3">
        <v>10</v>
      </c>
    </row>
    <row r="927" spans="1:12" x14ac:dyDescent="0.3">
      <c r="A927" t="s">
        <v>1800</v>
      </c>
      <c r="B927" s="1">
        <v>45278</v>
      </c>
      <c r="C927" s="1" t="str">
        <f t="shared" si="56"/>
        <v>December</v>
      </c>
      <c r="D927" s="1" t="str">
        <f t="shared" si="57"/>
        <v>December 2023</v>
      </c>
      <c r="E927" s="1" t="str">
        <f>TEXT(sales_data[[#This Row],[Date]],"YYYY")</f>
        <v>2023</v>
      </c>
      <c r="F927" t="s">
        <v>1070</v>
      </c>
      <c r="G927" t="s">
        <v>39</v>
      </c>
      <c r="H927" t="s">
        <v>23</v>
      </c>
      <c r="I927" s="2">
        <f t="shared" ca="1" si="58"/>
        <v>26.07</v>
      </c>
      <c r="J927" s="2">
        <f t="shared" ca="1" si="59"/>
        <v>3287.14</v>
      </c>
      <c r="K927" s="3">
        <v>5</v>
      </c>
      <c r="L927" s="3">
        <v>10</v>
      </c>
    </row>
    <row r="928" spans="1:12" x14ac:dyDescent="0.3">
      <c r="A928" t="s">
        <v>1801</v>
      </c>
      <c r="B928" s="1">
        <v>45434</v>
      </c>
      <c r="C928" s="1" t="str">
        <f t="shared" si="56"/>
        <v>May</v>
      </c>
      <c r="D928" s="1" t="str">
        <f t="shared" si="57"/>
        <v>May 2024</v>
      </c>
      <c r="E928" s="1" t="str">
        <f>TEXT(sales_data[[#This Row],[Date]],"YYYY")</f>
        <v>2024</v>
      </c>
      <c r="F928" t="s">
        <v>1802</v>
      </c>
      <c r="G928" t="s">
        <v>39</v>
      </c>
      <c r="H928" t="s">
        <v>23</v>
      </c>
      <c r="I928" s="2">
        <f t="shared" ca="1" si="58"/>
        <v>3918.75</v>
      </c>
      <c r="J928" s="2">
        <f t="shared" ca="1" si="59"/>
        <v>1548.54</v>
      </c>
      <c r="K928" s="3">
        <v>50</v>
      </c>
      <c r="L928" s="3">
        <f ca="1">MEDIAN(L:L)</f>
        <v>0</v>
      </c>
    </row>
    <row r="929" spans="1:12" x14ac:dyDescent="0.3">
      <c r="A929" t="s">
        <v>1803</v>
      </c>
      <c r="B929" s="1">
        <v>45394</v>
      </c>
      <c r="C929" s="1" t="str">
        <f t="shared" si="56"/>
        <v>April</v>
      </c>
      <c r="D929" s="1" t="str">
        <f t="shared" si="57"/>
        <v>April 2024</v>
      </c>
      <c r="E929" s="1" t="str">
        <f>TEXT(sales_data[[#This Row],[Date]],"YYYY")</f>
        <v>2024</v>
      </c>
      <c r="F929" t="s">
        <v>1804</v>
      </c>
      <c r="G929" t="s">
        <v>76</v>
      </c>
      <c r="H929" t="s">
        <v>14</v>
      </c>
      <c r="I929" s="2">
        <f t="shared" ca="1" si="58"/>
        <v>4638.6899999999996</v>
      </c>
      <c r="J929" s="2">
        <f t="shared" ca="1" si="59"/>
        <v>584.13</v>
      </c>
      <c r="K929" s="3">
        <v>50</v>
      </c>
      <c r="L929" s="3">
        <v>50</v>
      </c>
    </row>
    <row r="930" spans="1:12" x14ac:dyDescent="0.3">
      <c r="A930" t="s">
        <v>1805</v>
      </c>
      <c r="B930" s="1">
        <v>45372</v>
      </c>
      <c r="C930" s="1" t="str">
        <f t="shared" si="56"/>
        <v>March</v>
      </c>
      <c r="D930" s="1" t="str">
        <f t="shared" si="57"/>
        <v>March 2024</v>
      </c>
      <c r="E930" s="1" t="str">
        <f>TEXT(sales_data[[#This Row],[Date]],"YYYY")</f>
        <v>2024</v>
      </c>
      <c r="F930" t="s">
        <v>1806</v>
      </c>
      <c r="G930" t="s">
        <v>76</v>
      </c>
      <c r="H930" t="s">
        <v>23</v>
      </c>
      <c r="I930" s="2">
        <f t="shared" ca="1" si="58"/>
        <v>6697.48</v>
      </c>
      <c r="J930" s="2">
        <f t="shared" ca="1" si="59"/>
        <v>1041.77</v>
      </c>
      <c r="K930" s="3">
        <v>30</v>
      </c>
      <c r="L930" s="3">
        <v>2</v>
      </c>
    </row>
    <row r="931" spans="1:12" x14ac:dyDescent="0.3">
      <c r="A931" t="s">
        <v>1807</v>
      </c>
      <c r="B931" s="1">
        <v>45210</v>
      </c>
      <c r="C931" s="1" t="str">
        <f t="shared" si="56"/>
        <v>October</v>
      </c>
      <c r="D931" s="1" t="str">
        <f t="shared" si="57"/>
        <v>October 2023</v>
      </c>
      <c r="E931" s="1" t="str">
        <f>TEXT(sales_data[[#This Row],[Date]],"YYYY")</f>
        <v>2023</v>
      </c>
      <c r="F931" t="s">
        <v>1808</v>
      </c>
      <c r="G931" t="s">
        <v>17</v>
      </c>
      <c r="H931" t="s">
        <v>14</v>
      </c>
      <c r="I931" s="2">
        <f t="shared" ca="1" si="58"/>
        <v>270.26</v>
      </c>
      <c r="J931" s="2">
        <f t="shared" ca="1" si="59"/>
        <v>1308.02</v>
      </c>
      <c r="K931" s="3">
        <v>25</v>
      </c>
      <c r="L931" s="3">
        <v>500</v>
      </c>
    </row>
    <row r="932" spans="1:12" x14ac:dyDescent="0.3">
      <c r="A932" t="s">
        <v>1809</v>
      </c>
      <c r="B932" s="1">
        <v>45622</v>
      </c>
      <c r="C932" s="1" t="str">
        <f t="shared" si="56"/>
        <v>November</v>
      </c>
      <c r="D932" s="1" t="str">
        <f t="shared" si="57"/>
        <v>November 2024</v>
      </c>
      <c r="E932" s="1" t="str">
        <f>TEXT(sales_data[[#This Row],[Date]],"YYYY")</f>
        <v>2024</v>
      </c>
      <c r="F932" t="s">
        <v>1810</v>
      </c>
      <c r="G932" t="s">
        <v>17</v>
      </c>
      <c r="H932" t="s">
        <v>28</v>
      </c>
      <c r="I932" s="2">
        <f t="shared" ca="1" si="58"/>
        <v>1590</v>
      </c>
      <c r="J932" s="2">
        <f t="shared" ca="1" si="59"/>
        <v>3918.96</v>
      </c>
      <c r="K932" s="3">
        <v>10</v>
      </c>
      <c r="L932" s="3">
        <v>2</v>
      </c>
    </row>
    <row r="933" spans="1:12" x14ac:dyDescent="0.3">
      <c r="A933" t="s">
        <v>9476</v>
      </c>
      <c r="B933" s="1">
        <v>45459</v>
      </c>
      <c r="C933" s="1" t="str">
        <f t="shared" si="56"/>
        <v>June</v>
      </c>
      <c r="D933" s="1" t="str">
        <f t="shared" si="57"/>
        <v>June 2024</v>
      </c>
      <c r="E933" s="1" t="str">
        <f>TEXT(sales_data[[#This Row],[Date]],"YYYY")</f>
        <v>2024</v>
      </c>
      <c r="F933" t="s">
        <v>1811</v>
      </c>
      <c r="G933" t="s">
        <v>52</v>
      </c>
      <c r="H933" t="s">
        <v>9476</v>
      </c>
      <c r="I933" s="2">
        <f t="shared" ca="1" si="58"/>
        <v>8628.0300000000007</v>
      </c>
      <c r="J933" s="2">
        <f t="shared" ca="1" si="59"/>
        <v>4504.53</v>
      </c>
      <c r="K933" s="3">
        <v>15</v>
      </c>
      <c r="L933" s="3">
        <v>5</v>
      </c>
    </row>
    <row r="934" spans="1:12" x14ac:dyDescent="0.3">
      <c r="A934" t="s">
        <v>1812</v>
      </c>
      <c r="B934" s="1">
        <v>45276</v>
      </c>
      <c r="C934" s="1" t="str">
        <f t="shared" si="56"/>
        <v>December</v>
      </c>
      <c r="D934" s="1" t="str">
        <f t="shared" si="57"/>
        <v>December 2023</v>
      </c>
      <c r="E934" s="1" t="str">
        <f>TEXT(sales_data[[#This Row],[Date]],"YYYY")</f>
        <v>2023</v>
      </c>
      <c r="F934" t="s">
        <v>1813</v>
      </c>
      <c r="G934" t="s">
        <v>13</v>
      </c>
      <c r="H934" t="s">
        <v>9476</v>
      </c>
      <c r="I934" s="2">
        <f t="shared" ca="1" si="58"/>
        <v>1163.9000000000001</v>
      </c>
      <c r="J934" s="2">
        <f t="shared" ca="1" si="59"/>
        <v>701.47</v>
      </c>
      <c r="K934" s="3">
        <v>10</v>
      </c>
      <c r="L934" s="3">
        <v>2</v>
      </c>
    </row>
    <row r="935" spans="1:12" x14ac:dyDescent="0.3">
      <c r="A935" t="s">
        <v>1814</v>
      </c>
      <c r="B935" s="1">
        <v>45713</v>
      </c>
      <c r="C935" s="1" t="str">
        <f t="shared" si="56"/>
        <v>February</v>
      </c>
      <c r="D935" s="1" t="str">
        <f t="shared" si="57"/>
        <v>February 2025</v>
      </c>
      <c r="E935" s="1" t="str">
        <f>TEXT(sales_data[[#This Row],[Date]],"YYYY")</f>
        <v>2025</v>
      </c>
      <c r="F935" t="s">
        <v>1815</v>
      </c>
      <c r="G935" t="s">
        <v>13</v>
      </c>
      <c r="H935" t="s">
        <v>28</v>
      </c>
      <c r="I935" s="2">
        <f t="shared" ca="1" si="58"/>
        <v>4476.3100000000004</v>
      </c>
      <c r="J935" s="2">
        <f t="shared" ca="1" si="59"/>
        <v>4045.37</v>
      </c>
      <c r="K935" s="3">
        <v>10</v>
      </c>
      <c r="L935" s="3">
        <v>1</v>
      </c>
    </row>
    <row r="936" spans="1:12" x14ac:dyDescent="0.3">
      <c r="A936" t="s">
        <v>1816</v>
      </c>
      <c r="B936" s="1">
        <v>45285</v>
      </c>
      <c r="C936" s="1" t="str">
        <f t="shared" si="56"/>
        <v>December</v>
      </c>
      <c r="D936" s="1" t="str">
        <f t="shared" si="57"/>
        <v>December 2023</v>
      </c>
      <c r="E936" s="1" t="str">
        <f>TEXT(sales_data[[#This Row],[Date]],"YYYY")</f>
        <v>2023</v>
      </c>
      <c r="F936" t="s">
        <v>1817</v>
      </c>
      <c r="G936" t="s">
        <v>39</v>
      </c>
      <c r="H936" t="s">
        <v>23</v>
      </c>
      <c r="I936" s="2">
        <f t="shared" ca="1" si="58"/>
        <v>6665.48</v>
      </c>
      <c r="J936" s="2">
        <f t="shared" ca="1" si="59"/>
        <v>3519.42</v>
      </c>
      <c r="K936" s="3">
        <v>15</v>
      </c>
      <c r="L936" s="3">
        <v>500</v>
      </c>
    </row>
    <row r="937" spans="1:12" x14ac:dyDescent="0.3">
      <c r="A937" t="s">
        <v>1818</v>
      </c>
      <c r="B937" s="1">
        <v>45306</v>
      </c>
      <c r="C937" s="1" t="str">
        <f t="shared" si="56"/>
        <v>January</v>
      </c>
      <c r="D937" s="1" t="str">
        <f t="shared" si="57"/>
        <v>January 2024</v>
      </c>
      <c r="E937" s="1" t="str">
        <f>TEXT(sales_data[[#This Row],[Date]],"YYYY")</f>
        <v>2024</v>
      </c>
      <c r="F937" t="s">
        <v>1819</v>
      </c>
      <c r="G937" t="s">
        <v>39</v>
      </c>
      <c r="H937" t="s">
        <v>9476</v>
      </c>
      <c r="I937" s="2">
        <f t="shared" ca="1" si="58"/>
        <v>7919.49</v>
      </c>
      <c r="J937" s="2">
        <f t="shared" ca="1" si="59"/>
        <v>4349.8</v>
      </c>
      <c r="K937" s="3">
        <v>10</v>
      </c>
      <c r="L937" s="3">
        <v>50</v>
      </c>
    </row>
    <row r="938" spans="1:12" x14ac:dyDescent="0.3">
      <c r="A938" t="s">
        <v>1820</v>
      </c>
      <c r="B938" s="1">
        <v>45220</v>
      </c>
      <c r="C938" s="1" t="str">
        <f t="shared" si="56"/>
        <v>October</v>
      </c>
      <c r="D938" s="1" t="str">
        <f t="shared" si="57"/>
        <v>October 2023</v>
      </c>
      <c r="E938" s="1" t="str">
        <f>TEXT(sales_data[[#This Row],[Date]],"YYYY")</f>
        <v>2023</v>
      </c>
      <c r="F938" t="s">
        <v>9476</v>
      </c>
      <c r="G938" t="s">
        <v>39</v>
      </c>
      <c r="H938" t="s">
        <v>23</v>
      </c>
      <c r="I938" s="2">
        <f t="shared" ca="1" si="58"/>
        <v>5710.95</v>
      </c>
      <c r="J938" s="2">
        <f t="shared" ca="1" si="59"/>
        <v>4737.01</v>
      </c>
      <c r="K938" s="3">
        <v>50</v>
      </c>
      <c r="L938" s="3">
        <v>2</v>
      </c>
    </row>
    <row r="939" spans="1:12" x14ac:dyDescent="0.3">
      <c r="A939" t="s">
        <v>1821</v>
      </c>
      <c r="B939" s="1">
        <v>45498</v>
      </c>
      <c r="C939" s="1" t="str">
        <f t="shared" si="56"/>
        <v>July</v>
      </c>
      <c r="D939" s="1" t="str">
        <f t="shared" si="57"/>
        <v>July 2024</v>
      </c>
      <c r="E939" s="1" t="str">
        <f>TEXT(sales_data[[#This Row],[Date]],"YYYY")</f>
        <v>2024</v>
      </c>
      <c r="F939" t="s">
        <v>1822</v>
      </c>
      <c r="G939" t="s">
        <v>52</v>
      </c>
      <c r="H939" t="s">
        <v>14</v>
      </c>
      <c r="I939" s="2">
        <f t="shared" ca="1" si="58"/>
        <v>8570.32</v>
      </c>
      <c r="J939" s="2">
        <f t="shared" ca="1" si="59"/>
        <v>2722.86</v>
      </c>
      <c r="K939" s="3">
        <v>5</v>
      </c>
      <c r="L939" s="3">
        <v>1</v>
      </c>
    </row>
    <row r="940" spans="1:12" x14ac:dyDescent="0.3">
      <c r="A940" t="s">
        <v>1823</v>
      </c>
      <c r="B940" s="1">
        <v>45182</v>
      </c>
      <c r="C940" s="1" t="str">
        <f t="shared" si="56"/>
        <v>September</v>
      </c>
      <c r="D940" s="1" t="str">
        <f t="shared" si="57"/>
        <v>September 2023</v>
      </c>
      <c r="E940" s="1" t="str">
        <f>TEXT(sales_data[[#This Row],[Date]],"YYYY")</f>
        <v>2023</v>
      </c>
      <c r="F940" t="s">
        <v>1824</v>
      </c>
      <c r="G940" t="s">
        <v>52</v>
      </c>
      <c r="H940" t="s">
        <v>14</v>
      </c>
      <c r="I940" s="2">
        <f t="shared" ca="1" si="58"/>
        <v>932.99</v>
      </c>
      <c r="J940" s="2">
        <f t="shared" ca="1" si="59"/>
        <v>2722.2</v>
      </c>
      <c r="K940" s="3">
        <v>30</v>
      </c>
      <c r="L940" s="3">
        <v>5</v>
      </c>
    </row>
    <row r="941" spans="1:12" x14ac:dyDescent="0.3">
      <c r="A941" t="s">
        <v>1825</v>
      </c>
      <c r="B941" s="1">
        <v>45118</v>
      </c>
      <c r="C941" s="1" t="str">
        <f t="shared" si="56"/>
        <v>July</v>
      </c>
      <c r="D941" s="1" t="str">
        <f t="shared" si="57"/>
        <v>July 2023</v>
      </c>
      <c r="E941" s="1" t="str">
        <f>TEXT(sales_data[[#This Row],[Date]],"YYYY")</f>
        <v>2023</v>
      </c>
      <c r="F941" t="s">
        <v>1826</v>
      </c>
      <c r="G941" t="s">
        <v>76</v>
      </c>
      <c r="H941" t="s">
        <v>23</v>
      </c>
      <c r="I941" s="2">
        <f t="shared" ca="1" si="58"/>
        <v>5666.32</v>
      </c>
      <c r="J941" s="2">
        <f t="shared" ca="1" si="59"/>
        <v>4944.32</v>
      </c>
      <c r="K941" s="3">
        <v>5</v>
      </c>
      <c r="L941" s="3">
        <v>5</v>
      </c>
    </row>
    <row r="942" spans="1:12" x14ac:dyDescent="0.3">
      <c r="A942" t="s">
        <v>1827</v>
      </c>
      <c r="B942" s="1">
        <v>45298</v>
      </c>
      <c r="C942" s="1" t="str">
        <f t="shared" si="56"/>
        <v>January</v>
      </c>
      <c r="D942" s="1" t="str">
        <f t="shared" si="57"/>
        <v>January 2024</v>
      </c>
      <c r="E942" s="1" t="str">
        <f>TEXT(sales_data[[#This Row],[Date]],"YYYY")</f>
        <v>2024</v>
      </c>
      <c r="F942" t="s">
        <v>1828</v>
      </c>
      <c r="G942" t="s">
        <v>52</v>
      </c>
      <c r="H942" t="s">
        <v>20</v>
      </c>
      <c r="I942" s="2">
        <f t="shared" ca="1" si="58"/>
        <v>4849.93</v>
      </c>
      <c r="J942" s="2">
        <f t="shared" ca="1" si="59"/>
        <v>4167.5</v>
      </c>
      <c r="K942" s="3">
        <v>5</v>
      </c>
      <c r="L942" s="3">
        <v>50</v>
      </c>
    </row>
    <row r="943" spans="1:12" x14ac:dyDescent="0.3">
      <c r="A943" t="s">
        <v>1829</v>
      </c>
      <c r="B943" s="1">
        <v>45566</v>
      </c>
      <c r="C943" s="1" t="str">
        <f t="shared" si="56"/>
        <v>October</v>
      </c>
      <c r="D943" s="1" t="str">
        <f t="shared" si="57"/>
        <v>October 2024</v>
      </c>
      <c r="E943" s="1" t="str">
        <f>TEXT(sales_data[[#This Row],[Date]],"YYYY")</f>
        <v>2024</v>
      </c>
      <c r="F943" t="s">
        <v>1830</v>
      </c>
      <c r="G943" t="s">
        <v>17</v>
      </c>
      <c r="H943" t="s">
        <v>9476</v>
      </c>
      <c r="I943" s="2">
        <f t="shared" ca="1" si="58"/>
        <v>8840.7900000000009</v>
      </c>
      <c r="J943" s="2">
        <f t="shared" ca="1" si="59"/>
        <v>795.22</v>
      </c>
      <c r="K943" s="3">
        <v>5</v>
      </c>
      <c r="L943" s="3">
        <v>10</v>
      </c>
    </row>
    <row r="944" spans="1:12" x14ac:dyDescent="0.3">
      <c r="A944" t="s">
        <v>1831</v>
      </c>
      <c r="B944" s="1">
        <v>45464</v>
      </c>
      <c r="C944" s="1" t="str">
        <f t="shared" si="56"/>
        <v>June</v>
      </c>
      <c r="D944" s="1" t="str">
        <f t="shared" si="57"/>
        <v>June 2024</v>
      </c>
      <c r="E944" s="1" t="str">
        <f>TEXT(sales_data[[#This Row],[Date]],"YYYY")</f>
        <v>2024</v>
      </c>
      <c r="F944" t="s">
        <v>9476</v>
      </c>
      <c r="G944" t="s">
        <v>13</v>
      </c>
      <c r="H944" t="s">
        <v>23</v>
      </c>
      <c r="I944" s="2">
        <f t="shared" ca="1" si="58"/>
        <v>8292.7099999999991</v>
      </c>
      <c r="J944" s="2">
        <f t="shared" ca="1" si="59"/>
        <v>2163.17</v>
      </c>
      <c r="K944" s="3">
        <v>15</v>
      </c>
      <c r="L944" s="3">
        <v>2</v>
      </c>
    </row>
    <row r="945" spans="1:12" x14ac:dyDescent="0.3">
      <c r="A945" t="s">
        <v>1832</v>
      </c>
      <c r="B945" s="1">
        <v>45636</v>
      </c>
      <c r="C945" s="1" t="str">
        <f t="shared" si="56"/>
        <v>December</v>
      </c>
      <c r="D945" s="1" t="str">
        <f t="shared" si="57"/>
        <v>December 2024</v>
      </c>
      <c r="E945" s="1" t="str">
        <f>TEXT(sales_data[[#This Row],[Date]],"YYYY")</f>
        <v>2024</v>
      </c>
      <c r="F945" t="s">
        <v>1833</v>
      </c>
      <c r="G945" t="s">
        <v>13</v>
      </c>
      <c r="H945" t="s">
        <v>20</v>
      </c>
      <c r="I945" s="2">
        <f t="shared" ca="1" si="58"/>
        <v>48.83</v>
      </c>
      <c r="J945" s="2">
        <f t="shared" ca="1" si="59"/>
        <v>2962</v>
      </c>
      <c r="K945" s="3">
        <v>30</v>
      </c>
      <c r="L945" s="3">
        <v>10</v>
      </c>
    </row>
    <row r="946" spans="1:12" x14ac:dyDescent="0.3">
      <c r="A946" t="s">
        <v>1834</v>
      </c>
      <c r="B946" s="1">
        <v>45097</v>
      </c>
      <c r="C946" s="1" t="str">
        <f t="shared" si="56"/>
        <v>June</v>
      </c>
      <c r="D946" s="1" t="str">
        <f t="shared" si="57"/>
        <v>June 2023</v>
      </c>
      <c r="E946" s="1" t="str">
        <f>TEXT(sales_data[[#This Row],[Date]],"YYYY")</f>
        <v>2023</v>
      </c>
      <c r="F946" t="s">
        <v>1835</v>
      </c>
      <c r="G946" t="s">
        <v>52</v>
      </c>
      <c r="H946" t="s">
        <v>9476</v>
      </c>
      <c r="I946" s="2">
        <f t="shared" ca="1" si="58"/>
        <v>183.48</v>
      </c>
      <c r="J946" s="2">
        <f t="shared" ca="1" si="59"/>
        <v>412.4</v>
      </c>
      <c r="K946" s="3">
        <v>15</v>
      </c>
      <c r="L946" s="3">
        <v>50</v>
      </c>
    </row>
    <row r="947" spans="1:12" x14ac:dyDescent="0.3">
      <c r="A947" t="s">
        <v>1836</v>
      </c>
      <c r="B947" s="1">
        <v>45315</v>
      </c>
      <c r="C947" s="1" t="str">
        <f t="shared" si="56"/>
        <v>January</v>
      </c>
      <c r="D947" s="1" t="str">
        <f t="shared" si="57"/>
        <v>January 2024</v>
      </c>
      <c r="E947" s="1" t="str">
        <f>TEXT(sales_data[[#This Row],[Date]],"YYYY")</f>
        <v>2024</v>
      </c>
      <c r="F947" t="s">
        <v>1837</v>
      </c>
      <c r="G947" t="s">
        <v>52</v>
      </c>
      <c r="H947" t="s">
        <v>9476</v>
      </c>
      <c r="I947" s="2">
        <f t="shared" ca="1" si="58"/>
        <v>165.47</v>
      </c>
      <c r="J947" s="2">
        <f t="shared" ca="1" si="59"/>
        <v>1877.39</v>
      </c>
      <c r="K947" s="3">
        <v>30</v>
      </c>
      <c r="L947" s="3">
        <v>1</v>
      </c>
    </row>
    <row r="948" spans="1:12" x14ac:dyDescent="0.3">
      <c r="A948" t="s">
        <v>1838</v>
      </c>
      <c r="B948" s="1">
        <v>45294</v>
      </c>
      <c r="C948" s="1" t="str">
        <f t="shared" si="56"/>
        <v>January</v>
      </c>
      <c r="D948" s="1" t="str">
        <f t="shared" si="57"/>
        <v>January 2024</v>
      </c>
      <c r="E948" s="1" t="str">
        <f>TEXT(sales_data[[#This Row],[Date]],"YYYY")</f>
        <v>2024</v>
      </c>
      <c r="F948" t="s">
        <v>1839</v>
      </c>
      <c r="G948" t="s">
        <v>52</v>
      </c>
      <c r="H948" t="s">
        <v>23</v>
      </c>
      <c r="I948" s="2">
        <f t="shared" ca="1" si="58"/>
        <v>2223.9499999999998</v>
      </c>
      <c r="J948" s="2">
        <f t="shared" ca="1" si="59"/>
        <v>4163.78</v>
      </c>
      <c r="K948" s="3">
        <v>50</v>
      </c>
      <c r="L948" s="3">
        <v>5</v>
      </c>
    </row>
    <row r="949" spans="1:12" x14ac:dyDescent="0.3">
      <c r="A949" t="s">
        <v>1840</v>
      </c>
      <c r="B949" s="1">
        <v>45060</v>
      </c>
      <c r="C949" s="1" t="str">
        <f t="shared" si="56"/>
        <v>May</v>
      </c>
      <c r="D949" s="1" t="str">
        <f t="shared" si="57"/>
        <v>May 2023</v>
      </c>
      <c r="E949" s="1" t="str">
        <f>TEXT(sales_data[[#This Row],[Date]],"YYYY")</f>
        <v>2023</v>
      </c>
      <c r="F949" t="s">
        <v>1841</v>
      </c>
      <c r="G949" t="s">
        <v>76</v>
      </c>
      <c r="H949" t="s">
        <v>14</v>
      </c>
      <c r="I949" s="2">
        <f t="shared" ca="1" si="58"/>
        <v>363.44</v>
      </c>
      <c r="J949" s="2">
        <f t="shared" ca="1" si="59"/>
        <v>3638.74</v>
      </c>
      <c r="K949" s="3">
        <v>15</v>
      </c>
      <c r="L949" s="3">
        <v>2</v>
      </c>
    </row>
    <row r="950" spans="1:12" x14ac:dyDescent="0.3">
      <c r="A950" t="s">
        <v>1842</v>
      </c>
      <c r="B950" s="1">
        <v>45299</v>
      </c>
      <c r="C950" s="1" t="str">
        <f t="shared" si="56"/>
        <v>January</v>
      </c>
      <c r="D950" s="1" t="str">
        <f t="shared" si="57"/>
        <v>January 2024</v>
      </c>
      <c r="E950" s="1" t="str">
        <f>TEXT(sales_data[[#This Row],[Date]],"YYYY")</f>
        <v>2024</v>
      </c>
      <c r="F950" t="s">
        <v>1843</v>
      </c>
      <c r="G950" t="s">
        <v>76</v>
      </c>
      <c r="H950" t="s">
        <v>28</v>
      </c>
      <c r="I950" s="2">
        <f t="shared" ca="1" si="58"/>
        <v>4814.5</v>
      </c>
      <c r="J950" s="2">
        <f t="shared" ca="1" si="59"/>
        <v>2625.51</v>
      </c>
      <c r="K950" s="3">
        <v>15</v>
      </c>
      <c r="L950" s="3">
        <v>50</v>
      </c>
    </row>
    <row r="951" spans="1:12" x14ac:dyDescent="0.3">
      <c r="A951" t="s">
        <v>1844</v>
      </c>
      <c r="B951" s="1">
        <v>45334</v>
      </c>
      <c r="C951" s="1" t="str">
        <f t="shared" si="56"/>
        <v>February</v>
      </c>
      <c r="D951" s="1" t="str">
        <f t="shared" si="57"/>
        <v>February 2024</v>
      </c>
      <c r="E951" s="1" t="str">
        <f>TEXT(sales_data[[#This Row],[Date]],"YYYY")</f>
        <v>2024</v>
      </c>
      <c r="F951" t="s">
        <v>1845</v>
      </c>
      <c r="G951" t="s">
        <v>52</v>
      </c>
      <c r="H951" t="s">
        <v>14</v>
      </c>
      <c r="I951" s="2">
        <f t="shared" ca="1" si="58"/>
        <v>3227.68</v>
      </c>
      <c r="J951" s="2">
        <f t="shared" ca="1" si="59"/>
        <v>204.54</v>
      </c>
      <c r="K951" s="3">
        <v>10</v>
      </c>
      <c r="L951" s="3">
        <v>50</v>
      </c>
    </row>
    <row r="952" spans="1:12" x14ac:dyDescent="0.3">
      <c r="A952" t="s">
        <v>1846</v>
      </c>
      <c r="B952" s="1">
        <v>45455</v>
      </c>
      <c r="C952" s="1" t="str">
        <f t="shared" si="56"/>
        <v>June</v>
      </c>
      <c r="D952" s="1" t="str">
        <f t="shared" si="57"/>
        <v>June 2024</v>
      </c>
      <c r="E952" s="1" t="str">
        <f>TEXT(sales_data[[#This Row],[Date]],"YYYY")</f>
        <v>2024</v>
      </c>
      <c r="F952" t="s">
        <v>1847</v>
      </c>
      <c r="G952" t="s">
        <v>17</v>
      </c>
      <c r="H952" t="s">
        <v>14</v>
      </c>
      <c r="I952" s="2">
        <f t="shared" ca="1" si="58"/>
        <v>8057.89</v>
      </c>
      <c r="J952" s="2">
        <f t="shared" ca="1" si="59"/>
        <v>1220.98</v>
      </c>
      <c r="K952" s="3">
        <v>30</v>
      </c>
      <c r="L952" s="3">
        <v>500</v>
      </c>
    </row>
    <row r="953" spans="1:12" x14ac:dyDescent="0.3">
      <c r="A953" t="s">
        <v>1848</v>
      </c>
      <c r="B953" s="1">
        <v>45067</v>
      </c>
      <c r="C953" s="1" t="str">
        <f t="shared" si="56"/>
        <v>May</v>
      </c>
      <c r="D953" s="1" t="str">
        <f t="shared" si="57"/>
        <v>May 2023</v>
      </c>
      <c r="E953" s="1" t="str">
        <f>TEXT(sales_data[[#This Row],[Date]],"YYYY")</f>
        <v>2023</v>
      </c>
      <c r="F953" t="s">
        <v>1849</v>
      </c>
      <c r="G953" t="s">
        <v>17</v>
      </c>
      <c r="H953" t="s">
        <v>28</v>
      </c>
      <c r="I953" s="2">
        <f t="shared" ca="1" si="58"/>
        <v>8234.57</v>
      </c>
      <c r="J953" s="2">
        <f t="shared" ca="1" si="59"/>
        <v>3612.73</v>
      </c>
      <c r="K953" s="3">
        <v>50</v>
      </c>
      <c r="L953" s="3">
        <v>1</v>
      </c>
    </row>
    <row r="954" spans="1:12" x14ac:dyDescent="0.3">
      <c r="A954" t="s">
        <v>1850</v>
      </c>
      <c r="B954" s="1">
        <v>45636</v>
      </c>
      <c r="C954" s="1" t="str">
        <f t="shared" si="56"/>
        <v>December</v>
      </c>
      <c r="D954" s="1" t="str">
        <f t="shared" si="57"/>
        <v>December 2024</v>
      </c>
      <c r="E954" s="1" t="str">
        <f>TEXT(sales_data[[#This Row],[Date]],"YYYY")</f>
        <v>2024</v>
      </c>
      <c r="F954" t="s">
        <v>1851</v>
      </c>
      <c r="G954" t="s">
        <v>52</v>
      </c>
      <c r="H954" t="s">
        <v>20</v>
      </c>
      <c r="I954" s="2">
        <f t="shared" ca="1" si="58"/>
        <v>3728.93</v>
      </c>
      <c r="J954" s="2">
        <f t="shared" ca="1" si="59"/>
        <v>3922.44</v>
      </c>
      <c r="K954" s="3">
        <v>30</v>
      </c>
      <c r="L954" s="3">
        <v>1</v>
      </c>
    </row>
    <row r="955" spans="1:12" x14ac:dyDescent="0.3">
      <c r="A955" t="s">
        <v>1852</v>
      </c>
      <c r="B955" s="1">
        <v>45016</v>
      </c>
      <c r="C955" s="1" t="str">
        <f t="shared" si="56"/>
        <v>March</v>
      </c>
      <c r="D955" s="1" t="str">
        <f t="shared" si="57"/>
        <v>March 2023</v>
      </c>
      <c r="E955" s="1" t="str">
        <f>TEXT(sales_data[[#This Row],[Date]],"YYYY")</f>
        <v>2023</v>
      </c>
      <c r="F955" t="s">
        <v>1853</v>
      </c>
      <c r="G955" t="s">
        <v>39</v>
      </c>
      <c r="H955" t="s">
        <v>23</v>
      </c>
      <c r="I955" s="2">
        <f t="shared" ca="1" si="58"/>
        <v>2002.26</v>
      </c>
      <c r="J955" s="2">
        <f t="shared" ca="1" si="59"/>
        <v>1549.87</v>
      </c>
      <c r="K955" s="3">
        <v>5</v>
      </c>
      <c r="L955" s="3">
        <v>500</v>
      </c>
    </row>
    <row r="956" spans="1:12" x14ac:dyDescent="0.3">
      <c r="A956" t="s">
        <v>1854</v>
      </c>
      <c r="B956" s="1">
        <v>45567</v>
      </c>
      <c r="C956" s="1" t="str">
        <f t="shared" si="56"/>
        <v>October</v>
      </c>
      <c r="D956" s="1" t="str">
        <f t="shared" si="57"/>
        <v>October 2024</v>
      </c>
      <c r="E956" s="1" t="str">
        <f>TEXT(sales_data[[#This Row],[Date]],"YYYY")</f>
        <v>2024</v>
      </c>
      <c r="F956" t="s">
        <v>1855</v>
      </c>
      <c r="G956" t="s">
        <v>17</v>
      </c>
      <c r="H956" t="s">
        <v>9476</v>
      </c>
      <c r="I956" s="2">
        <f t="shared" ca="1" si="58"/>
        <v>8284.85</v>
      </c>
      <c r="J956" s="2">
        <f t="shared" ca="1" si="59"/>
        <v>773.85</v>
      </c>
      <c r="K956" s="3">
        <v>15</v>
      </c>
      <c r="L956" s="3">
        <v>5</v>
      </c>
    </row>
    <row r="957" spans="1:12" x14ac:dyDescent="0.3">
      <c r="A957" t="s">
        <v>1856</v>
      </c>
      <c r="B957" s="1">
        <v>45347</v>
      </c>
      <c r="C957" s="1" t="str">
        <f t="shared" si="56"/>
        <v>February</v>
      </c>
      <c r="D957" s="1" t="str">
        <f t="shared" si="57"/>
        <v>February 2024</v>
      </c>
      <c r="E957" s="1" t="str">
        <f>TEXT(sales_data[[#This Row],[Date]],"YYYY")</f>
        <v>2024</v>
      </c>
      <c r="F957" t="s">
        <v>1857</v>
      </c>
      <c r="G957" t="s">
        <v>76</v>
      </c>
      <c r="H957" t="s">
        <v>14</v>
      </c>
      <c r="I957" s="2">
        <f t="shared" ca="1" si="58"/>
        <v>123.01</v>
      </c>
      <c r="J957" s="2">
        <f t="shared" ca="1" si="59"/>
        <v>768.05</v>
      </c>
      <c r="K957" s="3">
        <v>10</v>
      </c>
      <c r="L957" s="3">
        <v>2</v>
      </c>
    </row>
    <row r="958" spans="1:12" x14ac:dyDescent="0.3">
      <c r="A958" t="s">
        <v>1858</v>
      </c>
      <c r="B958" s="1">
        <v>45645</v>
      </c>
      <c r="C958" s="1" t="str">
        <f t="shared" si="56"/>
        <v>December</v>
      </c>
      <c r="D958" s="1" t="str">
        <f t="shared" si="57"/>
        <v>December 2024</v>
      </c>
      <c r="E958" s="1" t="str">
        <f>TEXT(sales_data[[#This Row],[Date]],"YYYY")</f>
        <v>2024</v>
      </c>
      <c r="F958" t="s">
        <v>1859</v>
      </c>
      <c r="G958" t="s">
        <v>52</v>
      </c>
      <c r="H958" t="s">
        <v>14</v>
      </c>
      <c r="I958" s="2">
        <f t="shared" ca="1" si="58"/>
        <v>819.44</v>
      </c>
      <c r="J958" s="2">
        <f t="shared" ca="1" si="59"/>
        <v>3109.98</v>
      </c>
      <c r="K958" s="3">
        <v>20</v>
      </c>
      <c r="L958" s="3">
        <v>2</v>
      </c>
    </row>
    <row r="959" spans="1:12" x14ac:dyDescent="0.3">
      <c r="A959" t="s">
        <v>1860</v>
      </c>
      <c r="B959" s="1">
        <v>45145</v>
      </c>
      <c r="C959" s="1" t="str">
        <f t="shared" si="56"/>
        <v>August</v>
      </c>
      <c r="D959" s="1" t="str">
        <f t="shared" si="57"/>
        <v>August 2023</v>
      </c>
      <c r="E959" s="1" t="str">
        <f>TEXT(sales_data[[#This Row],[Date]],"YYYY")</f>
        <v>2023</v>
      </c>
      <c r="F959" t="s">
        <v>1861</v>
      </c>
      <c r="G959" t="s">
        <v>17</v>
      </c>
      <c r="H959" t="s">
        <v>9476</v>
      </c>
      <c r="I959" s="2">
        <f t="shared" ca="1" si="58"/>
        <v>711.43</v>
      </c>
      <c r="J959" s="2">
        <f t="shared" ca="1" si="59"/>
        <v>1551.66</v>
      </c>
      <c r="K959" s="3">
        <v>15</v>
      </c>
      <c r="L959" s="3">
        <v>1</v>
      </c>
    </row>
    <row r="960" spans="1:12" x14ac:dyDescent="0.3">
      <c r="A960" t="s">
        <v>1862</v>
      </c>
      <c r="B960" s="1">
        <v>45292</v>
      </c>
      <c r="C960" s="1" t="str">
        <f t="shared" ref="C960:C1023" si="60">TEXT(B960,"MMMM")</f>
        <v>January</v>
      </c>
      <c r="D960" s="1" t="str">
        <f t="shared" ref="D960:D1023" si="61">TEXT(B960,"MMMM YYYY")</f>
        <v>January 2024</v>
      </c>
      <c r="E960" s="1" t="str">
        <f>TEXT(sales_data[[#This Row],[Date]],"YYYY")</f>
        <v>2024</v>
      </c>
      <c r="F960" t="s">
        <v>1863</v>
      </c>
      <c r="G960" t="s">
        <v>39</v>
      </c>
      <c r="H960" t="s">
        <v>9476</v>
      </c>
      <c r="I960" s="2">
        <f t="shared" ref="I960:I1023" ca="1" si="62">ABS($I960)</f>
        <v>4210.3</v>
      </c>
      <c r="J960" s="2">
        <f t="shared" ref="J960:J1023" ca="1" si="63">ABS($J960)</f>
        <v>3319.98</v>
      </c>
      <c r="K960" s="3">
        <v>20</v>
      </c>
      <c r="L960" s="3">
        <v>5</v>
      </c>
    </row>
    <row r="961" spans="1:12" x14ac:dyDescent="0.3">
      <c r="A961" t="s">
        <v>1864</v>
      </c>
      <c r="B961" s="1">
        <v>45621</v>
      </c>
      <c r="C961" s="1" t="str">
        <f t="shared" si="60"/>
        <v>November</v>
      </c>
      <c r="D961" s="1" t="str">
        <f t="shared" si="61"/>
        <v>November 2024</v>
      </c>
      <c r="E961" s="1" t="str">
        <f>TEXT(sales_data[[#This Row],[Date]],"YYYY")</f>
        <v>2024</v>
      </c>
      <c r="F961" t="s">
        <v>1865</v>
      </c>
      <c r="G961" t="s">
        <v>39</v>
      </c>
      <c r="H961" t="s">
        <v>23</v>
      </c>
      <c r="I961" s="2">
        <f t="shared" ca="1" si="62"/>
        <v>4647.04</v>
      </c>
      <c r="J961" s="2">
        <f t="shared" ca="1" si="63"/>
        <v>175.4</v>
      </c>
      <c r="K961" s="3">
        <v>25</v>
      </c>
      <c r="L961" s="3">
        <v>50</v>
      </c>
    </row>
    <row r="962" spans="1:12" x14ac:dyDescent="0.3">
      <c r="A962" t="s">
        <v>1866</v>
      </c>
      <c r="B962" s="1">
        <v>45130</v>
      </c>
      <c r="C962" s="1" t="str">
        <f t="shared" si="60"/>
        <v>July</v>
      </c>
      <c r="D962" s="1" t="str">
        <f t="shared" si="61"/>
        <v>July 2023</v>
      </c>
      <c r="E962" s="1" t="str">
        <f>TEXT(sales_data[[#This Row],[Date]],"YYYY")</f>
        <v>2023</v>
      </c>
      <c r="F962" t="s">
        <v>1867</v>
      </c>
      <c r="G962" t="s">
        <v>52</v>
      </c>
      <c r="H962" t="s">
        <v>23</v>
      </c>
      <c r="I962" s="2">
        <f t="shared" ca="1" si="62"/>
        <v>5016.2299999999996</v>
      </c>
      <c r="J962" s="2">
        <f t="shared" ca="1" si="63"/>
        <v>274.26</v>
      </c>
      <c r="K962" s="3">
        <v>5</v>
      </c>
      <c r="L962" s="3">
        <v>1</v>
      </c>
    </row>
    <row r="963" spans="1:12" x14ac:dyDescent="0.3">
      <c r="A963" t="s">
        <v>1868</v>
      </c>
      <c r="B963" s="1">
        <v>45660</v>
      </c>
      <c r="C963" s="1" t="str">
        <f t="shared" si="60"/>
        <v>January</v>
      </c>
      <c r="D963" s="1" t="str">
        <f t="shared" si="61"/>
        <v>January 2025</v>
      </c>
      <c r="E963" s="1" t="str">
        <f>TEXT(sales_data[[#This Row],[Date]],"YYYY")</f>
        <v>2025</v>
      </c>
      <c r="F963" t="s">
        <v>1869</v>
      </c>
      <c r="G963" t="s">
        <v>52</v>
      </c>
      <c r="H963" t="s">
        <v>20</v>
      </c>
      <c r="I963" s="2">
        <f t="shared" ca="1" si="62"/>
        <v>9156.16</v>
      </c>
      <c r="J963" s="2">
        <f t="shared" ca="1" si="63"/>
        <v>1960.75</v>
      </c>
      <c r="K963" s="3">
        <v>50</v>
      </c>
      <c r="L963" s="3">
        <v>10</v>
      </c>
    </row>
    <row r="964" spans="1:12" x14ac:dyDescent="0.3">
      <c r="A964" t="s">
        <v>1870</v>
      </c>
      <c r="B964" s="1">
        <v>45278</v>
      </c>
      <c r="C964" s="1" t="str">
        <f t="shared" si="60"/>
        <v>December</v>
      </c>
      <c r="D964" s="1" t="str">
        <f t="shared" si="61"/>
        <v>December 2023</v>
      </c>
      <c r="E964" s="1" t="str">
        <f>TEXT(sales_data[[#This Row],[Date]],"YYYY")</f>
        <v>2023</v>
      </c>
      <c r="F964" t="s">
        <v>1871</v>
      </c>
      <c r="G964" t="s">
        <v>52</v>
      </c>
      <c r="H964" t="s">
        <v>28</v>
      </c>
      <c r="I964" s="2">
        <f t="shared" ca="1" si="62"/>
        <v>8578.89</v>
      </c>
      <c r="J964" s="2">
        <f t="shared" ca="1" si="63"/>
        <v>2942.44</v>
      </c>
      <c r="K964" s="3">
        <v>25</v>
      </c>
      <c r="L964" s="3">
        <v>1</v>
      </c>
    </row>
    <row r="965" spans="1:12" x14ac:dyDescent="0.3">
      <c r="A965" t="s">
        <v>1872</v>
      </c>
      <c r="B965" s="1">
        <v>45232</v>
      </c>
      <c r="C965" s="1" t="str">
        <f t="shared" si="60"/>
        <v>November</v>
      </c>
      <c r="D965" s="1" t="str">
        <f t="shared" si="61"/>
        <v>November 2023</v>
      </c>
      <c r="E965" s="1" t="str">
        <f>TEXT(sales_data[[#This Row],[Date]],"YYYY")</f>
        <v>2023</v>
      </c>
      <c r="F965" t="s">
        <v>1873</v>
      </c>
      <c r="G965" t="s">
        <v>39</v>
      </c>
      <c r="H965" t="s">
        <v>20</v>
      </c>
      <c r="I965" s="2">
        <f t="shared" ca="1" si="62"/>
        <v>5430.08</v>
      </c>
      <c r="J965" s="2">
        <f t="shared" ca="1" si="63"/>
        <v>3051.58</v>
      </c>
      <c r="K965" s="3">
        <v>50</v>
      </c>
      <c r="L965" s="3">
        <v>1</v>
      </c>
    </row>
    <row r="966" spans="1:12" x14ac:dyDescent="0.3">
      <c r="A966" t="s">
        <v>1874</v>
      </c>
      <c r="B966" s="1">
        <v>45601</v>
      </c>
      <c r="C966" s="1" t="str">
        <f t="shared" si="60"/>
        <v>November</v>
      </c>
      <c r="D966" s="1" t="str">
        <f t="shared" si="61"/>
        <v>November 2024</v>
      </c>
      <c r="E966" s="1" t="str">
        <f>TEXT(sales_data[[#This Row],[Date]],"YYYY")</f>
        <v>2024</v>
      </c>
      <c r="F966" t="s">
        <v>1875</v>
      </c>
      <c r="G966" t="s">
        <v>52</v>
      </c>
      <c r="H966" t="s">
        <v>28</v>
      </c>
      <c r="I966" s="2">
        <f t="shared" ca="1" si="62"/>
        <v>639.79</v>
      </c>
      <c r="J966" s="2">
        <f t="shared" ca="1" si="63"/>
        <v>65.08</v>
      </c>
      <c r="K966" s="3">
        <v>30</v>
      </c>
      <c r="L966" s="3">
        <v>5</v>
      </c>
    </row>
    <row r="967" spans="1:12" x14ac:dyDescent="0.3">
      <c r="A967" t="s">
        <v>1876</v>
      </c>
      <c r="B967" s="1">
        <v>45704</v>
      </c>
      <c r="C967" s="1" t="str">
        <f t="shared" si="60"/>
        <v>February</v>
      </c>
      <c r="D967" s="1" t="str">
        <f t="shared" si="61"/>
        <v>February 2025</v>
      </c>
      <c r="E967" s="1" t="str">
        <f>TEXT(sales_data[[#This Row],[Date]],"YYYY")</f>
        <v>2025</v>
      </c>
      <c r="F967" t="s">
        <v>9476</v>
      </c>
      <c r="G967" t="s">
        <v>52</v>
      </c>
      <c r="H967" t="s">
        <v>20</v>
      </c>
      <c r="I967" s="2">
        <f t="shared" ca="1" si="62"/>
        <v>2118.48</v>
      </c>
      <c r="J967" s="2">
        <f t="shared" ca="1" si="63"/>
        <v>2883.78</v>
      </c>
      <c r="K967" s="3">
        <v>25</v>
      </c>
      <c r="L967" s="3">
        <v>10</v>
      </c>
    </row>
    <row r="968" spans="1:12" x14ac:dyDescent="0.3">
      <c r="A968" t="s">
        <v>1877</v>
      </c>
      <c r="B968" s="1">
        <v>45330</v>
      </c>
      <c r="C968" s="1" t="str">
        <f t="shared" si="60"/>
        <v>February</v>
      </c>
      <c r="D968" s="1" t="str">
        <f t="shared" si="61"/>
        <v>February 2024</v>
      </c>
      <c r="E968" s="1" t="str">
        <f>TEXT(sales_data[[#This Row],[Date]],"YYYY")</f>
        <v>2024</v>
      </c>
      <c r="F968" t="s">
        <v>1878</v>
      </c>
      <c r="G968" t="s">
        <v>17</v>
      </c>
      <c r="H968" t="s">
        <v>9476</v>
      </c>
      <c r="I968" s="2">
        <f t="shared" ca="1" si="62"/>
        <v>3456.29</v>
      </c>
      <c r="J968" s="2">
        <f t="shared" ca="1" si="63"/>
        <v>26.84</v>
      </c>
      <c r="K968" s="3">
        <v>20</v>
      </c>
      <c r="L968" s="3">
        <v>50</v>
      </c>
    </row>
    <row r="969" spans="1:12" x14ac:dyDescent="0.3">
      <c r="A969" t="s">
        <v>1879</v>
      </c>
      <c r="B969" s="1">
        <v>45538</v>
      </c>
      <c r="C969" s="1" t="str">
        <f t="shared" si="60"/>
        <v>September</v>
      </c>
      <c r="D969" s="1" t="str">
        <f t="shared" si="61"/>
        <v>September 2024</v>
      </c>
      <c r="E969" s="1" t="str">
        <f>TEXT(sales_data[[#This Row],[Date]],"YYYY")</f>
        <v>2024</v>
      </c>
      <c r="F969" t="s">
        <v>1880</v>
      </c>
      <c r="G969" t="s">
        <v>52</v>
      </c>
      <c r="H969" t="s">
        <v>20</v>
      </c>
      <c r="I969" s="2">
        <f t="shared" ca="1" si="62"/>
        <v>6454.38</v>
      </c>
      <c r="J969" s="2">
        <f t="shared" ca="1" si="63"/>
        <v>4002.04</v>
      </c>
      <c r="K969" s="3">
        <v>5</v>
      </c>
      <c r="L969" s="3">
        <v>2</v>
      </c>
    </row>
    <row r="970" spans="1:12" x14ac:dyDescent="0.3">
      <c r="A970" t="s">
        <v>1881</v>
      </c>
      <c r="B970" s="1">
        <v>45607</v>
      </c>
      <c r="C970" s="1" t="str">
        <f t="shared" si="60"/>
        <v>November</v>
      </c>
      <c r="D970" s="1" t="str">
        <f t="shared" si="61"/>
        <v>November 2024</v>
      </c>
      <c r="E970" s="1" t="str">
        <f>TEXT(sales_data[[#This Row],[Date]],"YYYY")</f>
        <v>2024</v>
      </c>
      <c r="F970" t="s">
        <v>1882</v>
      </c>
      <c r="G970" t="s">
        <v>52</v>
      </c>
      <c r="H970" t="s">
        <v>23</v>
      </c>
      <c r="I970" s="2">
        <f t="shared" ca="1" si="62"/>
        <v>9769.6</v>
      </c>
      <c r="J970" s="2">
        <f t="shared" ca="1" si="63"/>
        <v>1730.93</v>
      </c>
      <c r="K970" s="3">
        <v>50</v>
      </c>
      <c r="L970" s="3">
        <v>5</v>
      </c>
    </row>
    <row r="971" spans="1:12" x14ac:dyDescent="0.3">
      <c r="A971" t="s">
        <v>1883</v>
      </c>
      <c r="B971" s="1">
        <v>45162</v>
      </c>
      <c r="C971" s="1" t="str">
        <f t="shared" si="60"/>
        <v>August</v>
      </c>
      <c r="D971" s="1" t="str">
        <f t="shared" si="61"/>
        <v>August 2023</v>
      </c>
      <c r="E971" s="1" t="str">
        <f>TEXT(sales_data[[#This Row],[Date]],"YYYY")</f>
        <v>2023</v>
      </c>
      <c r="F971" t="s">
        <v>1884</v>
      </c>
      <c r="G971" t="s">
        <v>52</v>
      </c>
      <c r="H971" t="s">
        <v>14</v>
      </c>
      <c r="I971" s="2">
        <f t="shared" ca="1" si="62"/>
        <v>5198.58</v>
      </c>
      <c r="J971" s="2">
        <f t="shared" ca="1" si="63"/>
        <v>3108.63</v>
      </c>
      <c r="K971" s="3">
        <v>5</v>
      </c>
      <c r="L971" s="3">
        <v>500</v>
      </c>
    </row>
    <row r="972" spans="1:12" x14ac:dyDescent="0.3">
      <c r="A972" t="s">
        <v>1885</v>
      </c>
      <c r="B972" s="1">
        <v>45281</v>
      </c>
      <c r="C972" s="1" t="str">
        <f t="shared" si="60"/>
        <v>December</v>
      </c>
      <c r="D972" s="1" t="str">
        <f t="shared" si="61"/>
        <v>December 2023</v>
      </c>
      <c r="E972" s="1" t="str">
        <f>TEXT(sales_data[[#This Row],[Date]],"YYYY")</f>
        <v>2023</v>
      </c>
      <c r="F972" t="s">
        <v>1886</v>
      </c>
      <c r="G972" t="s">
        <v>17</v>
      </c>
      <c r="H972" t="s">
        <v>14</v>
      </c>
      <c r="I972" s="2">
        <f t="shared" ca="1" si="62"/>
        <v>1412.04</v>
      </c>
      <c r="J972" s="2">
        <f t="shared" ca="1" si="63"/>
        <v>3777.43</v>
      </c>
      <c r="K972" s="3">
        <v>10</v>
      </c>
      <c r="L972" s="3">
        <v>50</v>
      </c>
    </row>
    <row r="973" spans="1:12" x14ac:dyDescent="0.3">
      <c r="A973" t="s">
        <v>1887</v>
      </c>
      <c r="B973" s="1">
        <v>45312</v>
      </c>
      <c r="C973" s="1" t="str">
        <f t="shared" si="60"/>
        <v>January</v>
      </c>
      <c r="D973" s="1" t="str">
        <f t="shared" si="61"/>
        <v>January 2024</v>
      </c>
      <c r="E973" s="1" t="str">
        <f>TEXT(sales_data[[#This Row],[Date]],"YYYY")</f>
        <v>2024</v>
      </c>
      <c r="F973" t="s">
        <v>1888</v>
      </c>
      <c r="G973" t="s">
        <v>52</v>
      </c>
      <c r="H973" t="s">
        <v>23</v>
      </c>
      <c r="I973" s="2">
        <f t="shared" ca="1" si="62"/>
        <v>4963.03</v>
      </c>
      <c r="J973" s="2">
        <f t="shared" ca="1" si="63"/>
        <v>3821.85</v>
      </c>
      <c r="K973" s="3">
        <v>30</v>
      </c>
      <c r="L973" s="3">
        <v>50</v>
      </c>
    </row>
    <row r="974" spans="1:12" x14ac:dyDescent="0.3">
      <c r="A974" t="s">
        <v>1889</v>
      </c>
      <c r="B974" s="1">
        <v>45546</v>
      </c>
      <c r="C974" s="1" t="str">
        <f t="shared" si="60"/>
        <v>September</v>
      </c>
      <c r="D974" s="1" t="str">
        <f t="shared" si="61"/>
        <v>September 2024</v>
      </c>
      <c r="E974" s="1" t="str">
        <f>TEXT(sales_data[[#This Row],[Date]],"YYYY")</f>
        <v>2024</v>
      </c>
      <c r="F974" t="s">
        <v>1890</v>
      </c>
      <c r="G974" t="s">
        <v>13</v>
      </c>
      <c r="H974" t="s">
        <v>23</v>
      </c>
      <c r="I974" s="2">
        <f t="shared" ca="1" si="62"/>
        <v>6619.39</v>
      </c>
      <c r="J974" s="2">
        <f t="shared" ca="1" si="63"/>
        <v>393.77</v>
      </c>
      <c r="K974" s="3">
        <v>5</v>
      </c>
      <c r="L974" s="3">
        <v>5</v>
      </c>
    </row>
    <row r="975" spans="1:12" x14ac:dyDescent="0.3">
      <c r="A975" t="s">
        <v>1891</v>
      </c>
      <c r="B975" s="1">
        <v>45704</v>
      </c>
      <c r="C975" s="1" t="str">
        <f t="shared" si="60"/>
        <v>February</v>
      </c>
      <c r="D975" s="1" t="str">
        <f t="shared" si="61"/>
        <v>February 2025</v>
      </c>
      <c r="E975" s="1" t="str">
        <f>TEXT(sales_data[[#This Row],[Date]],"YYYY")</f>
        <v>2025</v>
      </c>
      <c r="F975" t="s">
        <v>1892</v>
      </c>
      <c r="G975" t="s">
        <v>17</v>
      </c>
      <c r="H975" t="s">
        <v>20</v>
      </c>
      <c r="I975" s="2">
        <f t="shared" ca="1" si="62"/>
        <v>6223.71</v>
      </c>
      <c r="J975" s="2">
        <f t="shared" ca="1" si="63"/>
        <v>4177.45</v>
      </c>
      <c r="K975" s="3">
        <v>25</v>
      </c>
      <c r="L975" s="3">
        <v>1</v>
      </c>
    </row>
    <row r="976" spans="1:12" x14ac:dyDescent="0.3">
      <c r="A976" t="s">
        <v>1893</v>
      </c>
      <c r="B976" s="1">
        <v>45208</v>
      </c>
      <c r="C976" s="1" t="str">
        <f t="shared" si="60"/>
        <v>October</v>
      </c>
      <c r="D976" s="1" t="str">
        <f t="shared" si="61"/>
        <v>October 2023</v>
      </c>
      <c r="E976" s="1" t="str">
        <f>TEXT(sales_data[[#This Row],[Date]],"YYYY")</f>
        <v>2023</v>
      </c>
      <c r="F976" t="s">
        <v>1894</v>
      </c>
      <c r="G976" t="s">
        <v>76</v>
      </c>
      <c r="H976" t="s">
        <v>20</v>
      </c>
      <c r="I976" s="2">
        <f t="shared" ca="1" si="62"/>
        <v>7820.72</v>
      </c>
      <c r="J976" s="2">
        <f t="shared" ca="1" si="63"/>
        <v>982.51</v>
      </c>
      <c r="K976" s="3">
        <v>50</v>
      </c>
      <c r="L976" s="3">
        <v>10</v>
      </c>
    </row>
    <row r="977" spans="1:12" x14ac:dyDescent="0.3">
      <c r="A977" t="s">
        <v>1895</v>
      </c>
      <c r="B977" s="1">
        <v>45046</v>
      </c>
      <c r="C977" s="1" t="str">
        <f t="shared" si="60"/>
        <v>April</v>
      </c>
      <c r="D977" s="1" t="str">
        <f t="shared" si="61"/>
        <v>April 2023</v>
      </c>
      <c r="E977" s="1" t="str">
        <f>TEXT(sales_data[[#This Row],[Date]],"YYYY")</f>
        <v>2023</v>
      </c>
      <c r="F977" t="s">
        <v>1896</v>
      </c>
      <c r="G977" t="s">
        <v>13</v>
      </c>
      <c r="H977" t="s">
        <v>23</v>
      </c>
      <c r="I977" s="2">
        <f t="shared" ca="1" si="62"/>
        <v>8955.49</v>
      </c>
      <c r="J977" s="2">
        <f t="shared" ca="1" si="63"/>
        <v>1250.96</v>
      </c>
      <c r="K977" s="3">
        <v>20</v>
      </c>
      <c r="L977" s="3">
        <v>50</v>
      </c>
    </row>
    <row r="978" spans="1:12" x14ac:dyDescent="0.3">
      <c r="A978" t="s">
        <v>1897</v>
      </c>
      <c r="B978" s="1">
        <v>45512</v>
      </c>
      <c r="C978" s="1" t="str">
        <f t="shared" si="60"/>
        <v>August</v>
      </c>
      <c r="D978" s="1" t="str">
        <f t="shared" si="61"/>
        <v>August 2024</v>
      </c>
      <c r="E978" s="1" t="str">
        <f>TEXT(sales_data[[#This Row],[Date]],"YYYY")</f>
        <v>2024</v>
      </c>
      <c r="F978" t="s">
        <v>1898</v>
      </c>
      <c r="G978" t="s">
        <v>52</v>
      </c>
      <c r="H978" t="s">
        <v>9476</v>
      </c>
      <c r="I978" s="2">
        <f t="shared" ca="1" si="62"/>
        <v>7465.57</v>
      </c>
      <c r="J978" s="2">
        <f t="shared" ca="1" si="63"/>
        <v>1505.08</v>
      </c>
      <c r="K978" s="3">
        <v>30</v>
      </c>
      <c r="L978" s="3">
        <v>500</v>
      </c>
    </row>
    <row r="979" spans="1:12" x14ac:dyDescent="0.3">
      <c r="A979" t="s">
        <v>1899</v>
      </c>
      <c r="B979" s="1">
        <v>45560</v>
      </c>
      <c r="C979" s="1" t="str">
        <f t="shared" si="60"/>
        <v>September</v>
      </c>
      <c r="D979" s="1" t="str">
        <f t="shared" si="61"/>
        <v>September 2024</v>
      </c>
      <c r="E979" s="1" t="str">
        <f>TEXT(sales_data[[#This Row],[Date]],"YYYY")</f>
        <v>2024</v>
      </c>
      <c r="F979" t="s">
        <v>1900</v>
      </c>
      <c r="G979" t="s">
        <v>52</v>
      </c>
      <c r="H979" t="s">
        <v>28</v>
      </c>
      <c r="I979" s="2">
        <f t="shared" ca="1" si="62"/>
        <v>5225.04</v>
      </c>
      <c r="J979" s="2">
        <f t="shared" ca="1" si="63"/>
        <v>4689.4799999999996</v>
      </c>
      <c r="K979" s="3">
        <v>30</v>
      </c>
      <c r="L979" s="3">
        <v>500</v>
      </c>
    </row>
    <row r="980" spans="1:12" x14ac:dyDescent="0.3">
      <c r="A980" t="s">
        <v>1901</v>
      </c>
      <c r="B980" s="1">
        <v>45277</v>
      </c>
      <c r="C980" s="1" t="str">
        <f t="shared" si="60"/>
        <v>December</v>
      </c>
      <c r="D980" s="1" t="str">
        <f t="shared" si="61"/>
        <v>December 2023</v>
      </c>
      <c r="E980" s="1" t="str">
        <f>TEXT(sales_data[[#This Row],[Date]],"YYYY")</f>
        <v>2023</v>
      </c>
      <c r="F980" t="s">
        <v>1902</v>
      </c>
      <c r="G980" t="s">
        <v>52</v>
      </c>
      <c r="H980" t="s">
        <v>28</v>
      </c>
      <c r="I980" s="2">
        <f t="shared" ca="1" si="62"/>
        <v>9986.89</v>
      </c>
      <c r="J980" s="2">
        <f t="shared" ca="1" si="63"/>
        <v>4007.27</v>
      </c>
      <c r="K980" s="3">
        <v>5</v>
      </c>
      <c r="L980" s="3">
        <v>500</v>
      </c>
    </row>
    <row r="981" spans="1:12" x14ac:dyDescent="0.3">
      <c r="A981" t="s">
        <v>1903</v>
      </c>
      <c r="B981" s="1">
        <v>45462</v>
      </c>
      <c r="C981" s="1" t="str">
        <f t="shared" si="60"/>
        <v>June</v>
      </c>
      <c r="D981" s="1" t="str">
        <f t="shared" si="61"/>
        <v>June 2024</v>
      </c>
      <c r="E981" s="1" t="str">
        <f>TEXT(sales_data[[#This Row],[Date]],"YYYY")</f>
        <v>2024</v>
      </c>
      <c r="F981" t="s">
        <v>1904</v>
      </c>
      <c r="G981" t="s">
        <v>52</v>
      </c>
      <c r="H981" t="s">
        <v>14</v>
      </c>
      <c r="I981" s="2">
        <f t="shared" ca="1" si="62"/>
        <v>3224.72</v>
      </c>
      <c r="J981" s="2">
        <f t="shared" ca="1" si="63"/>
        <v>4820.71</v>
      </c>
      <c r="K981" s="3">
        <v>10</v>
      </c>
      <c r="L981" s="3">
        <v>2</v>
      </c>
    </row>
    <row r="982" spans="1:12" x14ac:dyDescent="0.3">
      <c r="A982" t="s">
        <v>1905</v>
      </c>
      <c r="B982" s="1">
        <v>45529</v>
      </c>
      <c r="C982" s="1" t="str">
        <f t="shared" si="60"/>
        <v>August</v>
      </c>
      <c r="D982" s="1" t="str">
        <f t="shared" si="61"/>
        <v>August 2024</v>
      </c>
      <c r="E982" s="1" t="str">
        <f>TEXT(sales_data[[#This Row],[Date]],"YYYY")</f>
        <v>2024</v>
      </c>
      <c r="F982" t="s">
        <v>1906</v>
      </c>
      <c r="G982" t="s">
        <v>17</v>
      </c>
      <c r="H982" t="s">
        <v>20</v>
      </c>
      <c r="I982" s="2">
        <f t="shared" ca="1" si="62"/>
        <v>7939.65</v>
      </c>
      <c r="J982" s="2">
        <f t="shared" ca="1" si="63"/>
        <v>4992.6499999999996</v>
      </c>
      <c r="K982" s="3">
        <v>50</v>
      </c>
      <c r="L982" s="3">
        <v>2</v>
      </c>
    </row>
    <row r="983" spans="1:12" x14ac:dyDescent="0.3">
      <c r="A983" t="s">
        <v>1907</v>
      </c>
      <c r="B983" s="1">
        <v>45346</v>
      </c>
      <c r="C983" s="1" t="str">
        <f t="shared" si="60"/>
        <v>February</v>
      </c>
      <c r="D983" s="1" t="str">
        <f t="shared" si="61"/>
        <v>February 2024</v>
      </c>
      <c r="E983" s="1" t="str">
        <f>TEXT(sales_data[[#This Row],[Date]],"YYYY")</f>
        <v>2024</v>
      </c>
      <c r="F983" t="s">
        <v>1908</v>
      </c>
      <c r="G983" t="s">
        <v>17</v>
      </c>
      <c r="H983" t="s">
        <v>14</v>
      </c>
      <c r="I983" s="2">
        <f t="shared" ca="1" si="62"/>
        <v>1209.23</v>
      </c>
      <c r="J983" s="2">
        <f t="shared" ca="1" si="63"/>
        <v>2736.01</v>
      </c>
      <c r="K983" s="3">
        <v>25</v>
      </c>
      <c r="L983" s="3">
        <v>1</v>
      </c>
    </row>
    <row r="984" spans="1:12" x14ac:dyDescent="0.3">
      <c r="A984" t="s">
        <v>1909</v>
      </c>
      <c r="B984" s="1">
        <v>45068</v>
      </c>
      <c r="C984" s="1" t="str">
        <f t="shared" si="60"/>
        <v>May</v>
      </c>
      <c r="D984" s="1" t="str">
        <f t="shared" si="61"/>
        <v>May 2023</v>
      </c>
      <c r="E984" s="1" t="str">
        <f>TEXT(sales_data[[#This Row],[Date]],"YYYY")</f>
        <v>2023</v>
      </c>
      <c r="F984" t="s">
        <v>1910</v>
      </c>
      <c r="G984" t="s">
        <v>17</v>
      </c>
      <c r="H984" t="s">
        <v>20</v>
      </c>
      <c r="I984" s="2">
        <f t="shared" ca="1" si="62"/>
        <v>7207.33</v>
      </c>
      <c r="J984" s="2">
        <f t="shared" ca="1" si="63"/>
        <v>4673.2700000000004</v>
      </c>
      <c r="K984" s="3">
        <v>50</v>
      </c>
      <c r="L984" s="3">
        <v>5</v>
      </c>
    </row>
    <row r="985" spans="1:12" x14ac:dyDescent="0.3">
      <c r="A985" t="s">
        <v>1911</v>
      </c>
      <c r="B985" s="1">
        <v>45343</v>
      </c>
      <c r="C985" s="1" t="str">
        <f t="shared" si="60"/>
        <v>February</v>
      </c>
      <c r="D985" s="1" t="str">
        <f t="shared" si="61"/>
        <v>February 2024</v>
      </c>
      <c r="E985" s="1" t="str">
        <f>TEXT(sales_data[[#This Row],[Date]],"YYYY")</f>
        <v>2024</v>
      </c>
      <c r="F985" t="s">
        <v>1912</v>
      </c>
      <c r="G985" t="s">
        <v>76</v>
      </c>
      <c r="H985" t="s">
        <v>14</v>
      </c>
      <c r="I985" s="2">
        <f t="shared" ca="1" si="62"/>
        <v>5084.58</v>
      </c>
      <c r="J985" s="2">
        <f t="shared" ca="1" si="63"/>
        <v>1145.21</v>
      </c>
      <c r="K985" s="3">
        <v>10</v>
      </c>
      <c r="L985" s="3">
        <v>500</v>
      </c>
    </row>
    <row r="986" spans="1:12" x14ac:dyDescent="0.3">
      <c r="A986" t="s">
        <v>1913</v>
      </c>
      <c r="B986" s="1">
        <v>45625</v>
      </c>
      <c r="C986" s="1" t="str">
        <f t="shared" si="60"/>
        <v>November</v>
      </c>
      <c r="D986" s="1" t="str">
        <f t="shared" si="61"/>
        <v>November 2024</v>
      </c>
      <c r="E986" s="1" t="str">
        <f>TEXT(sales_data[[#This Row],[Date]],"YYYY")</f>
        <v>2024</v>
      </c>
      <c r="F986" t="s">
        <v>1914</v>
      </c>
      <c r="G986" t="s">
        <v>52</v>
      </c>
      <c r="H986" t="s">
        <v>20</v>
      </c>
      <c r="I986" s="2">
        <f t="shared" ca="1" si="62"/>
        <v>345.36</v>
      </c>
      <c r="J986" s="2">
        <f t="shared" ca="1" si="63"/>
        <v>4437.49</v>
      </c>
      <c r="K986" s="3">
        <v>5</v>
      </c>
      <c r="L986" s="3">
        <v>500</v>
      </c>
    </row>
    <row r="987" spans="1:12" x14ac:dyDescent="0.3">
      <c r="A987" t="s">
        <v>1915</v>
      </c>
      <c r="B987" s="1">
        <v>45518</v>
      </c>
      <c r="C987" s="1" t="str">
        <f t="shared" si="60"/>
        <v>August</v>
      </c>
      <c r="D987" s="1" t="str">
        <f t="shared" si="61"/>
        <v>August 2024</v>
      </c>
      <c r="E987" s="1" t="str">
        <f>TEXT(sales_data[[#This Row],[Date]],"YYYY")</f>
        <v>2024</v>
      </c>
      <c r="F987" t="s">
        <v>1916</v>
      </c>
      <c r="G987" t="s">
        <v>52</v>
      </c>
      <c r="H987" t="s">
        <v>20</v>
      </c>
      <c r="I987" s="2">
        <f t="shared" ca="1" si="62"/>
        <v>5702.31</v>
      </c>
      <c r="J987" s="2">
        <f t="shared" ca="1" si="63"/>
        <v>1858.77</v>
      </c>
      <c r="K987" s="3">
        <v>50</v>
      </c>
      <c r="L987" s="3">
        <v>10</v>
      </c>
    </row>
    <row r="988" spans="1:12" x14ac:dyDescent="0.3">
      <c r="A988" t="s">
        <v>1917</v>
      </c>
      <c r="B988" s="1">
        <v>45267</v>
      </c>
      <c r="C988" s="1" t="str">
        <f t="shared" si="60"/>
        <v>December</v>
      </c>
      <c r="D988" s="1" t="str">
        <f t="shared" si="61"/>
        <v>December 2023</v>
      </c>
      <c r="E988" s="1" t="str">
        <f>TEXT(sales_data[[#This Row],[Date]],"YYYY")</f>
        <v>2023</v>
      </c>
      <c r="F988" t="s">
        <v>1918</v>
      </c>
      <c r="G988" t="s">
        <v>13</v>
      </c>
      <c r="H988" t="s">
        <v>23</v>
      </c>
      <c r="I988" s="2">
        <f t="shared" ca="1" si="62"/>
        <v>8095.94</v>
      </c>
      <c r="J988" s="2">
        <f t="shared" ca="1" si="63"/>
        <v>1099.8900000000001</v>
      </c>
      <c r="K988" s="3">
        <v>20</v>
      </c>
      <c r="L988" s="3">
        <v>1</v>
      </c>
    </row>
    <row r="989" spans="1:12" x14ac:dyDescent="0.3">
      <c r="A989" t="s">
        <v>1919</v>
      </c>
      <c r="B989" s="1">
        <v>45510</v>
      </c>
      <c r="C989" s="1" t="str">
        <f t="shared" si="60"/>
        <v>August</v>
      </c>
      <c r="D989" s="1" t="str">
        <f t="shared" si="61"/>
        <v>August 2024</v>
      </c>
      <c r="E989" s="1" t="str">
        <f>TEXT(sales_data[[#This Row],[Date]],"YYYY")</f>
        <v>2024</v>
      </c>
      <c r="F989" t="s">
        <v>1920</v>
      </c>
      <c r="G989" t="s">
        <v>17</v>
      </c>
      <c r="H989" t="s">
        <v>23</v>
      </c>
      <c r="I989" s="2">
        <f t="shared" ca="1" si="62"/>
        <v>3564.88</v>
      </c>
      <c r="J989" s="2">
        <f t="shared" ca="1" si="63"/>
        <v>4688.1099999999997</v>
      </c>
      <c r="K989" s="3">
        <v>30</v>
      </c>
      <c r="L989" s="3">
        <v>10</v>
      </c>
    </row>
    <row r="990" spans="1:12" x14ac:dyDescent="0.3">
      <c r="A990" t="s">
        <v>1921</v>
      </c>
      <c r="B990" s="1">
        <v>45693</v>
      </c>
      <c r="C990" s="1" t="str">
        <f t="shared" si="60"/>
        <v>February</v>
      </c>
      <c r="D990" s="1" t="str">
        <f t="shared" si="61"/>
        <v>February 2025</v>
      </c>
      <c r="E990" s="1" t="str">
        <f>TEXT(sales_data[[#This Row],[Date]],"YYYY")</f>
        <v>2025</v>
      </c>
      <c r="F990" t="s">
        <v>1922</v>
      </c>
      <c r="G990" t="s">
        <v>17</v>
      </c>
      <c r="H990" t="s">
        <v>14</v>
      </c>
      <c r="I990" s="2">
        <f t="shared" ca="1" si="62"/>
        <v>3984.97</v>
      </c>
      <c r="J990" s="2">
        <f t="shared" ca="1" si="63"/>
        <v>3312.51</v>
      </c>
      <c r="K990" s="3">
        <v>50</v>
      </c>
      <c r="L990" s="3">
        <v>50</v>
      </c>
    </row>
    <row r="991" spans="1:12" x14ac:dyDescent="0.3">
      <c r="A991" t="s">
        <v>1923</v>
      </c>
      <c r="B991" s="1">
        <v>45194</v>
      </c>
      <c r="C991" s="1" t="str">
        <f t="shared" si="60"/>
        <v>September</v>
      </c>
      <c r="D991" s="1" t="str">
        <f t="shared" si="61"/>
        <v>September 2023</v>
      </c>
      <c r="E991" s="1" t="str">
        <f>TEXT(sales_data[[#This Row],[Date]],"YYYY")</f>
        <v>2023</v>
      </c>
      <c r="F991" t="s">
        <v>1924</v>
      </c>
      <c r="G991" t="s">
        <v>13</v>
      </c>
      <c r="H991" t="s">
        <v>14</v>
      </c>
      <c r="I991" s="2">
        <f t="shared" ca="1" si="62"/>
        <v>9383.0499999999993</v>
      </c>
      <c r="J991" s="2">
        <f t="shared" ca="1" si="63"/>
        <v>2421.5700000000002</v>
      </c>
      <c r="K991" s="3">
        <v>50</v>
      </c>
      <c r="L991" s="3">
        <v>1</v>
      </c>
    </row>
    <row r="992" spans="1:12" x14ac:dyDescent="0.3">
      <c r="A992" t="s">
        <v>1925</v>
      </c>
      <c r="B992" s="1">
        <v>45060</v>
      </c>
      <c r="C992" s="1" t="str">
        <f t="shared" si="60"/>
        <v>May</v>
      </c>
      <c r="D992" s="1" t="str">
        <f t="shared" si="61"/>
        <v>May 2023</v>
      </c>
      <c r="E992" s="1" t="str">
        <f>TEXT(sales_data[[#This Row],[Date]],"YYYY")</f>
        <v>2023</v>
      </c>
      <c r="F992" t="s">
        <v>1926</v>
      </c>
      <c r="G992" t="s">
        <v>13</v>
      </c>
      <c r="H992" t="s">
        <v>14</v>
      </c>
      <c r="I992" s="2">
        <f t="shared" ca="1" si="62"/>
        <v>7526.46</v>
      </c>
      <c r="J992" s="2">
        <f t="shared" ca="1" si="63"/>
        <v>775.17</v>
      </c>
      <c r="K992" s="3">
        <v>10</v>
      </c>
      <c r="L992" s="3">
        <v>5</v>
      </c>
    </row>
    <row r="993" spans="1:12" x14ac:dyDescent="0.3">
      <c r="A993" t="s">
        <v>1927</v>
      </c>
      <c r="B993" s="1">
        <v>45010</v>
      </c>
      <c r="C993" s="1" t="str">
        <f t="shared" si="60"/>
        <v>March</v>
      </c>
      <c r="D993" s="1" t="str">
        <f t="shared" si="61"/>
        <v>March 2023</v>
      </c>
      <c r="E993" s="1" t="str">
        <f>TEXT(sales_data[[#This Row],[Date]],"YYYY")</f>
        <v>2023</v>
      </c>
      <c r="F993" t="s">
        <v>1928</v>
      </c>
      <c r="G993" t="s">
        <v>76</v>
      </c>
      <c r="H993" t="s">
        <v>20</v>
      </c>
      <c r="I993" s="2">
        <f t="shared" ca="1" si="62"/>
        <v>222.49</v>
      </c>
      <c r="J993" s="2">
        <f t="shared" ca="1" si="63"/>
        <v>2646.78</v>
      </c>
      <c r="K993" s="3">
        <v>15</v>
      </c>
      <c r="L993" s="3">
        <v>1</v>
      </c>
    </row>
    <row r="994" spans="1:12" x14ac:dyDescent="0.3">
      <c r="A994" t="s">
        <v>1929</v>
      </c>
      <c r="B994" s="1">
        <v>45722</v>
      </c>
      <c r="C994" s="1" t="str">
        <f t="shared" si="60"/>
        <v>March</v>
      </c>
      <c r="D994" s="1" t="str">
        <f t="shared" si="61"/>
        <v>March 2025</v>
      </c>
      <c r="E994" s="1" t="str">
        <f>TEXT(sales_data[[#This Row],[Date]],"YYYY")</f>
        <v>2025</v>
      </c>
      <c r="F994" t="s">
        <v>1930</v>
      </c>
      <c r="G994" t="s">
        <v>52</v>
      </c>
      <c r="H994" t="s">
        <v>23</v>
      </c>
      <c r="I994" s="2">
        <f t="shared" ca="1" si="62"/>
        <v>5216.97</v>
      </c>
      <c r="J994" s="2">
        <f t="shared" ca="1" si="63"/>
        <v>765.79</v>
      </c>
      <c r="K994" s="3">
        <v>25</v>
      </c>
      <c r="L994" s="3">
        <v>50</v>
      </c>
    </row>
    <row r="995" spans="1:12" x14ac:dyDescent="0.3">
      <c r="A995" t="s">
        <v>1931</v>
      </c>
      <c r="B995" s="1">
        <v>45428</v>
      </c>
      <c r="C995" s="1" t="str">
        <f t="shared" si="60"/>
        <v>May</v>
      </c>
      <c r="D995" s="1" t="str">
        <f t="shared" si="61"/>
        <v>May 2024</v>
      </c>
      <c r="E995" s="1" t="str">
        <f>TEXT(sales_data[[#This Row],[Date]],"YYYY")</f>
        <v>2024</v>
      </c>
      <c r="F995" t="s">
        <v>1932</v>
      </c>
      <c r="G995" t="s">
        <v>76</v>
      </c>
      <c r="H995" t="s">
        <v>28</v>
      </c>
      <c r="I995" s="2">
        <f t="shared" ca="1" si="62"/>
        <v>5208.59</v>
      </c>
      <c r="J995" s="2">
        <f t="shared" ca="1" si="63"/>
        <v>406.95</v>
      </c>
      <c r="K995" s="3">
        <v>20</v>
      </c>
      <c r="L995" s="3">
        <v>1</v>
      </c>
    </row>
    <row r="996" spans="1:12" x14ac:dyDescent="0.3">
      <c r="A996" t="s">
        <v>1933</v>
      </c>
      <c r="B996" s="1">
        <v>45621</v>
      </c>
      <c r="C996" s="1" t="str">
        <f t="shared" si="60"/>
        <v>November</v>
      </c>
      <c r="D996" s="1" t="str">
        <f t="shared" si="61"/>
        <v>November 2024</v>
      </c>
      <c r="E996" s="1" t="str">
        <f>TEXT(sales_data[[#This Row],[Date]],"YYYY")</f>
        <v>2024</v>
      </c>
      <c r="F996" t="s">
        <v>1934</v>
      </c>
      <c r="G996" t="s">
        <v>13</v>
      </c>
      <c r="H996" t="s">
        <v>28</v>
      </c>
      <c r="I996" s="2">
        <f t="shared" ca="1" si="62"/>
        <v>9633.65</v>
      </c>
      <c r="J996" s="2">
        <f t="shared" ca="1" si="63"/>
        <v>1759.17</v>
      </c>
      <c r="K996" s="3">
        <v>5</v>
      </c>
      <c r="L996" s="3">
        <v>1</v>
      </c>
    </row>
    <row r="997" spans="1:12" x14ac:dyDescent="0.3">
      <c r="A997" t="s">
        <v>1935</v>
      </c>
      <c r="B997" s="1">
        <v>45547</v>
      </c>
      <c r="C997" s="1" t="str">
        <f t="shared" si="60"/>
        <v>September</v>
      </c>
      <c r="D997" s="1" t="str">
        <f t="shared" si="61"/>
        <v>September 2024</v>
      </c>
      <c r="E997" s="1" t="str">
        <f>TEXT(sales_data[[#This Row],[Date]],"YYYY")</f>
        <v>2024</v>
      </c>
      <c r="F997" t="s">
        <v>1936</v>
      </c>
      <c r="G997" t="s">
        <v>17</v>
      </c>
      <c r="H997" t="s">
        <v>20</v>
      </c>
      <c r="I997" s="2">
        <f t="shared" ca="1" si="62"/>
        <v>5384.71</v>
      </c>
      <c r="J997" s="2">
        <f t="shared" ca="1" si="63"/>
        <v>3180.71</v>
      </c>
      <c r="K997" s="3">
        <v>5</v>
      </c>
      <c r="L997" s="3">
        <v>2</v>
      </c>
    </row>
    <row r="998" spans="1:12" x14ac:dyDescent="0.3">
      <c r="A998" t="s">
        <v>1937</v>
      </c>
      <c r="B998" s="1">
        <v>45354</v>
      </c>
      <c r="C998" s="1" t="str">
        <f t="shared" si="60"/>
        <v>March</v>
      </c>
      <c r="D998" s="1" t="str">
        <f t="shared" si="61"/>
        <v>March 2024</v>
      </c>
      <c r="E998" s="1" t="str">
        <f>TEXT(sales_data[[#This Row],[Date]],"YYYY")</f>
        <v>2024</v>
      </c>
      <c r="F998" t="s">
        <v>1938</v>
      </c>
      <c r="G998" t="s">
        <v>13</v>
      </c>
      <c r="H998" t="s">
        <v>23</v>
      </c>
      <c r="I998" s="2">
        <f t="shared" ca="1" si="62"/>
        <v>183.13</v>
      </c>
      <c r="J998" s="2">
        <f t="shared" ca="1" si="63"/>
        <v>1145.4100000000001</v>
      </c>
      <c r="K998" s="3">
        <v>5</v>
      </c>
      <c r="L998" s="3">
        <v>50</v>
      </c>
    </row>
    <row r="999" spans="1:12" x14ac:dyDescent="0.3">
      <c r="A999" t="s">
        <v>1939</v>
      </c>
      <c r="B999" s="1">
        <v>45252</v>
      </c>
      <c r="C999" s="1" t="str">
        <f t="shared" si="60"/>
        <v>November</v>
      </c>
      <c r="D999" s="1" t="str">
        <f t="shared" si="61"/>
        <v>November 2023</v>
      </c>
      <c r="E999" s="1" t="str">
        <f>TEXT(sales_data[[#This Row],[Date]],"YYYY")</f>
        <v>2023</v>
      </c>
      <c r="F999" t="s">
        <v>1940</v>
      </c>
      <c r="G999" t="s">
        <v>13</v>
      </c>
      <c r="H999" t="s">
        <v>9476</v>
      </c>
      <c r="I999" s="2">
        <f t="shared" ca="1" si="62"/>
        <v>9349.7199999999993</v>
      </c>
      <c r="J999" s="2">
        <f t="shared" ca="1" si="63"/>
        <v>896.78</v>
      </c>
      <c r="K999" s="3">
        <v>15</v>
      </c>
      <c r="L999" s="3">
        <v>5</v>
      </c>
    </row>
    <row r="1000" spans="1:12" x14ac:dyDescent="0.3">
      <c r="A1000" t="s">
        <v>1941</v>
      </c>
      <c r="B1000" s="1">
        <v>45376</v>
      </c>
      <c r="C1000" s="1" t="str">
        <f t="shared" si="60"/>
        <v>March</v>
      </c>
      <c r="D1000" s="1" t="str">
        <f t="shared" si="61"/>
        <v>March 2024</v>
      </c>
      <c r="E1000" s="1" t="str">
        <f>TEXT(sales_data[[#This Row],[Date]],"YYYY")</f>
        <v>2024</v>
      </c>
      <c r="F1000" t="s">
        <v>1942</v>
      </c>
      <c r="G1000" t="s">
        <v>52</v>
      </c>
      <c r="H1000" t="s">
        <v>14</v>
      </c>
      <c r="I1000" s="2">
        <f t="shared" ca="1" si="62"/>
        <v>2139.6799999999998</v>
      </c>
      <c r="J1000" s="2">
        <f t="shared" ca="1" si="63"/>
        <v>4177.17</v>
      </c>
      <c r="K1000" s="3">
        <v>25</v>
      </c>
      <c r="L1000" s="3">
        <v>10</v>
      </c>
    </row>
    <row r="1001" spans="1:12" x14ac:dyDescent="0.3">
      <c r="A1001" t="s">
        <v>1943</v>
      </c>
      <c r="B1001" s="1">
        <v>45632</v>
      </c>
      <c r="C1001" s="1" t="str">
        <f t="shared" si="60"/>
        <v>December</v>
      </c>
      <c r="D1001" s="1" t="str">
        <f t="shared" si="61"/>
        <v>December 2024</v>
      </c>
      <c r="E1001" s="1" t="str">
        <f>TEXT(sales_data[[#This Row],[Date]],"YYYY")</f>
        <v>2024</v>
      </c>
      <c r="F1001" t="s">
        <v>1944</v>
      </c>
      <c r="G1001" t="s">
        <v>13</v>
      </c>
      <c r="H1001" t="s">
        <v>14</v>
      </c>
      <c r="I1001" s="2">
        <f t="shared" ca="1" si="62"/>
        <v>6417.06</v>
      </c>
      <c r="J1001" s="2">
        <f t="shared" ca="1" si="63"/>
        <v>3918.08</v>
      </c>
      <c r="K1001" s="3">
        <v>30</v>
      </c>
      <c r="L1001" s="3">
        <v>1</v>
      </c>
    </row>
    <row r="1002" spans="1:12" x14ac:dyDescent="0.3">
      <c r="A1002" t="s">
        <v>1945</v>
      </c>
      <c r="B1002" s="1">
        <v>45038</v>
      </c>
      <c r="C1002" s="1" t="str">
        <f t="shared" si="60"/>
        <v>April</v>
      </c>
      <c r="D1002" s="1" t="str">
        <f t="shared" si="61"/>
        <v>April 2023</v>
      </c>
      <c r="E1002" s="1" t="str">
        <f>TEXT(sales_data[[#This Row],[Date]],"YYYY")</f>
        <v>2023</v>
      </c>
      <c r="F1002" t="s">
        <v>1946</v>
      </c>
      <c r="G1002" t="s">
        <v>13</v>
      </c>
      <c r="H1002" t="s">
        <v>9476</v>
      </c>
      <c r="I1002" s="2">
        <f t="shared" ca="1" si="62"/>
        <v>3235.17</v>
      </c>
      <c r="J1002" s="2">
        <f t="shared" ca="1" si="63"/>
        <v>103.32</v>
      </c>
      <c r="K1002" s="3">
        <v>5</v>
      </c>
      <c r="L1002" s="3">
        <v>50</v>
      </c>
    </row>
    <row r="1003" spans="1:12" x14ac:dyDescent="0.3">
      <c r="A1003" t="s">
        <v>1947</v>
      </c>
      <c r="B1003" s="1">
        <v>45013</v>
      </c>
      <c r="C1003" s="1" t="str">
        <f t="shared" si="60"/>
        <v>March</v>
      </c>
      <c r="D1003" s="1" t="str">
        <f t="shared" si="61"/>
        <v>March 2023</v>
      </c>
      <c r="E1003" s="1" t="str">
        <f>TEXT(sales_data[[#This Row],[Date]],"YYYY")</f>
        <v>2023</v>
      </c>
      <c r="F1003" t="s">
        <v>1948</v>
      </c>
      <c r="G1003" t="s">
        <v>52</v>
      </c>
      <c r="H1003" t="s">
        <v>9476</v>
      </c>
      <c r="I1003" s="2">
        <f t="shared" ca="1" si="62"/>
        <v>6849.48</v>
      </c>
      <c r="J1003" s="2">
        <f t="shared" ca="1" si="63"/>
        <v>3828.53</v>
      </c>
      <c r="K1003" s="3">
        <v>20</v>
      </c>
      <c r="L1003" s="3">
        <v>5</v>
      </c>
    </row>
    <row r="1004" spans="1:12" x14ac:dyDescent="0.3">
      <c r="A1004" t="s">
        <v>1949</v>
      </c>
      <c r="B1004" s="1">
        <v>45215</v>
      </c>
      <c r="C1004" s="1" t="str">
        <f t="shared" si="60"/>
        <v>October</v>
      </c>
      <c r="D1004" s="1" t="str">
        <f t="shared" si="61"/>
        <v>October 2023</v>
      </c>
      <c r="E1004" s="1" t="str">
        <f>TEXT(sales_data[[#This Row],[Date]],"YYYY")</f>
        <v>2023</v>
      </c>
      <c r="F1004" t="s">
        <v>1950</v>
      </c>
      <c r="G1004" t="s">
        <v>52</v>
      </c>
      <c r="H1004" t="s">
        <v>14</v>
      </c>
      <c r="I1004" s="2">
        <f t="shared" ca="1" si="62"/>
        <v>3933.84</v>
      </c>
      <c r="J1004" s="2">
        <f t="shared" ca="1" si="63"/>
        <v>2193.38</v>
      </c>
      <c r="K1004" s="3">
        <v>20</v>
      </c>
      <c r="L1004" s="3">
        <v>50</v>
      </c>
    </row>
    <row r="1005" spans="1:12" x14ac:dyDescent="0.3">
      <c r="A1005" t="s">
        <v>1951</v>
      </c>
      <c r="B1005" s="1">
        <v>45560</v>
      </c>
      <c r="C1005" s="1" t="str">
        <f t="shared" si="60"/>
        <v>September</v>
      </c>
      <c r="D1005" s="1" t="str">
        <f t="shared" si="61"/>
        <v>September 2024</v>
      </c>
      <c r="E1005" s="1" t="str">
        <f>TEXT(sales_data[[#This Row],[Date]],"YYYY")</f>
        <v>2024</v>
      </c>
      <c r="F1005" t="s">
        <v>1952</v>
      </c>
      <c r="G1005" t="s">
        <v>52</v>
      </c>
      <c r="H1005" t="s">
        <v>20</v>
      </c>
      <c r="I1005" s="2">
        <f t="shared" ca="1" si="62"/>
        <v>9977.36</v>
      </c>
      <c r="J1005" s="2">
        <f t="shared" ca="1" si="63"/>
        <v>47.78</v>
      </c>
      <c r="K1005" s="3">
        <v>50</v>
      </c>
      <c r="L1005" s="3">
        <v>1</v>
      </c>
    </row>
    <row r="1006" spans="1:12" x14ac:dyDescent="0.3">
      <c r="A1006" t="s">
        <v>1953</v>
      </c>
      <c r="B1006" s="1">
        <v>45714</v>
      </c>
      <c r="C1006" s="1" t="str">
        <f t="shared" si="60"/>
        <v>February</v>
      </c>
      <c r="D1006" s="1" t="str">
        <f t="shared" si="61"/>
        <v>February 2025</v>
      </c>
      <c r="E1006" s="1" t="str">
        <f>TEXT(sales_data[[#This Row],[Date]],"YYYY")</f>
        <v>2025</v>
      </c>
      <c r="F1006" t="s">
        <v>1954</v>
      </c>
      <c r="G1006" t="s">
        <v>52</v>
      </c>
      <c r="H1006" t="s">
        <v>23</v>
      </c>
      <c r="I1006" s="2">
        <f t="shared" ca="1" si="62"/>
        <v>8883.7800000000007</v>
      </c>
      <c r="J1006" s="2">
        <f t="shared" ca="1" si="63"/>
        <v>4296.76</v>
      </c>
      <c r="K1006" s="3">
        <v>10</v>
      </c>
      <c r="L1006" s="3">
        <v>1</v>
      </c>
    </row>
    <row r="1007" spans="1:12" x14ac:dyDescent="0.3">
      <c r="A1007" t="s">
        <v>1955</v>
      </c>
      <c r="B1007" s="1">
        <v>45586</v>
      </c>
      <c r="C1007" s="1" t="str">
        <f t="shared" si="60"/>
        <v>October</v>
      </c>
      <c r="D1007" s="1" t="str">
        <f t="shared" si="61"/>
        <v>October 2024</v>
      </c>
      <c r="E1007" s="1" t="str">
        <f>TEXT(sales_data[[#This Row],[Date]],"YYYY")</f>
        <v>2024</v>
      </c>
      <c r="F1007" t="s">
        <v>1956</v>
      </c>
      <c r="G1007" t="s">
        <v>52</v>
      </c>
      <c r="H1007" t="s">
        <v>23</v>
      </c>
      <c r="I1007" s="2">
        <f t="shared" ca="1" si="62"/>
        <v>7731.48</v>
      </c>
      <c r="J1007" s="2">
        <f t="shared" ca="1" si="63"/>
        <v>2480.54</v>
      </c>
      <c r="K1007" s="3">
        <v>5</v>
      </c>
      <c r="L1007" s="3">
        <v>500</v>
      </c>
    </row>
    <row r="1008" spans="1:12" x14ac:dyDescent="0.3">
      <c r="A1008" t="s">
        <v>1957</v>
      </c>
      <c r="B1008" s="1">
        <v>45707</v>
      </c>
      <c r="C1008" s="1" t="str">
        <f t="shared" si="60"/>
        <v>February</v>
      </c>
      <c r="D1008" s="1" t="str">
        <f t="shared" si="61"/>
        <v>February 2025</v>
      </c>
      <c r="E1008" s="1" t="str">
        <f>TEXT(sales_data[[#This Row],[Date]],"YYYY")</f>
        <v>2025</v>
      </c>
      <c r="F1008" t="s">
        <v>1958</v>
      </c>
      <c r="G1008" t="s">
        <v>52</v>
      </c>
      <c r="H1008" t="s">
        <v>14</v>
      </c>
      <c r="I1008" s="2">
        <f t="shared" ca="1" si="62"/>
        <v>1421.59</v>
      </c>
      <c r="J1008" s="2">
        <f t="shared" ca="1" si="63"/>
        <v>2706.69</v>
      </c>
      <c r="K1008" s="3">
        <v>30</v>
      </c>
      <c r="L1008" s="3">
        <v>2</v>
      </c>
    </row>
    <row r="1009" spans="1:12" x14ac:dyDescent="0.3">
      <c r="A1009" t="s">
        <v>1959</v>
      </c>
      <c r="B1009" s="1">
        <v>45394</v>
      </c>
      <c r="C1009" s="1" t="str">
        <f t="shared" si="60"/>
        <v>April</v>
      </c>
      <c r="D1009" s="1" t="str">
        <f t="shared" si="61"/>
        <v>April 2024</v>
      </c>
      <c r="E1009" s="1" t="str">
        <f>TEXT(sales_data[[#This Row],[Date]],"YYYY")</f>
        <v>2024</v>
      </c>
      <c r="F1009" t="s">
        <v>9476</v>
      </c>
      <c r="G1009" t="s">
        <v>52</v>
      </c>
      <c r="H1009" t="s">
        <v>23</v>
      </c>
      <c r="I1009" s="2">
        <f t="shared" ca="1" si="62"/>
        <v>2714.05</v>
      </c>
      <c r="J1009" s="2">
        <f t="shared" ca="1" si="63"/>
        <v>128.81</v>
      </c>
      <c r="K1009" s="3">
        <v>5</v>
      </c>
      <c r="L1009" s="3">
        <v>10</v>
      </c>
    </row>
    <row r="1010" spans="1:12" x14ac:dyDescent="0.3">
      <c r="A1010" t="s">
        <v>1960</v>
      </c>
      <c r="B1010" s="1">
        <v>45079</v>
      </c>
      <c r="C1010" s="1" t="str">
        <f t="shared" si="60"/>
        <v>June</v>
      </c>
      <c r="D1010" s="1" t="str">
        <f t="shared" si="61"/>
        <v>June 2023</v>
      </c>
      <c r="E1010" s="1" t="str">
        <f>TEXT(sales_data[[#This Row],[Date]],"YYYY")</f>
        <v>2023</v>
      </c>
      <c r="F1010" t="s">
        <v>1961</v>
      </c>
      <c r="G1010" t="s">
        <v>17</v>
      </c>
      <c r="H1010" t="s">
        <v>14</v>
      </c>
      <c r="I1010" s="2">
        <f t="shared" ca="1" si="62"/>
        <v>9205.4</v>
      </c>
      <c r="J1010" s="2">
        <f t="shared" ca="1" si="63"/>
        <v>1667.14</v>
      </c>
      <c r="K1010" s="3">
        <v>10</v>
      </c>
      <c r="L1010" s="3">
        <v>5</v>
      </c>
    </row>
    <row r="1011" spans="1:12" x14ac:dyDescent="0.3">
      <c r="A1011" t="s">
        <v>1962</v>
      </c>
      <c r="B1011" s="1">
        <v>45321</v>
      </c>
      <c r="C1011" s="1" t="str">
        <f t="shared" si="60"/>
        <v>January</v>
      </c>
      <c r="D1011" s="1" t="str">
        <f t="shared" si="61"/>
        <v>January 2024</v>
      </c>
      <c r="E1011" s="1" t="str">
        <f>TEXT(sales_data[[#This Row],[Date]],"YYYY")</f>
        <v>2024</v>
      </c>
      <c r="F1011" t="s">
        <v>1963</v>
      </c>
      <c r="G1011" t="s">
        <v>17</v>
      </c>
      <c r="H1011" t="s">
        <v>20</v>
      </c>
      <c r="I1011" s="2">
        <f t="shared" ca="1" si="62"/>
        <v>1609.62</v>
      </c>
      <c r="J1011" s="2">
        <f t="shared" ca="1" si="63"/>
        <v>3317.44</v>
      </c>
      <c r="K1011" s="3">
        <v>50</v>
      </c>
      <c r="L1011" s="3">
        <v>10</v>
      </c>
    </row>
    <row r="1012" spans="1:12" x14ac:dyDescent="0.3">
      <c r="A1012" t="s">
        <v>1964</v>
      </c>
      <c r="B1012" s="1">
        <v>45706</v>
      </c>
      <c r="C1012" s="1" t="str">
        <f t="shared" si="60"/>
        <v>February</v>
      </c>
      <c r="D1012" s="1" t="str">
        <f t="shared" si="61"/>
        <v>February 2025</v>
      </c>
      <c r="E1012" s="1" t="str">
        <f>TEXT(sales_data[[#This Row],[Date]],"YYYY")</f>
        <v>2025</v>
      </c>
      <c r="F1012" t="s">
        <v>1965</v>
      </c>
      <c r="G1012" t="s">
        <v>76</v>
      </c>
      <c r="H1012" t="s">
        <v>9476</v>
      </c>
      <c r="I1012" s="2">
        <f t="shared" ca="1" si="62"/>
        <v>2172.31</v>
      </c>
      <c r="J1012" s="2">
        <f t="shared" ca="1" si="63"/>
        <v>2543.42</v>
      </c>
      <c r="K1012" s="3">
        <v>20</v>
      </c>
      <c r="L1012" s="3">
        <v>500</v>
      </c>
    </row>
    <row r="1013" spans="1:12" x14ac:dyDescent="0.3">
      <c r="A1013" t="s">
        <v>1966</v>
      </c>
      <c r="B1013" s="1">
        <v>45636</v>
      </c>
      <c r="C1013" s="1" t="str">
        <f t="shared" si="60"/>
        <v>December</v>
      </c>
      <c r="D1013" s="1" t="str">
        <f t="shared" si="61"/>
        <v>December 2024</v>
      </c>
      <c r="E1013" s="1" t="str">
        <f>TEXT(sales_data[[#This Row],[Date]],"YYYY")</f>
        <v>2024</v>
      </c>
      <c r="F1013" t="s">
        <v>1967</v>
      </c>
      <c r="G1013" t="s">
        <v>39</v>
      </c>
      <c r="H1013" t="s">
        <v>23</v>
      </c>
      <c r="I1013" s="2">
        <f t="shared" ca="1" si="62"/>
        <v>6234.85</v>
      </c>
      <c r="J1013" s="2">
        <f t="shared" ca="1" si="63"/>
        <v>2601.35</v>
      </c>
      <c r="K1013" s="3">
        <v>30</v>
      </c>
      <c r="L1013" s="3">
        <v>500</v>
      </c>
    </row>
    <row r="1014" spans="1:12" x14ac:dyDescent="0.3">
      <c r="A1014" t="s">
        <v>1968</v>
      </c>
      <c r="B1014" s="1">
        <v>45345</v>
      </c>
      <c r="C1014" s="1" t="str">
        <f t="shared" si="60"/>
        <v>February</v>
      </c>
      <c r="D1014" s="1" t="str">
        <f t="shared" si="61"/>
        <v>February 2024</v>
      </c>
      <c r="E1014" s="1" t="str">
        <f>TEXT(sales_data[[#This Row],[Date]],"YYYY")</f>
        <v>2024</v>
      </c>
      <c r="F1014" t="s">
        <v>1969</v>
      </c>
      <c r="G1014" t="s">
        <v>17</v>
      </c>
      <c r="H1014" t="s">
        <v>23</v>
      </c>
      <c r="I1014" s="2">
        <f t="shared" ca="1" si="62"/>
        <v>8467.4599999999991</v>
      </c>
      <c r="J1014" s="2">
        <f t="shared" ca="1" si="63"/>
        <v>1604.86</v>
      </c>
      <c r="K1014" s="3">
        <v>5</v>
      </c>
      <c r="L1014" s="3">
        <v>50</v>
      </c>
    </row>
    <row r="1015" spans="1:12" x14ac:dyDescent="0.3">
      <c r="A1015" t="s">
        <v>1970</v>
      </c>
      <c r="B1015" s="1">
        <v>45256</v>
      </c>
      <c r="C1015" s="1" t="str">
        <f t="shared" si="60"/>
        <v>November</v>
      </c>
      <c r="D1015" s="1" t="str">
        <f t="shared" si="61"/>
        <v>November 2023</v>
      </c>
      <c r="E1015" s="1" t="str">
        <f>TEXT(sales_data[[#This Row],[Date]],"YYYY")</f>
        <v>2023</v>
      </c>
      <c r="F1015" t="s">
        <v>1971</v>
      </c>
      <c r="G1015" t="s">
        <v>76</v>
      </c>
      <c r="H1015" t="s">
        <v>23</v>
      </c>
      <c r="I1015" s="2">
        <f t="shared" ca="1" si="62"/>
        <v>8644.3700000000008</v>
      </c>
      <c r="J1015" s="2">
        <f t="shared" ca="1" si="63"/>
        <v>701.91</v>
      </c>
      <c r="K1015" s="3">
        <v>30</v>
      </c>
      <c r="L1015" s="3">
        <v>50</v>
      </c>
    </row>
    <row r="1016" spans="1:12" x14ac:dyDescent="0.3">
      <c r="A1016" t="s">
        <v>1972</v>
      </c>
      <c r="B1016" s="1">
        <v>45634</v>
      </c>
      <c r="C1016" s="1" t="str">
        <f t="shared" si="60"/>
        <v>December</v>
      </c>
      <c r="D1016" s="1" t="str">
        <f t="shared" si="61"/>
        <v>December 2024</v>
      </c>
      <c r="E1016" s="1" t="str">
        <f>TEXT(sales_data[[#This Row],[Date]],"YYYY")</f>
        <v>2024</v>
      </c>
      <c r="F1016" t="s">
        <v>9476</v>
      </c>
      <c r="G1016" t="s">
        <v>13</v>
      </c>
      <c r="H1016" t="s">
        <v>23</v>
      </c>
      <c r="I1016" s="2">
        <f t="shared" ca="1" si="62"/>
        <v>6512.51</v>
      </c>
      <c r="J1016" s="2">
        <f t="shared" ca="1" si="63"/>
        <v>268.58</v>
      </c>
      <c r="K1016" s="3">
        <v>15</v>
      </c>
      <c r="L1016" s="3">
        <v>50</v>
      </c>
    </row>
    <row r="1017" spans="1:12" x14ac:dyDescent="0.3">
      <c r="A1017" t="s">
        <v>1973</v>
      </c>
      <c r="B1017" s="1">
        <v>45382</v>
      </c>
      <c r="C1017" s="1" t="str">
        <f t="shared" si="60"/>
        <v>March</v>
      </c>
      <c r="D1017" s="1" t="str">
        <f t="shared" si="61"/>
        <v>March 2024</v>
      </c>
      <c r="E1017" s="1" t="str">
        <f>TEXT(sales_data[[#This Row],[Date]],"YYYY")</f>
        <v>2024</v>
      </c>
      <c r="F1017" t="s">
        <v>1974</v>
      </c>
      <c r="G1017" t="s">
        <v>52</v>
      </c>
      <c r="H1017" t="s">
        <v>14</v>
      </c>
      <c r="I1017" s="2">
        <f t="shared" ca="1" si="62"/>
        <v>1343.46</v>
      </c>
      <c r="J1017" s="2">
        <f t="shared" ca="1" si="63"/>
        <v>2061.92</v>
      </c>
      <c r="K1017" s="3">
        <v>30</v>
      </c>
      <c r="L1017" s="3">
        <v>5</v>
      </c>
    </row>
    <row r="1018" spans="1:12" x14ac:dyDescent="0.3">
      <c r="A1018" t="s">
        <v>1975</v>
      </c>
      <c r="B1018" s="1">
        <v>45623</v>
      </c>
      <c r="C1018" s="1" t="str">
        <f t="shared" si="60"/>
        <v>November</v>
      </c>
      <c r="D1018" s="1" t="str">
        <f t="shared" si="61"/>
        <v>November 2024</v>
      </c>
      <c r="E1018" s="1" t="str">
        <f>TEXT(sales_data[[#This Row],[Date]],"YYYY")</f>
        <v>2024</v>
      </c>
      <c r="F1018" t="s">
        <v>1976</v>
      </c>
      <c r="G1018" t="s">
        <v>76</v>
      </c>
      <c r="H1018" t="s">
        <v>23</v>
      </c>
      <c r="I1018" s="2">
        <f t="shared" ca="1" si="62"/>
        <v>3890.21</v>
      </c>
      <c r="J1018" s="2">
        <f t="shared" ca="1" si="63"/>
        <v>2792.89</v>
      </c>
      <c r="K1018" s="3">
        <v>25</v>
      </c>
      <c r="L1018" s="3">
        <v>5</v>
      </c>
    </row>
    <row r="1019" spans="1:12" x14ac:dyDescent="0.3">
      <c r="A1019" t="s">
        <v>1977</v>
      </c>
      <c r="B1019" s="1">
        <v>45065</v>
      </c>
      <c r="C1019" s="1" t="str">
        <f t="shared" si="60"/>
        <v>May</v>
      </c>
      <c r="D1019" s="1" t="str">
        <f t="shared" si="61"/>
        <v>May 2023</v>
      </c>
      <c r="E1019" s="1" t="str">
        <f>TEXT(sales_data[[#This Row],[Date]],"YYYY")</f>
        <v>2023</v>
      </c>
      <c r="F1019" t="s">
        <v>1978</v>
      </c>
      <c r="G1019" t="s">
        <v>13</v>
      </c>
      <c r="H1019" t="s">
        <v>23</v>
      </c>
      <c r="I1019" s="2">
        <f t="shared" ca="1" si="62"/>
        <v>4579.13</v>
      </c>
      <c r="J1019" s="2">
        <f t="shared" ca="1" si="63"/>
        <v>4282.3599999999997</v>
      </c>
      <c r="K1019" s="3">
        <v>50</v>
      </c>
      <c r="L1019" s="3">
        <v>50</v>
      </c>
    </row>
    <row r="1020" spans="1:12" x14ac:dyDescent="0.3">
      <c r="A1020" t="s">
        <v>1979</v>
      </c>
      <c r="B1020" s="1">
        <v>45158</v>
      </c>
      <c r="C1020" s="1" t="str">
        <f t="shared" si="60"/>
        <v>August</v>
      </c>
      <c r="D1020" s="1" t="str">
        <f t="shared" si="61"/>
        <v>August 2023</v>
      </c>
      <c r="E1020" s="1" t="str">
        <f>TEXT(sales_data[[#This Row],[Date]],"YYYY")</f>
        <v>2023</v>
      </c>
      <c r="F1020" t="s">
        <v>1980</v>
      </c>
      <c r="G1020" t="s">
        <v>52</v>
      </c>
      <c r="H1020" t="s">
        <v>28</v>
      </c>
      <c r="I1020" s="2">
        <f t="shared" ca="1" si="62"/>
        <v>2037.64</v>
      </c>
      <c r="J1020" s="2">
        <f t="shared" ca="1" si="63"/>
        <v>94.95</v>
      </c>
      <c r="K1020" s="3">
        <v>5</v>
      </c>
      <c r="L1020" s="3">
        <v>10</v>
      </c>
    </row>
    <row r="1021" spans="1:12" x14ac:dyDescent="0.3">
      <c r="A1021" t="s">
        <v>1981</v>
      </c>
      <c r="B1021" s="1">
        <v>45238</v>
      </c>
      <c r="C1021" s="1" t="str">
        <f t="shared" si="60"/>
        <v>November</v>
      </c>
      <c r="D1021" s="1" t="str">
        <f t="shared" si="61"/>
        <v>November 2023</v>
      </c>
      <c r="E1021" s="1" t="str">
        <f>TEXT(sales_data[[#This Row],[Date]],"YYYY")</f>
        <v>2023</v>
      </c>
      <c r="F1021" t="s">
        <v>1982</v>
      </c>
      <c r="G1021" t="s">
        <v>39</v>
      </c>
      <c r="H1021" t="s">
        <v>14</v>
      </c>
      <c r="I1021" s="2">
        <f t="shared" ca="1" si="62"/>
        <v>23.92</v>
      </c>
      <c r="J1021" s="2">
        <f t="shared" ca="1" si="63"/>
        <v>197.18</v>
      </c>
      <c r="K1021" s="3">
        <v>20</v>
      </c>
      <c r="L1021" s="3">
        <v>1</v>
      </c>
    </row>
    <row r="1022" spans="1:12" x14ac:dyDescent="0.3">
      <c r="A1022" t="s">
        <v>1983</v>
      </c>
      <c r="B1022" s="1">
        <v>45700</v>
      </c>
      <c r="C1022" s="1" t="str">
        <f t="shared" si="60"/>
        <v>February</v>
      </c>
      <c r="D1022" s="1" t="str">
        <f t="shared" si="61"/>
        <v>February 2025</v>
      </c>
      <c r="E1022" s="1" t="str">
        <f>TEXT(sales_data[[#This Row],[Date]],"YYYY")</f>
        <v>2025</v>
      </c>
      <c r="F1022" t="s">
        <v>1984</v>
      </c>
      <c r="G1022" t="s">
        <v>13</v>
      </c>
      <c r="H1022" t="s">
        <v>23</v>
      </c>
      <c r="I1022" s="2">
        <f t="shared" ca="1" si="62"/>
        <v>8736.8700000000008</v>
      </c>
      <c r="J1022" s="2">
        <f t="shared" ca="1" si="63"/>
        <v>3934.47</v>
      </c>
      <c r="K1022" s="3">
        <v>5</v>
      </c>
      <c r="L1022" s="3">
        <v>2</v>
      </c>
    </row>
    <row r="1023" spans="1:12" x14ac:dyDescent="0.3">
      <c r="A1023" t="s">
        <v>1985</v>
      </c>
      <c r="B1023" s="1">
        <v>45286</v>
      </c>
      <c r="C1023" s="1" t="str">
        <f t="shared" si="60"/>
        <v>December</v>
      </c>
      <c r="D1023" s="1" t="str">
        <f t="shared" si="61"/>
        <v>December 2023</v>
      </c>
      <c r="E1023" s="1" t="str">
        <f>TEXT(sales_data[[#This Row],[Date]],"YYYY")</f>
        <v>2023</v>
      </c>
      <c r="F1023" t="s">
        <v>1986</v>
      </c>
      <c r="G1023" t="s">
        <v>17</v>
      </c>
      <c r="H1023" t="s">
        <v>9476</v>
      </c>
      <c r="I1023" s="2">
        <f t="shared" ca="1" si="62"/>
        <v>7194.1</v>
      </c>
      <c r="J1023" s="2">
        <f t="shared" ca="1" si="63"/>
        <v>4619.8599999999997</v>
      </c>
      <c r="K1023" s="3">
        <v>5</v>
      </c>
      <c r="L1023" s="3">
        <v>5</v>
      </c>
    </row>
    <row r="1024" spans="1:12" x14ac:dyDescent="0.3">
      <c r="A1024" t="s">
        <v>1987</v>
      </c>
      <c r="B1024" s="1">
        <v>45448</v>
      </c>
      <c r="C1024" s="1" t="str">
        <f t="shared" ref="C1024:C1087" si="64">TEXT(B1024,"MMMM")</f>
        <v>June</v>
      </c>
      <c r="D1024" s="1" t="str">
        <f t="shared" ref="D1024:D1087" si="65">TEXT(B1024,"MMMM YYYY")</f>
        <v>June 2024</v>
      </c>
      <c r="E1024" s="1" t="str">
        <f>TEXT(sales_data[[#This Row],[Date]],"YYYY")</f>
        <v>2024</v>
      </c>
      <c r="F1024" t="s">
        <v>1988</v>
      </c>
      <c r="G1024" t="s">
        <v>76</v>
      </c>
      <c r="H1024" t="s">
        <v>14</v>
      </c>
      <c r="I1024" s="2">
        <f t="shared" ref="I1024:I1087" ca="1" si="66">ABS($I1024)</f>
        <v>404.62</v>
      </c>
      <c r="J1024" s="2">
        <f t="shared" ref="J1024:J1087" ca="1" si="67">ABS($J1024)</f>
        <v>1933.65</v>
      </c>
      <c r="K1024" s="3">
        <v>50</v>
      </c>
      <c r="L1024" s="3">
        <v>5</v>
      </c>
    </row>
    <row r="1025" spans="1:12" x14ac:dyDescent="0.3">
      <c r="A1025" t="s">
        <v>1989</v>
      </c>
      <c r="B1025" s="1">
        <v>45437</v>
      </c>
      <c r="C1025" s="1" t="str">
        <f t="shared" si="64"/>
        <v>May</v>
      </c>
      <c r="D1025" s="1" t="str">
        <f t="shared" si="65"/>
        <v>May 2024</v>
      </c>
      <c r="E1025" s="1" t="str">
        <f>TEXT(sales_data[[#This Row],[Date]],"YYYY")</f>
        <v>2024</v>
      </c>
      <c r="F1025" t="s">
        <v>9476</v>
      </c>
      <c r="G1025" t="s">
        <v>17</v>
      </c>
      <c r="H1025" t="s">
        <v>14</v>
      </c>
      <c r="I1025" s="2">
        <f t="shared" ca="1" si="66"/>
        <v>3115.03</v>
      </c>
      <c r="J1025" s="2">
        <f t="shared" ca="1" si="67"/>
        <v>2482.9</v>
      </c>
      <c r="K1025" s="3">
        <v>5</v>
      </c>
      <c r="L1025" s="3">
        <v>50</v>
      </c>
    </row>
    <row r="1026" spans="1:12" x14ac:dyDescent="0.3">
      <c r="A1026" t="s">
        <v>1990</v>
      </c>
      <c r="B1026" s="1">
        <v>45100</v>
      </c>
      <c r="C1026" s="1" t="str">
        <f t="shared" si="64"/>
        <v>June</v>
      </c>
      <c r="D1026" s="1" t="str">
        <f t="shared" si="65"/>
        <v>June 2023</v>
      </c>
      <c r="E1026" s="1" t="str">
        <f>TEXT(sales_data[[#This Row],[Date]],"YYYY")</f>
        <v>2023</v>
      </c>
      <c r="F1026" t="s">
        <v>1991</v>
      </c>
      <c r="G1026" t="s">
        <v>39</v>
      </c>
      <c r="H1026" t="s">
        <v>28</v>
      </c>
      <c r="I1026" s="2">
        <f t="shared" ca="1" si="66"/>
        <v>7029.43</v>
      </c>
      <c r="J1026" s="2">
        <f t="shared" ca="1" si="67"/>
        <v>3818.06</v>
      </c>
      <c r="K1026" s="3">
        <v>25</v>
      </c>
      <c r="L1026" s="3">
        <v>50</v>
      </c>
    </row>
    <row r="1027" spans="1:12" x14ac:dyDescent="0.3">
      <c r="A1027" t="s">
        <v>1992</v>
      </c>
      <c r="B1027" s="1">
        <v>45553</v>
      </c>
      <c r="C1027" s="1" t="str">
        <f t="shared" si="64"/>
        <v>September</v>
      </c>
      <c r="D1027" s="1" t="str">
        <f t="shared" si="65"/>
        <v>September 2024</v>
      </c>
      <c r="E1027" s="1" t="str">
        <f>TEXT(sales_data[[#This Row],[Date]],"YYYY")</f>
        <v>2024</v>
      </c>
      <c r="F1027" t="s">
        <v>1993</v>
      </c>
      <c r="G1027" t="s">
        <v>52</v>
      </c>
      <c r="H1027" t="s">
        <v>9476</v>
      </c>
      <c r="I1027" s="2">
        <f t="shared" ca="1" si="66"/>
        <v>4488.55</v>
      </c>
      <c r="J1027" s="2">
        <f t="shared" ca="1" si="67"/>
        <v>3741.08</v>
      </c>
      <c r="K1027" s="3">
        <v>25</v>
      </c>
      <c r="L1027" s="3">
        <v>1</v>
      </c>
    </row>
    <row r="1028" spans="1:12" x14ac:dyDescent="0.3">
      <c r="A1028" t="s">
        <v>1994</v>
      </c>
      <c r="B1028" s="1">
        <v>45405</v>
      </c>
      <c r="C1028" s="1" t="str">
        <f t="shared" si="64"/>
        <v>April</v>
      </c>
      <c r="D1028" s="1" t="str">
        <f t="shared" si="65"/>
        <v>April 2024</v>
      </c>
      <c r="E1028" s="1" t="str">
        <f>TEXT(sales_data[[#This Row],[Date]],"YYYY")</f>
        <v>2024</v>
      </c>
      <c r="F1028" t="s">
        <v>1995</v>
      </c>
      <c r="G1028" t="s">
        <v>13</v>
      </c>
      <c r="H1028" t="s">
        <v>14</v>
      </c>
      <c r="I1028" s="2">
        <f t="shared" ca="1" si="66"/>
        <v>7939.65</v>
      </c>
      <c r="J1028" s="2">
        <f t="shared" ca="1" si="67"/>
        <v>607.39</v>
      </c>
      <c r="K1028" s="3">
        <v>5</v>
      </c>
      <c r="L1028" s="3">
        <v>1</v>
      </c>
    </row>
    <row r="1029" spans="1:12" x14ac:dyDescent="0.3">
      <c r="A1029" t="s">
        <v>1996</v>
      </c>
      <c r="B1029" s="1">
        <v>45609</v>
      </c>
      <c r="C1029" s="1" t="str">
        <f t="shared" si="64"/>
        <v>November</v>
      </c>
      <c r="D1029" s="1" t="str">
        <f t="shared" si="65"/>
        <v>November 2024</v>
      </c>
      <c r="E1029" s="1" t="str">
        <f>TEXT(sales_data[[#This Row],[Date]],"YYYY")</f>
        <v>2024</v>
      </c>
      <c r="F1029" t="s">
        <v>1997</v>
      </c>
      <c r="G1029" t="s">
        <v>13</v>
      </c>
      <c r="H1029" t="s">
        <v>23</v>
      </c>
      <c r="I1029" s="2">
        <f t="shared" ca="1" si="66"/>
        <v>7469.92</v>
      </c>
      <c r="J1029" s="2">
        <f t="shared" ca="1" si="67"/>
        <v>4650.03</v>
      </c>
      <c r="K1029" s="3">
        <v>50</v>
      </c>
      <c r="L1029" s="3">
        <v>500</v>
      </c>
    </row>
    <row r="1030" spans="1:12" x14ac:dyDescent="0.3">
      <c r="A1030" t="s">
        <v>1998</v>
      </c>
      <c r="B1030" s="1">
        <v>45542</v>
      </c>
      <c r="C1030" s="1" t="str">
        <f t="shared" si="64"/>
        <v>September</v>
      </c>
      <c r="D1030" s="1" t="str">
        <f t="shared" si="65"/>
        <v>September 2024</v>
      </c>
      <c r="E1030" s="1" t="str">
        <f>TEXT(sales_data[[#This Row],[Date]],"YYYY")</f>
        <v>2024</v>
      </c>
      <c r="F1030" t="s">
        <v>9476</v>
      </c>
      <c r="G1030" t="s">
        <v>52</v>
      </c>
      <c r="H1030" t="s">
        <v>23</v>
      </c>
      <c r="I1030" s="2">
        <f t="shared" ca="1" si="66"/>
        <v>801.03</v>
      </c>
      <c r="J1030" s="2">
        <f t="shared" ca="1" si="67"/>
        <v>2727.26</v>
      </c>
      <c r="K1030" s="3">
        <v>20</v>
      </c>
      <c r="L1030" s="3">
        <v>2</v>
      </c>
    </row>
    <row r="1031" spans="1:12" x14ac:dyDescent="0.3">
      <c r="A1031" t="s">
        <v>1999</v>
      </c>
      <c r="B1031" s="1">
        <v>45447</v>
      </c>
      <c r="C1031" s="1" t="str">
        <f t="shared" si="64"/>
        <v>June</v>
      </c>
      <c r="D1031" s="1" t="str">
        <f t="shared" si="65"/>
        <v>June 2024</v>
      </c>
      <c r="E1031" s="1" t="str">
        <f>TEXT(sales_data[[#This Row],[Date]],"YYYY")</f>
        <v>2024</v>
      </c>
      <c r="F1031" t="s">
        <v>2000</v>
      </c>
      <c r="G1031" t="s">
        <v>39</v>
      </c>
      <c r="H1031" t="s">
        <v>23</v>
      </c>
      <c r="I1031" s="2">
        <f t="shared" ca="1" si="66"/>
        <v>7822.38</v>
      </c>
      <c r="J1031" s="2">
        <f t="shared" ca="1" si="67"/>
        <v>3375.38</v>
      </c>
      <c r="K1031" s="3">
        <v>5</v>
      </c>
      <c r="L1031" s="3">
        <v>500</v>
      </c>
    </row>
    <row r="1032" spans="1:12" x14ac:dyDescent="0.3">
      <c r="A1032" t="s">
        <v>2001</v>
      </c>
      <c r="B1032" s="1">
        <v>45150</v>
      </c>
      <c r="C1032" s="1" t="str">
        <f t="shared" si="64"/>
        <v>August</v>
      </c>
      <c r="D1032" s="1" t="str">
        <f t="shared" si="65"/>
        <v>August 2023</v>
      </c>
      <c r="E1032" s="1" t="str">
        <f>TEXT(sales_data[[#This Row],[Date]],"YYYY")</f>
        <v>2023</v>
      </c>
      <c r="F1032" t="s">
        <v>2002</v>
      </c>
      <c r="G1032" t="s">
        <v>52</v>
      </c>
      <c r="H1032" t="s">
        <v>20</v>
      </c>
      <c r="I1032" s="2">
        <f t="shared" ca="1" si="66"/>
        <v>8011.98</v>
      </c>
      <c r="J1032" s="2">
        <f t="shared" ca="1" si="67"/>
        <v>4814.8</v>
      </c>
      <c r="K1032" s="3">
        <v>10</v>
      </c>
      <c r="L1032" s="3">
        <v>1</v>
      </c>
    </row>
    <row r="1033" spans="1:12" x14ac:dyDescent="0.3">
      <c r="A1033" t="s">
        <v>2003</v>
      </c>
      <c r="B1033" s="1">
        <v>45303</v>
      </c>
      <c r="C1033" s="1" t="str">
        <f t="shared" si="64"/>
        <v>January</v>
      </c>
      <c r="D1033" s="1" t="str">
        <f t="shared" si="65"/>
        <v>January 2024</v>
      </c>
      <c r="E1033" s="1" t="str">
        <f>TEXT(sales_data[[#This Row],[Date]],"YYYY")</f>
        <v>2024</v>
      </c>
      <c r="F1033" t="s">
        <v>2004</v>
      </c>
      <c r="G1033" t="s">
        <v>39</v>
      </c>
      <c r="H1033" t="s">
        <v>23</v>
      </c>
      <c r="I1033" s="2">
        <f t="shared" ca="1" si="66"/>
        <v>9397.49</v>
      </c>
      <c r="J1033" s="2">
        <f t="shared" ca="1" si="67"/>
        <v>4101.74</v>
      </c>
      <c r="K1033" s="3">
        <v>20</v>
      </c>
      <c r="L1033" s="3">
        <v>50</v>
      </c>
    </row>
    <row r="1034" spans="1:12" x14ac:dyDescent="0.3">
      <c r="A1034" t="s">
        <v>2005</v>
      </c>
      <c r="B1034" s="1">
        <v>45540</v>
      </c>
      <c r="C1034" s="1" t="str">
        <f t="shared" si="64"/>
        <v>September</v>
      </c>
      <c r="D1034" s="1" t="str">
        <f t="shared" si="65"/>
        <v>September 2024</v>
      </c>
      <c r="E1034" s="1" t="str">
        <f>TEXT(sales_data[[#This Row],[Date]],"YYYY")</f>
        <v>2024</v>
      </c>
      <c r="F1034" t="s">
        <v>2006</v>
      </c>
      <c r="G1034" t="s">
        <v>76</v>
      </c>
      <c r="H1034" t="s">
        <v>9476</v>
      </c>
      <c r="I1034" s="2">
        <f t="shared" ca="1" si="66"/>
        <v>6344.07</v>
      </c>
      <c r="J1034" s="2">
        <f t="shared" ca="1" si="67"/>
        <v>4159.17</v>
      </c>
      <c r="K1034" s="3">
        <v>5</v>
      </c>
      <c r="L1034" s="3">
        <v>2</v>
      </c>
    </row>
    <row r="1035" spans="1:12" x14ac:dyDescent="0.3">
      <c r="A1035" t="s">
        <v>2007</v>
      </c>
      <c r="B1035" s="1">
        <v>45327</v>
      </c>
      <c r="C1035" s="1" t="str">
        <f t="shared" si="64"/>
        <v>February</v>
      </c>
      <c r="D1035" s="1" t="str">
        <f t="shared" si="65"/>
        <v>February 2024</v>
      </c>
      <c r="E1035" s="1" t="str">
        <f>TEXT(sales_data[[#This Row],[Date]],"YYYY")</f>
        <v>2024</v>
      </c>
      <c r="F1035" t="s">
        <v>2008</v>
      </c>
      <c r="G1035" t="s">
        <v>17</v>
      </c>
      <c r="H1035" t="s">
        <v>14</v>
      </c>
      <c r="I1035" s="2">
        <f t="shared" ca="1" si="66"/>
        <v>5428.56</v>
      </c>
      <c r="J1035" s="2">
        <f t="shared" ca="1" si="67"/>
        <v>4590.95</v>
      </c>
      <c r="K1035" s="3">
        <v>10</v>
      </c>
      <c r="L1035" s="3">
        <v>5</v>
      </c>
    </row>
    <row r="1036" spans="1:12" x14ac:dyDescent="0.3">
      <c r="A1036" t="s">
        <v>2009</v>
      </c>
      <c r="B1036" s="1">
        <v>45239</v>
      </c>
      <c r="C1036" s="1" t="str">
        <f t="shared" si="64"/>
        <v>November</v>
      </c>
      <c r="D1036" s="1" t="str">
        <f t="shared" si="65"/>
        <v>November 2023</v>
      </c>
      <c r="E1036" s="1" t="str">
        <f>TEXT(sales_data[[#This Row],[Date]],"YYYY")</f>
        <v>2023</v>
      </c>
      <c r="F1036" t="s">
        <v>2010</v>
      </c>
      <c r="G1036" t="s">
        <v>17</v>
      </c>
      <c r="H1036" t="s">
        <v>23</v>
      </c>
      <c r="I1036" s="2">
        <f t="shared" ca="1" si="66"/>
        <v>4645.53</v>
      </c>
      <c r="J1036" s="2">
        <f t="shared" ca="1" si="67"/>
        <v>4973.8100000000004</v>
      </c>
      <c r="K1036" s="3">
        <v>5</v>
      </c>
      <c r="L1036" s="3">
        <v>10</v>
      </c>
    </row>
    <row r="1037" spans="1:12" x14ac:dyDescent="0.3">
      <c r="A1037" t="s">
        <v>2011</v>
      </c>
      <c r="B1037" s="1">
        <v>45688</v>
      </c>
      <c r="C1037" s="1" t="str">
        <f t="shared" si="64"/>
        <v>January</v>
      </c>
      <c r="D1037" s="1" t="str">
        <f t="shared" si="65"/>
        <v>January 2025</v>
      </c>
      <c r="E1037" s="1" t="str">
        <f>TEXT(sales_data[[#This Row],[Date]],"YYYY")</f>
        <v>2025</v>
      </c>
      <c r="F1037" t="s">
        <v>2012</v>
      </c>
      <c r="G1037" t="s">
        <v>52</v>
      </c>
      <c r="H1037" t="s">
        <v>28</v>
      </c>
      <c r="I1037" s="2">
        <f t="shared" ca="1" si="66"/>
        <v>7621.38</v>
      </c>
      <c r="J1037" s="2">
        <f t="shared" ca="1" si="67"/>
        <v>3771.88</v>
      </c>
      <c r="K1037" s="3">
        <v>15</v>
      </c>
      <c r="L1037" s="3">
        <v>5</v>
      </c>
    </row>
    <row r="1038" spans="1:12" x14ac:dyDescent="0.3">
      <c r="A1038" t="s">
        <v>2013</v>
      </c>
      <c r="B1038" s="1">
        <v>45459</v>
      </c>
      <c r="C1038" s="1" t="str">
        <f t="shared" si="64"/>
        <v>June</v>
      </c>
      <c r="D1038" s="1" t="str">
        <f t="shared" si="65"/>
        <v>June 2024</v>
      </c>
      <c r="E1038" s="1" t="str">
        <f>TEXT(sales_data[[#This Row],[Date]],"YYYY")</f>
        <v>2024</v>
      </c>
      <c r="F1038" t="s">
        <v>2014</v>
      </c>
      <c r="G1038" t="s">
        <v>52</v>
      </c>
      <c r="H1038" t="s">
        <v>14</v>
      </c>
      <c r="I1038" s="2">
        <f t="shared" ca="1" si="66"/>
        <v>5651.29</v>
      </c>
      <c r="J1038" s="2">
        <f t="shared" ca="1" si="67"/>
        <v>606.12</v>
      </c>
      <c r="K1038" s="3">
        <v>25</v>
      </c>
      <c r="L1038" s="3">
        <v>50</v>
      </c>
    </row>
    <row r="1039" spans="1:12" x14ac:dyDescent="0.3">
      <c r="A1039" t="s">
        <v>2015</v>
      </c>
      <c r="B1039" s="1">
        <v>45613</v>
      </c>
      <c r="C1039" s="1" t="str">
        <f t="shared" si="64"/>
        <v>November</v>
      </c>
      <c r="D1039" s="1" t="str">
        <f t="shared" si="65"/>
        <v>November 2024</v>
      </c>
      <c r="E1039" s="1" t="str">
        <f>TEXT(sales_data[[#This Row],[Date]],"YYYY")</f>
        <v>2024</v>
      </c>
      <c r="F1039" t="s">
        <v>2016</v>
      </c>
      <c r="G1039" t="s">
        <v>17</v>
      </c>
      <c r="H1039" t="s">
        <v>14</v>
      </c>
      <c r="I1039" s="2">
        <f t="shared" ca="1" si="66"/>
        <v>9071.16</v>
      </c>
      <c r="J1039" s="2">
        <f t="shared" ca="1" si="67"/>
        <v>1219.49</v>
      </c>
      <c r="K1039" s="3">
        <v>5</v>
      </c>
      <c r="L1039" s="3">
        <v>1</v>
      </c>
    </row>
    <row r="1040" spans="1:12" x14ac:dyDescent="0.3">
      <c r="A1040" t="s">
        <v>2017</v>
      </c>
      <c r="B1040" s="1">
        <v>45703</v>
      </c>
      <c r="C1040" s="1" t="str">
        <f t="shared" si="64"/>
        <v>February</v>
      </c>
      <c r="D1040" s="1" t="str">
        <f t="shared" si="65"/>
        <v>February 2025</v>
      </c>
      <c r="E1040" s="1" t="str">
        <f>TEXT(sales_data[[#This Row],[Date]],"YYYY")</f>
        <v>2025</v>
      </c>
      <c r="F1040" t="s">
        <v>2018</v>
      </c>
      <c r="G1040" t="s">
        <v>17</v>
      </c>
      <c r="H1040" t="s">
        <v>14</v>
      </c>
      <c r="I1040" s="2">
        <f t="shared" ca="1" si="66"/>
        <v>6327.48</v>
      </c>
      <c r="J1040" s="2">
        <f t="shared" ca="1" si="67"/>
        <v>3017.42</v>
      </c>
      <c r="K1040" s="3">
        <v>5</v>
      </c>
      <c r="L1040" s="3">
        <v>50</v>
      </c>
    </row>
    <row r="1041" spans="1:12" x14ac:dyDescent="0.3">
      <c r="A1041" t="s">
        <v>2019</v>
      </c>
      <c r="B1041" s="1">
        <v>45668</v>
      </c>
      <c r="C1041" s="1" t="str">
        <f t="shared" si="64"/>
        <v>January</v>
      </c>
      <c r="D1041" s="1" t="str">
        <f t="shared" si="65"/>
        <v>January 2025</v>
      </c>
      <c r="E1041" s="1" t="str">
        <f>TEXT(sales_data[[#This Row],[Date]],"YYYY")</f>
        <v>2025</v>
      </c>
      <c r="F1041" t="s">
        <v>2020</v>
      </c>
      <c r="G1041" t="s">
        <v>17</v>
      </c>
      <c r="H1041" t="s">
        <v>23</v>
      </c>
      <c r="I1041" s="2">
        <f t="shared" ca="1" si="66"/>
        <v>2193.81</v>
      </c>
      <c r="J1041" s="2">
        <f t="shared" ca="1" si="67"/>
        <v>583.28</v>
      </c>
      <c r="K1041" s="3">
        <v>20</v>
      </c>
      <c r="L1041" s="3">
        <v>2</v>
      </c>
    </row>
    <row r="1042" spans="1:12" x14ac:dyDescent="0.3">
      <c r="A1042" t="s">
        <v>2021</v>
      </c>
      <c r="B1042" s="1">
        <v>45398</v>
      </c>
      <c r="C1042" s="1" t="str">
        <f t="shared" si="64"/>
        <v>April</v>
      </c>
      <c r="D1042" s="1" t="str">
        <f t="shared" si="65"/>
        <v>April 2024</v>
      </c>
      <c r="E1042" s="1" t="str">
        <f>TEXT(sales_data[[#This Row],[Date]],"YYYY")</f>
        <v>2024</v>
      </c>
      <c r="F1042" t="s">
        <v>2022</v>
      </c>
      <c r="G1042" t="s">
        <v>39</v>
      </c>
      <c r="H1042" t="s">
        <v>14</v>
      </c>
      <c r="I1042" s="2">
        <f t="shared" ca="1" si="66"/>
        <v>7939.65</v>
      </c>
      <c r="J1042" s="2">
        <f t="shared" ca="1" si="67"/>
        <v>735.63</v>
      </c>
      <c r="K1042" s="3">
        <v>30</v>
      </c>
      <c r="L1042" s="3">
        <v>1</v>
      </c>
    </row>
    <row r="1043" spans="1:12" x14ac:dyDescent="0.3">
      <c r="A1043" t="s">
        <v>2023</v>
      </c>
      <c r="B1043" s="1">
        <v>45210</v>
      </c>
      <c r="C1043" s="1" t="str">
        <f t="shared" si="64"/>
        <v>October</v>
      </c>
      <c r="D1043" s="1" t="str">
        <f t="shared" si="65"/>
        <v>October 2023</v>
      </c>
      <c r="E1043" s="1" t="str">
        <f>TEXT(sales_data[[#This Row],[Date]],"YYYY")</f>
        <v>2023</v>
      </c>
      <c r="F1043" t="s">
        <v>2024</v>
      </c>
      <c r="G1043" t="s">
        <v>52</v>
      </c>
      <c r="H1043" t="s">
        <v>20</v>
      </c>
      <c r="I1043" s="2">
        <f t="shared" ca="1" si="66"/>
        <v>7573.86</v>
      </c>
      <c r="J1043" s="2">
        <f t="shared" ca="1" si="67"/>
        <v>234.63</v>
      </c>
      <c r="K1043" s="3">
        <v>50</v>
      </c>
      <c r="L1043" s="3">
        <v>50</v>
      </c>
    </row>
    <row r="1044" spans="1:12" x14ac:dyDescent="0.3">
      <c r="A1044" t="s">
        <v>2025</v>
      </c>
      <c r="B1044" s="1">
        <v>45424</v>
      </c>
      <c r="C1044" s="1" t="str">
        <f t="shared" si="64"/>
        <v>May</v>
      </c>
      <c r="D1044" s="1" t="str">
        <f t="shared" si="65"/>
        <v>May 2024</v>
      </c>
      <c r="E1044" s="1" t="str">
        <f>TEXT(sales_data[[#This Row],[Date]],"YYYY")</f>
        <v>2024</v>
      </c>
      <c r="F1044" t="s">
        <v>1022</v>
      </c>
      <c r="G1044" t="s">
        <v>52</v>
      </c>
      <c r="H1044" t="s">
        <v>23</v>
      </c>
      <c r="I1044" s="2">
        <f t="shared" ca="1" si="66"/>
        <v>8478.82</v>
      </c>
      <c r="J1044" s="2">
        <f t="shared" ca="1" si="67"/>
        <v>3889.15</v>
      </c>
      <c r="K1044" s="3">
        <v>50</v>
      </c>
      <c r="L1044" s="3">
        <v>1</v>
      </c>
    </row>
    <row r="1045" spans="1:12" x14ac:dyDescent="0.3">
      <c r="A1045" t="s">
        <v>2026</v>
      </c>
      <c r="B1045" s="1">
        <v>45064</v>
      </c>
      <c r="C1045" s="1" t="str">
        <f t="shared" si="64"/>
        <v>May</v>
      </c>
      <c r="D1045" s="1" t="str">
        <f t="shared" si="65"/>
        <v>May 2023</v>
      </c>
      <c r="E1045" s="1" t="str">
        <f>TEXT(sales_data[[#This Row],[Date]],"YYYY")</f>
        <v>2023</v>
      </c>
      <c r="F1045" t="s">
        <v>2027</v>
      </c>
      <c r="G1045" t="s">
        <v>52</v>
      </c>
      <c r="H1045" t="s">
        <v>14</v>
      </c>
      <c r="I1045" s="2">
        <f t="shared" ca="1" si="66"/>
        <v>594.64</v>
      </c>
      <c r="J1045" s="2">
        <f t="shared" ca="1" si="67"/>
        <v>3766.12</v>
      </c>
      <c r="K1045" s="3">
        <v>20</v>
      </c>
      <c r="L1045" s="3">
        <v>2</v>
      </c>
    </row>
    <row r="1046" spans="1:12" x14ac:dyDescent="0.3">
      <c r="A1046" t="s">
        <v>2028</v>
      </c>
      <c r="B1046" s="1">
        <v>45205</v>
      </c>
      <c r="C1046" s="1" t="str">
        <f t="shared" si="64"/>
        <v>October</v>
      </c>
      <c r="D1046" s="1" t="str">
        <f t="shared" si="65"/>
        <v>October 2023</v>
      </c>
      <c r="E1046" s="1" t="str">
        <f>TEXT(sales_data[[#This Row],[Date]],"YYYY")</f>
        <v>2023</v>
      </c>
      <c r="F1046" t="s">
        <v>2029</v>
      </c>
      <c r="G1046" t="s">
        <v>52</v>
      </c>
      <c r="H1046" t="s">
        <v>14</v>
      </c>
      <c r="I1046" s="2">
        <f t="shared" ca="1" si="66"/>
        <v>9272.24</v>
      </c>
      <c r="J1046" s="2">
        <f t="shared" ca="1" si="67"/>
        <v>320.22000000000003</v>
      </c>
      <c r="K1046" s="3">
        <v>15</v>
      </c>
      <c r="L1046" s="3">
        <v>10</v>
      </c>
    </row>
    <row r="1047" spans="1:12" x14ac:dyDescent="0.3">
      <c r="A1047" t="s">
        <v>2030</v>
      </c>
      <c r="B1047" s="1">
        <v>45531</v>
      </c>
      <c r="C1047" s="1" t="str">
        <f t="shared" si="64"/>
        <v>August</v>
      </c>
      <c r="D1047" s="1" t="str">
        <f t="shared" si="65"/>
        <v>August 2024</v>
      </c>
      <c r="E1047" s="1" t="str">
        <f>TEXT(sales_data[[#This Row],[Date]],"YYYY")</f>
        <v>2024</v>
      </c>
      <c r="F1047" t="s">
        <v>1965</v>
      </c>
      <c r="G1047" t="s">
        <v>52</v>
      </c>
      <c r="H1047" t="s">
        <v>9476</v>
      </c>
      <c r="I1047" s="2">
        <f t="shared" ca="1" si="66"/>
        <v>68.63</v>
      </c>
      <c r="J1047" s="2">
        <f t="shared" ca="1" si="67"/>
        <v>203.27</v>
      </c>
      <c r="K1047" s="3">
        <v>20</v>
      </c>
      <c r="L1047" s="3">
        <v>5</v>
      </c>
    </row>
    <row r="1048" spans="1:12" x14ac:dyDescent="0.3">
      <c r="A1048" t="s">
        <v>2031</v>
      </c>
      <c r="B1048" s="1">
        <v>45483</v>
      </c>
      <c r="C1048" s="1" t="str">
        <f t="shared" si="64"/>
        <v>July</v>
      </c>
      <c r="D1048" s="1" t="str">
        <f t="shared" si="65"/>
        <v>July 2024</v>
      </c>
      <c r="E1048" s="1" t="str">
        <f>TEXT(sales_data[[#This Row],[Date]],"YYYY")</f>
        <v>2024</v>
      </c>
      <c r="F1048" t="s">
        <v>2032</v>
      </c>
      <c r="G1048" t="s">
        <v>13</v>
      </c>
      <c r="H1048" t="s">
        <v>20</v>
      </c>
      <c r="I1048" s="2">
        <f t="shared" ca="1" si="66"/>
        <v>2724.6</v>
      </c>
      <c r="J1048" s="2">
        <f t="shared" ca="1" si="67"/>
        <v>3795.09</v>
      </c>
      <c r="K1048" s="3">
        <v>15</v>
      </c>
      <c r="L1048" s="3">
        <v>2</v>
      </c>
    </row>
    <row r="1049" spans="1:12" x14ac:dyDescent="0.3">
      <c r="A1049" t="s">
        <v>2033</v>
      </c>
      <c r="B1049" s="1">
        <v>45681</v>
      </c>
      <c r="C1049" s="1" t="str">
        <f t="shared" si="64"/>
        <v>January</v>
      </c>
      <c r="D1049" s="1" t="str">
        <f t="shared" si="65"/>
        <v>January 2025</v>
      </c>
      <c r="E1049" s="1" t="str">
        <f>TEXT(sales_data[[#This Row],[Date]],"YYYY")</f>
        <v>2025</v>
      </c>
      <c r="F1049" t="s">
        <v>2034</v>
      </c>
      <c r="G1049" t="s">
        <v>52</v>
      </c>
      <c r="H1049" t="s">
        <v>23</v>
      </c>
      <c r="I1049" s="2">
        <f t="shared" ca="1" si="66"/>
        <v>3518.69</v>
      </c>
      <c r="J1049" s="2">
        <f t="shared" ca="1" si="67"/>
        <v>18.77</v>
      </c>
      <c r="K1049" s="3">
        <v>5</v>
      </c>
      <c r="L1049" s="3">
        <v>5</v>
      </c>
    </row>
    <row r="1050" spans="1:12" x14ac:dyDescent="0.3">
      <c r="A1050" t="s">
        <v>2035</v>
      </c>
      <c r="B1050" s="1">
        <v>45321</v>
      </c>
      <c r="C1050" s="1" t="str">
        <f t="shared" si="64"/>
        <v>January</v>
      </c>
      <c r="D1050" s="1" t="str">
        <f t="shared" si="65"/>
        <v>January 2024</v>
      </c>
      <c r="E1050" s="1" t="str">
        <f>TEXT(sales_data[[#This Row],[Date]],"YYYY")</f>
        <v>2024</v>
      </c>
      <c r="F1050" t="s">
        <v>2036</v>
      </c>
      <c r="G1050" t="s">
        <v>13</v>
      </c>
      <c r="H1050" t="s">
        <v>23</v>
      </c>
      <c r="I1050" s="2">
        <f t="shared" ca="1" si="66"/>
        <v>2744.03</v>
      </c>
      <c r="J1050" s="2">
        <f t="shared" ca="1" si="67"/>
        <v>259.97000000000003</v>
      </c>
      <c r="K1050" s="3">
        <v>25</v>
      </c>
      <c r="L1050" s="3">
        <v>5</v>
      </c>
    </row>
    <row r="1051" spans="1:12" x14ac:dyDescent="0.3">
      <c r="A1051" t="s">
        <v>9476</v>
      </c>
      <c r="B1051" s="1">
        <v>45058</v>
      </c>
      <c r="C1051" s="1" t="str">
        <f t="shared" si="64"/>
        <v>May</v>
      </c>
      <c r="D1051" s="1" t="str">
        <f t="shared" si="65"/>
        <v>May 2023</v>
      </c>
      <c r="E1051" s="1" t="str">
        <f>TEXT(sales_data[[#This Row],[Date]],"YYYY")</f>
        <v>2023</v>
      </c>
      <c r="F1051" t="s">
        <v>2037</v>
      </c>
      <c r="G1051" t="s">
        <v>39</v>
      </c>
      <c r="H1051" t="s">
        <v>14</v>
      </c>
      <c r="I1051" s="2">
        <f t="shared" ca="1" si="66"/>
        <v>5582.98</v>
      </c>
      <c r="J1051" s="2">
        <f t="shared" ca="1" si="67"/>
        <v>1030.26</v>
      </c>
      <c r="K1051" s="3">
        <v>50</v>
      </c>
      <c r="L1051" s="3">
        <v>50</v>
      </c>
    </row>
    <row r="1052" spans="1:12" x14ac:dyDescent="0.3">
      <c r="A1052" t="s">
        <v>2038</v>
      </c>
      <c r="B1052" s="1">
        <v>45597</v>
      </c>
      <c r="C1052" s="1" t="str">
        <f t="shared" si="64"/>
        <v>November</v>
      </c>
      <c r="D1052" s="1" t="str">
        <f t="shared" si="65"/>
        <v>November 2024</v>
      </c>
      <c r="E1052" s="1" t="str">
        <f>TEXT(sales_data[[#This Row],[Date]],"YYYY")</f>
        <v>2024</v>
      </c>
      <c r="F1052" t="s">
        <v>2039</v>
      </c>
      <c r="G1052" t="s">
        <v>17</v>
      </c>
      <c r="H1052" t="s">
        <v>9476</v>
      </c>
      <c r="I1052" s="2">
        <f t="shared" ca="1" si="66"/>
        <v>613.54999999999995</v>
      </c>
      <c r="J1052" s="2">
        <f t="shared" ca="1" si="67"/>
        <v>3083.87</v>
      </c>
      <c r="K1052" s="3">
        <v>5</v>
      </c>
      <c r="L1052" s="3">
        <v>2</v>
      </c>
    </row>
    <row r="1053" spans="1:12" x14ac:dyDescent="0.3">
      <c r="A1053" t="s">
        <v>9476</v>
      </c>
      <c r="B1053" s="1">
        <v>45402</v>
      </c>
      <c r="C1053" s="1" t="str">
        <f t="shared" si="64"/>
        <v>April</v>
      </c>
      <c r="D1053" s="1" t="str">
        <f t="shared" si="65"/>
        <v>April 2024</v>
      </c>
      <c r="E1053" s="1" t="str">
        <f>TEXT(sales_data[[#This Row],[Date]],"YYYY")</f>
        <v>2024</v>
      </c>
      <c r="F1053" t="s">
        <v>2040</v>
      </c>
      <c r="G1053" t="s">
        <v>13</v>
      </c>
      <c r="H1053" t="s">
        <v>14</v>
      </c>
      <c r="I1053" s="2">
        <f t="shared" ca="1" si="66"/>
        <v>58.27</v>
      </c>
      <c r="J1053" s="2">
        <f t="shared" ca="1" si="67"/>
        <v>647.08000000000004</v>
      </c>
      <c r="K1053" s="3">
        <v>5</v>
      </c>
      <c r="L1053" s="3">
        <v>500</v>
      </c>
    </row>
    <row r="1054" spans="1:12" x14ac:dyDescent="0.3">
      <c r="A1054" t="s">
        <v>2041</v>
      </c>
      <c r="B1054" s="1">
        <v>45099</v>
      </c>
      <c r="C1054" s="1" t="str">
        <f t="shared" si="64"/>
        <v>June</v>
      </c>
      <c r="D1054" s="1" t="str">
        <f t="shared" si="65"/>
        <v>June 2023</v>
      </c>
      <c r="E1054" s="1" t="str">
        <f>TEXT(sales_data[[#This Row],[Date]],"YYYY")</f>
        <v>2023</v>
      </c>
      <c r="F1054" t="s">
        <v>2042</v>
      </c>
      <c r="G1054" t="s">
        <v>52</v>
      </c>
      <c r="H1054" t="s">
        <v>28</v>
      </c>
      <c r="I1054" s="2">
        <f t="shared" ca="1" si="66"/>
        <v>7287.12</v>
      </c>
      <c r="J1054" s="2">
        <f t="shared" ca="1" si="67"/>
        <v>2587.61</v>
      </c>
      <c r="K1054" s="3">
        <v>5</v>
      </c>
      <c r="L1054" s="3">
        <v>5</v>
      </c>
    </row>
    <row r="1055" spans="1:12" x14ac:dyDescent="0.3">
      <c r="A1055" t="s">
        <v>2043</v>
      </c>
      <c r="B1055" s="1">
        <v>45503</v>
      </c>
      <c r="C1055" s="1" t="str">
        <f t="shared" si="64"/>
        <v>July</v>
      </c>
      <c r="D1055" s="1" t="str">
        <f t="shared" si="65"/>
        <v>July 2024</v>
      </c>
      <c r="E1055" s="1" t="str">
        <f>TEXT(sales_data[[#This Row],[Date]],"YYYY")</f>
        <v>2024</v>
      </c>
      <c r="F1055" t="s">
        <v>2044</v>
      </c>
      <c r="G1055" t="s">
        <v>52</v>
      </c>
      <c r="H1055" t="s">
        <v>20</v>
      </c>
      <c r="I1055" s="2">
        <f t="shared" ca="1" si="66"/>
        <v>5016.66</v>
      </c>
      <c r="J1055" s="2">
        <f t="shared" ca="1" si="67"/>
        <v>37.479999999999997</v>
      </c>
      <c r="K1055" s="3">
        <v>10</v>
      </c>
      <c r="L1055" s="3">
        <v>10</v>
      </c>
    </row>
    <row r="1056" spans="1:12" x14ac:dyDescent="0.3">
      <c r="A1056" t="s">
        <v>2045</v>
      </c>
      <c r="B1056" s="1">
        <v>45104</v>
      </c>
      <c r="C1056" s="1" t="str">
        <f t="shared" si="64"/>
        <v>June</v>
      </c>
      <c r="D1056" s="1" t="str">
        <f t="shared" si="65"/>
        <v>June 2023</v>
      </c>
      <c r="E1056" s="1" t="str">
        <f>TEXT(sales_data[[#This Row],[Date]],"YYYY")</f>
        <v>2023</v>
      </c>
      <c r="F1056" t="s">
        <v>2046</v>
      </c>
      <c r="G1056" t="s">
        <v>17</v>
      </c>
      <c r="H1056" t="s">
        <v>14</v>
      </c>
      <c r="I1056" s="2">
        <f t="shared" ca="1" si="66"/>
        <v>1799.78</v>
      </c>
      <c r="J1056" s="2">
        <f t="shared" ca="1" si="67"/>
        <v>106.77</v>
      </c>
      <c r="K1056" s="3">
        <v>30</v>
      </c>
      <c r="L1056" s="3">
        <v>5</v>
      </c>
    </row>
    <row r="1057" spans="1:12" x14ac:dyDescent="0.3">
      <c r="A1057" t="s">
        <v>2047</v>
      </c>
      <c r="B1057" s="1">
        <v>45673</v>
      </c>
      <c r="C1057" s="1" t="str">
        <f t="shared" si="64"/>
        <v>January</v>
      </c>
      <c r="D1057" s="1" t="str">
        <f t="shared" si="65"/>
        <v>January 2025</v>
      </c>
      <c r="E1057" s="1" t="str">
        <f>TEXT(sales_data[[#This Row],[Date]],"YYYY")</f>
        <v>2025</v>
      </c>
      <c r="F1057" t="s">
        <v>2048</v>
      </c>
      <c r="G1057" t="s">
        <v>39</v>
      </c>
      <c r="H1057" t="s">
        <v>14</v>
      </c>
      <c r="I1057" s="2">
        <f t="shared" ca="1" si="66"/>
        <v>2165.98</v>
      </c>
      <c r="J1057" s="2">
        <f t="shared" ca="1" si="67"/>
        <v>4164.41</v>
      </c>
      <c r="K1057" s="3">
        <v>15</v>
      </c>
      <c r="L1057" s="3">
        <v>5</v>
      </c>
    </row>
    <row r="1058" spans="1:12" x14ac:dyDescent="0.3">
      <c r="A1058" t="s">
        <v>2049</v>
      </c>
      <c r="B1058" s="1">
        <v>45678</v>
      </c>
      <c r="C1058" s="1" t="str">
        <f t="shared" si="64"/>
        <v>January</v>
      </c>
      <c r="D1058" s="1" t="str">
        <f t="shared" si="65"/>
        <v>January 2025</v>
      </c>
      <c r="E1058" s="1" t="str">
        <f>TEXT(sales_data[[#This Row],[Date]],"YYYY")</f>
        <v>2025</v>
      </c>
      <c r="F1058" t="s">
        <v>2050</v>
      </c>
      <c r="G1058" t="s">
        <v>52</v>
      </c>
      <c r="H1058" t="s">
        <v>23</v>
      </c>
      <c r="I1058" s="2">
        <f t="shared" ca="1" si="66"/>
        <v>5256.74</v>
      </c>
      <c r="J1058" s="2">
        <f t="shared" ca="1" si="67"/>
        <v>343.9</v>
      </c>
      <c r="K1058" s="3">
        <v>20</v>
      </c>
      <c r="L1058" s="3">
        <v>2</v>
      </c>
    </row>
    <row r="1059" spans="1:12" x14ac:dyDescent="0.3">
      <c r="A1059" t="s">
        <v>2051</v>
      </c>
      <c r="B1059" s="1">
        <v>45029</v>
      </c>
      <c r="C1059" s="1" t="str">
        <f t="shared" si="64"/>
        <v>April</v>
      </c>
      <c r="D1059" s="1" t="str">
        <f t="shared" si="65"/>
        <v>April 2023</v>
      </c>
      <c r="E1059" s="1" t="str">
        <f>TEXT(sales_data[[#This Row],[Date]],"YYYY")</f>
        <v>2023</v>
      </c>
      <c r="F1059" t="s">
        <v>2052</v>
      </c>
      <c r="G1059" t="s">
        <v>17</v>
      </c>
      <c r="H1059" t="s">
        <v>23</v>
      </c>
      <c r="I1059" s="2">
        <f t="shared" ca="1" si="66"/>
        <v>2864.71</v>
      </c>
      <c r="J1059" s="2">
        <f t="shared" ca="1" si="67"/>
        <v>2962.08</v>
      </c>
      <c r="K1059" s="3">
        <v>5</v>
      </c>
      <c r="L1059" s="3">
        <v>50</v>
      </c>
    </row>
    <row r="1060" spans="1:12" x14ac:dyDescent="0.3">
      <c r="A1060" t="s">
        <v>2053</v>
      </c>
      <c r="B1060" s="1">
        <v>45052</v>
      </c>
      <c r="C1060" s="1" t="str">
        <f t="shared" si="64"/>
        <v>May</v>
      </c>
      <c r="D1060" s="1" t="str">
        <f t="shared" si="65"/>
        <v>May 2023</v>
      </c>
      <c r="E1060" s="1" t="str">
        <f>TEXT(sales_data[[#This Row],[Date]],"YYYY")</f>
        <v>2023</v>
      </c>
      <c r="F1060" t="s">
        <v>2054</v>
      </c>
      <c r="G1060" t="s">
        <v>52</v>
      </c>
      <c r="H1060" t="s">
        <v>14</v>
      </c>
      <c r="I1060" s="2">
        <f t="shared" ca="1" si="66"/>
        <v>7053.15</v>
      </c>
      <c r="J1060" s="2">
        <f t="shared" ca="1" si="67"/>
        <v>848.12</v>
      </c>
      <c r="K1060" s="3">
        <v>20</v>
      </c>
      <c r="L1060" s="3">
        <v>500</v>
      </c>
    </row>
    <row r="1061" spans="1:12" x14ac:dyDescent="0.3">
      <c r="A1061" t="s">
        <v>9476</v>
      </c>
      <c r="B1061" s="1">
        <v>45041</v>
      </c>
      <c r="C1061" s="1" t="str">
        <f t="shared" si="64"/>
        <v>April</v>
      </c>
      <c r="D1061" s="1" t="str">
        <f t="shared" si="65"/>
        <v>April 2023</v>
      </c>
      <c r="E1061" s="1" t="str">
        <f>TEXT(sales_data[[#This Row],[Date]],"YYYY")</f>
        <v>2023</v>
      </c>
      <c r="F1061" t="s">
        <v>9476</v>
      </c>
      <c r="G1061" t="s">
        <v>76</v>
      </c>
      <c r="H1061" t="s">
        <v>23</v>
      </c>
      <c r="I1061" s="2">
        <f t="shared" ca="1" si="66"/>
        <v>1157.7</v>
      </c>
      <c r="J1061" s="2">
        <f t="shared" ca="1" si="67"/>
        <v>4124.26</v>
      </c>
      <c r="K1061" s="3">
        <v>50</v>
      </c>
      <c r="L1061" s="3">
        <v>10</v>
      </c>
    </row>
    <row r="1062" spans="1:12" x14ac:dyDescent="0.3">
      <c r="A1062" t="s">
        <v>2055</v>
      </c>
      <c r="B1062" s="1">
        <v>45426</v>
      </c>
      <c r="C1062" s="1" t="str">
        <f t="shared" si="64"/>
        <v>May</v>
      </c>
      <c r="D1062" s="1" t="str">
        <f t="shared" si="65"/>
        <v>May 2024</v>
      </c>
      <c r="E1062" s="1" t="str">
        <f>TEXT(sales_data[[#This Row],[Date]],"YYYY")</f>
        <v>2024</v>
      </c>
      <c r="F1062" t="s">
        <v>2056</v>
      </c>
      <c r="G1062" t="s">
        <v>76</v>
      </c>
      <c r="H1062" t="s">
        <v>28</v>
      </c>
      <c r="I1062" s="2">
        <f t="shared" ca="1" si="66"/>
        <v>4708.09</v>
      </c>
      <c r="J1062" s="2">
        <f t="shared" ca="1" si="67"/>
        <v>38.28</v>
      </c>
      <c r="K1062" s="3">
        <v>5</v>
      </c>
      <c r="L1062" s="3">
        <v>50</v>
      </c>
    </row>
    <row r="1063" spans="1:12" x14ac:dyDescent="0.3">
      <c r="A1063" t="s">
        <v>2057</v>
      </c>
      <c r="B1063" s="1">
        <v>45039</v>
      </c>
      <c r="C1063" s="1" t="str">
        <f t="shared" si="64"/>
        <v>April</v>
      </c>
      <c r="D1063" s="1" t="str">
        <f t="shared" si="65"/>
        <v>April 2023</v>
      </c>
      <c r="E1063" s="1" t="str">
        <f>TEXT(sales_data[[#This Row],[Date]],"YYYY")</f>
        <v>2023</v>
      </c>
      <c r="F1063" t="s">
        <v>2058</v>
      </c>
      <c r="G1063" t="s">
        <v>39</v>
      </c>
      <c r="H1063" t="s">
        <v>20</v>
      </c>
      <c r="I1063" s="2">
        <f t="shared" ca="1" si="66"/>
        <v>3084.49</v>
      </c>
      <c r="J1063" s="2">
        <f t="shared" ca="1" si="67"/>
        <v>4012.11</v>
      </c>
      <c r="K1063" s="3">
        <v>30</v>
      </c>
      <c r="L1063" s="3">
        <v>50</v>
      </c>
    </row>
    <row r="1064" spans="1:12" x14ac:dyDescent="0.3">
      <c r="A1064" t="s">
        <v>2059</v>
      </c>
      <c r="B1064" s="1">
        <v>45594</v>
      </c>
      <c r="C1064" s="1" t="str">
        <f t="shared" si="64"/>
        <v>October</v>
      </c>
      <c r="D1064" s="1" t="str">
        <f t="shared" si="65"/>
        <v>October 2024</v>
      </c>
      <c r="E1064" s="1" t="str">
        <f>TEXT(sales_data[[#This Row],[Date]],"YYYY")</f>
        <v>2024</v>
      </c>
      <c r="F1064" t="s">
        <v>2060</v>
      </c>
      <c r="G1064" t="s">
        <v>52</v>
      </c>
      <c r="H1064" t="s">
        <v>20</v>
      </c>
      <c r="I1064" s="2">
        <f t="shared" ca="1" si="66"/>
        <v>8449.0499999999993</v>
      </c>
      <c r="J1064" s="2">
        <f t="shared" ca="1" si="67"/>
        <v>416.93</v>
      </c>
      <c r="K1064" s="3">
        <v>20</v>
      </c>
      <c r="L1064" s="3">
        <v>1</v>
      </c>
    </row>
    <row r="1065" spans="1:12" x14ac:dyDescent="0.3">
      <c r="A1065" t="s">
        <v>2061</v>
      </c>
      <c r="B1065" s="1">
        <v>45340</v>
      </c>
      <c r="C1065" s="1" t="str">
        <f t="shared" si="64"/>
        <v>February</v>
      </c>
      <c r="D1065" s="1" t="str">
        <f t="shared" si="65"/>
        <v>February 2024</v>
      </c>
      <c r="E1065" s="1" t="str">
        <f>TEXT(sales_data[[#This Row],[Date]],"YYYY")</f>
        <v>2024</v>
      </c>
      <c r="F1065" t="s">
        <v>2062</v>
      </c>
      <c r="G1065" t="s">
        <v>17</v>
      </c>
      <c r="H1065" t="s">
        <v>23</v>
      </c>
      <c r="I1065" s="2">
        <f t="shared" ca="1" si="66"/>
        <v>6027.54</v>
      </c>
      <c r="J1065" s="2">
        <f t="shared" ca="1" si="67"/>
        <v>2037.41</v>
      </c>
      <c r="K1065" s="3">
        <v>30</v>
      </c>
      <c r="L1065" s="3">
        <v>5</v>
      </c>
    </row>
    <row r="1066" spans="1:12" x14ac:dyDescent="0.3">
      <c r="A1066" t="s">
        <v>2063</v>
      </c>
      <c r="B1066" s="1">
        <v>45372</v>
      </c>
      <c r="C1066" s="1" t="str">
        <f t="shared" si="64"/>
        <v>March</v>
      </c>
      <c r="D1066" s="1" t="str">
        <f t="shared" si="65"/>
        <v>March 2024</v>
      </c>
      <c r="E1066" s="1" t="str">
        <f>TEXT(sales_data[[#This Row],[Date]],"YYYY")</f>
        <v>2024</v>
      </c>
      <c r="F1066" t="s">
        <v>2064</v>
      </c>
      <c r="G1066" t="s">
        <v>13</v>
      </c>
      <c r="H1066" t="s">
        <v>23</v>
      </c>
      <c r="I1066" s="2">
        <f t="shared" ca="1" si="66"/>
        <v>1286.52</v>
      </c>
      <c r="J1066" s="2">
        <f t="shared" ca="1" si="67"/>
        <v>2931.47</v>
      </c>
      <c r="K1066" s="3">
        <v>30</v>
      </c>
      <c r="L1066" s="3">
        <v>10</v>
      </c>
    </row>
    <row r="1067" spans="1:12" x14ac:dyDescent="0.3">
      <c r="A1067" t="s">
        <v>2065</v>
      </c>
      <c r="B1067" s="1">
        <v>45149</v>
      </c>
      <c r="C1067" s="1" t="str">
        <f t="shared" si="64"/>
        <v>August</v>
      </c>
      <c r="D1067" s="1" t="str">
        <f t="shared" si="65"/>
        <v>August 2023</v>
      </c>
      <c r="E1067" s="1" t="str">
        <f>TEXT(sales_data[[#This Row],[Date]],"YYYY")</f>
        <v>2023</v>
      </c>
      <c r="F1067" t="s">
        <v>2066</v>
      </c>
      <c r="G1067" t="s">
        <v>13</v>
      </c>
      <c r="H1067" t="s">
        <v>23</v>
      </c>
      <c r="I1067" s="2">
        <f t="shared" ca="1" si="66"/>
        <v>5015.82</v>
      </c>
      <c r="J1067" s="2">
        <f t="shared" ca="1" si="67"/>
        <v>3267.39</v>
      </c>
      <c r="K1067" s="3">
        <v>5</v>
      </c>
      <c r="L1067" s="3">
        <v>5</v>
      </c>
    </row>
    <row r="1068" spans="1:12" x14ac:dyDescent="0.3">
      <c r="A1068" t="s">
        <v>2067</v>
      </c>
      <c r="B1068" s="1">
        <v>45390</v>
      </c>
      <c r="C1068" s="1" t="str">
        <f t="shared" si="64"/>
        <v>April</v>
      </c>
      <c r="D1068" s="1" t="str">
        <f t="shared" si="65"/>
        <v>April 2024</v>
      </c>
      <c r="E1068" s="1" t="str">
        <f>TEXT(sales_data[[#This Row],[Date]],"YYYY")</f>
        <v>2024</v>
      </c>
      <c r="F1068" t="s">
        <v>2068</v>
      </c>
      <c r="G1068" t="s">
        <v>17</v>
      </c>
      <c r="H1068" t="s">
        <v>23</v>
      </c>
      <c r="I1068" s="2">
        <f t="shared" ca="1" si="66"/>
        <v>5420.71</v>
      </c>
      <c r="J1068" s="2">
        <f t="shared" ca="1" si="67"/>
        <v>2119.09</v>
      </c>
      <c r="K1068" s="3">
        <v>30</v>
      </c>
      <c r="L1068" s="3">
        <v>50</v>
      </c>
    </row>
    <row r="1069" spans="1:12" x14ac:dyDescent="0.3">
      <c r="A1069" t="s">
        <v>2069</v>
      </c>
      <c r="B1069" s="1">
        <v>45385</v>
      </c>
      <c r="C1069" s="1" t="str">
        <f t="shared" si="64"/>
        <v>April</v>
      </c>
      <c r="D1069" s="1" t="str">
        <f t="shared" si="65"/>
        <v>April 2024</v>
      </c>
      <c r="E1069" s="1" t="str">
        <f>TEXT(sales_data[[#This Row],[Date]],"YYYY")</f>
        <v>2024</v>
      </c>
      <c r="F1069" t="s">
        <v>2070</v>
      </c>
      <c r="G1069" t="s">
        <v>39</v>
      </c>
      <c r="H1069" t="s">
        <v>14</v>
      </c>
      <c r="I1069" s="2">
        <f t="shared" ca="1" si="66"/>
        <v>2918.57</v>
      </c>
      <c r="J1069" s="2">
        <f t="shared" ca="1" si="67"/>
        <v>1238.32</v>
      </c>
      <c r="K1069" s="3">
        <v>50</v>
      </c>
      <c r="L1069" s="3">
        <v>50</v>
      </c>
    </row>
    <row r="1070" spans="1:12" x14ac:dyDescent="0.3">
      <c r="A1070" t="s">
        <v>2071</v>
      </c>
      <c r="B1070" s="1">
        <v>45054</v>
      </c>
      <c r="C1070" s="1" t="str">
        <f t="shared" si="64"/>
        <v>May</v>
      </c>
      <c r="D1070" s="1" t="str">
        <f t="shared" si="65"/>
        <v>May 2023</v>
      </c>
      <c r="E1070" s="1" t="str">
        <f>TEXT(sales_data[[#This Row],[Date]],"YYYY")</f>
        <v>2023</v>
      </c>
      <c r="F1070" t="s">
        <v>9476</v>
      </c>
      <c r="G1070" t="s">
        <v>17</v>
      </c>
      <c r="H1070" t="s">
        <v>23</v>
      </c>
      <c r="I1070" s="2">
        <f t="shared" ca="1" si="66"/>
        <v>4477.17</v>
      </c>
      <c r="J1070" s="2">
        <f t="shared" ca="1" si="67"/>
        <v>3577.16</v>
      </c>
      <c r="K1070" s="3">
        <v>30</v>
      </c>
      <c r="L1070" s="3">
        <v>1</v>
      </c>
    </row>
    <row r="1071" spans="1:12" x14ac:dyDescent="0.3">
      <c r="A1071" t="s">
        <v>2072</v>
      </c>
      <c r="B1071" s="1">
        <v>45038</v>
      </c>
      <c r="C1071" s="1" t="str">
        <f t="shared" si="64"/>
        <v>April</v>
      </c>
      <c r="D1071" s="1" t="str">
        <f t="shared" si="65"/>
        <v>April 2023</v>
      </c>
      <c r="E1071" s="1" t="str">
        <f>TEXT(sales_data[[#This Row],[Date]],"YYYY")</f>
        <v>2023</v>
      </c>
      <c r="F1071" t="s">
        <v>2073</v>
      </c>
      <c r="G1071" t="s">
        <v>17</v>
      </c>
      <c r="H1071" t="s">
        <v>20</v>
      </c>
      <c r="I1071" s="2">
        <f t="shared" ca="1" si="66"/>
        <v>5927.14</v>
      </c>
      <c r="J1071" s="2">
        <f t="shared" ca="1" si="67"/>
        <v>2749.84</v>
      </c>
      <c r="K1071" s="3">
        <v>50</v>
      </c>
      <c r="L1071" s="3">
        <v>500</v>
      </c>
    </row>
    <row r="1072" spans="1:12" x14ac:dyDescent="0.3">
      <c r="A1072" t="s">
        <v>2074</v>
      </c>
      <c r="B1072" s="1">
        <v>45448</v>
      </c>
      <c r="C1072" s="1" t="str">
        <f t="shared" si="64"/>
        <v>June</v>
      </c>
      <c r="D1072" s="1" t="str">
        <f t="shared" si="65"/>
        <v>June 2024</v>
      </c>
      <c r="E1072" s="1" t="str">
        <f>TEXT(sales_data[[#This Row],[Date]],"YYYY")</f>
        <v>2024</v>
      </c>
      <c r="F1072" t="s">
        <v>2075</v>
      </c>
      <c r="G1072" t="s">
        <v>17</v>
      </c>
      <c r="H1072" t="s">
        <v>23</v>
      </c>
      <c r="I1072" s="2">
        <f t="shared" ca="1" si="66"/>
        <v>4913.01</v>
      </c>
      <c r="J1072" s="2">
        <f t="shared" ca="1" si="67"/>
        <v>1773.87</v>
      </c>
      <c r="K1072" s="3">
        <v>30</v>
      </c>
      <c r="L1072" s="3">
        <v>50</v>
      </c>
    </row>
    <row r="1073" spans="1:12" x14ac:dyDescent="0.3">
      <c r="A1073" t="s">
        <v>2076</v>
      </c>
      <c r="B1073" s="1">
        <v>45382</v>
      </c>
      <c r="C1073" s="1" t="str">
        <f t="shared" si="64"/>
        <v>March</v>
      </c>
      <c r="D1073" s="1" t="str">
        <f t="shared" si="65"/>
        <v>March 2024</v>
      </c>
      <c r="E1073" s="1" t="str">
        <f>TEXT(sales_data[[#This Row],[Date]],"YYYY")</f>
        <v>2024</v>
      </c>
      <c r="F1073" t="s">
        <v>2077</v>
      </c>
      <c r="G1073" t="s">
        <v>17</v>
      </c>
      <c r="H1073" t="s">
        <v>9476</v>
      </c>
      <c r="I1073" s="2">
        <f t="shared" ca="1" si="66"/>
        <v>115.63</v>
      </c>
      <c r="J1073" s="2">
        <f t="shared" ca="1" si="67"/>
        <v>176.8</v>
      </c>
      <c r="K1073" s="3">
        <v>30</v>
      </c>
      <c r="L1073" s="3">
        <v>2</v>
      </c>
    </row>
    <row r="1074" spans="1:12" x14ac:dyDescent="0.3">
      <c r="A1074" t="s">
        <v>2078</v>
      </c>
      <c r="B1074" s="1">
        <v>45212</v>
      </c>
      <c r="C1074" s="1" t="str">
        <f t="shared" si="64"/>
        <v>October</v>
      </c>
      <c r="D1074" s="1" t="str">
        <f t="shared" si="65"/>
        <v>October 2023</v>
      </c>
      <c r="E1074" s="1" t="str">
        <f>TEXT(sales_data[[#This Row],[Date]],"YYYY")</f>
        <v>2023</v>
      </c>
      <c r="F1074" t="s">
        <v>2079</v>
      </c>
      <c r="G1074" t="s">
        <v>39</v>
      </c>
      <c r="H1074" t="s">
        <v>20</v>
      </c>
      <c r="I1074" s="2">
        <f t="shared" ca="1" si="66"/>
        <v>7003.42</v>
      </c>
      <c r="J1074" s="2">
        <f t="shared" ca="1" si="67"/>
        <v>1568.47</v>
      </c>
      <c r="K1074" s="3">
        <v>5</v>
      </c>
      <c r="L1074" s="3">
        <v>10</v>
      </c>
    </row>
    <row r="1075" spans="1:12" x14ac:dyDescent="0.3">
      <c r="A1075" t="s">
        <v>2080</v>
      </c>
      <c r="B1075" s="1">
        <v>45516</v>
      </c>
      <c r="C1075" s="1" t="str">
        <f t="shared" si="64"/>
        <v>August</v>
      </c>
      <c r="D1075" s="1" t="str">
        <f t="shared" si="65"/>
        <v>August 2024</v>
      </c>
      <c r="E1075" s="1" t="str">
        <f>TEXT(sales_data[[#This Row],[Date]],"YYYY")</f>
        <v>2024</v>
      </c>
      <c r="F1075" t="s">
        <v>2081</v>
      </c>
      <c r="G1075" t="s">
        <v>76</v>
      </c>
      <c r="H1075" t="s">
        <v>14</v>
      </c>
      <c r="I1075" s="2">
        <f t="shared" ca="1" si="66"/>
        <v>5890.96</v>
      </c>
      <c r="J1075" s="2">
        <f t="shared" ca="1" si="67"/>
        <v>2916.62</v>
      </c>
      <c r="K1075" s="3">
        <v>50</v>
      </c>
      <c r="L1075" s="3">
        <v>5</v>
      </c>
    </row>
    <row r="1076" spans="1:12" x14ac:dyDescent="0.3">
      <c r="A1076" t="s">
        <v>2082</v>
      </c>
      <c r="B1076" s="1">
        <v>45242</v>
      </c>
      <c r="C1076" s="1" t="str">
        <f t="shared" si="64"/>
        <v>November</v>
      </c>
      <c r="D1076" s="1" t="str">
        <f t="shared" si="65"/>
        <v>November 2023</v>
      </c>
      <c r="E1076" s="1" t="str">
        <f>TEXT(sales_data[[#This Row],[Date]],"YYYY")</f>
        <v>2023</v>
      </c>
      <c r="F1076" t="s">
        <v>2083</v>
      </c>
      <c r="G1076" t="s">
        <v>52</v>
      </c>
      <c r="H1076" t="s">
        <v>23</v>
      </c>
      <c r="I1076" s="2">
        <f t="shared" ca="1" si="66"/>
        <v>8849.4599999999991</v>
      </c>
      <c r="J1076" s="2">
        <f t="shared" ca="1" si="67"/>
        <v>341.9</v>
      </c>
      <c r="K1076" s="3">
        <v>5</v>
      </c>
      <c r="L1076" s="3">
        <v>2</v>
      </c>
    </row>
    <row r="1077" spans="1:12" x14ac:dyDescent="0.3">
      <c r="A1077" t="s">
        <v>2084</v>
      </c>
      <c r="B1077" s="1">
        <v>45530</v>
      </c>
      <c r="C1077" s="1" t="str">
        <f t="shared" si="64"/>
        <v>August</v>
      </c>
      <c r="D1077" s="1" t="str">
        <f t="shared" si="65"/>
        <v>August 2024</v>
      </c>
      <c r="E1077" s="1" t="str">
        <f>TEXT(sales_data[[#This Row],[Date]],"YYYY")</f>
        <v>2024</v>
      </c>
      <c r="F1077" t="s">
        <v>1684</v>
      </c>
      <c r="G1077" t="s">
        <v>17</v>
      </c>
      <c r="H1077" t="s">
        <v>28</v>
      </c>
      <c r="I1077" s="2">
        <f t="shared" ca="1" si="66"/>
        <v>485.77</v>
      </c>
      <c r="J1077" s="2">
        <f t="shared" ca="1" si="67"/>
        <v>709.37</v>
      </c>
      <c r="K1077" s="3">
        <v>5</v>
      </c>
      <c r="L1077" s="3">
        <v>1</v>
      </c>
    </row>
    <row r="1078" spans="1:12" x14ac:dyDescent="0.3">
      <c r="A1078" t="s">
        <v>2085</v>
      </c>
      <c r="B1078" s="1">
        <v>45295</v>
      </c>
      <c r="C1078" s="1" t="str">
        <f t="shared" si="64"/>
        <v>January</v>
      </c>
      <c r="D1078" s="1" t="str">
        <f t="shared" si="65"/>
        <v>January 2024</v>
      </c>
      <c r="E1078" s="1" t="str">
        <f>TEXT(sales_data[[#This Row],[Date]],"YYYY")</f>
        <v>2024</v>
      </c>
      <c r="F1078" t="s">
        <v>2086</v>
      </c>
      <c r="G1078" t="s">
        <v>76</v>
      </c>
      <c r="H1078" t="s">
        <v>23</v>
      </c>
      <c r="I1078" s="2">
        <f t="shared" ca="1" si="66"/>
        <v>3357.82</v>
      </c>
      <c r="J1078" s="2">
        <f t="shared" ca="1" si="67"/>
        <v>2241.91</v>
      </c>
      <c r="K1078" s="3">
        <v>5</v>
      </c>
      <c r="L1078" s="3">
        <v>1</v>
      </c>
    </row>
    <row r="1079" spans="1:12" x14ac:dyDescent="0.3">
      <c r="A1079" t="s">
        <v>2087</v>
      </c>
      <c r="B1079" s="1">
        <v>45482</v>
      </c>
      <c r="C1079" s="1" t="str">
        <f t="shared" si="64"/>
        <v>July</v>
      </c>
      <c r="D1079" s="1" t="str">
        <f t="shared" si="65"/>
        <v>July 2024</v>
      </c>
      <c r="E1079" s="1" t="str">
        <f>TEXT(sales_data[[#This Row],[Date]],"YYYY")</f>
        <v>2024</v>
      </c>
      <c r="F1079" t="s">
        <v>2088</v>
      </c>
      <c r="G1079" t="s">
        <v>52</v>
      </c>
      <c r="H1079" t="s">
        <v>14</v>
      </c>
      <c r="I1079" s="2">
        <f t="shared" ca="1" si="66"/>
        <v>7939.65</v>
      </c>
      <c r="J1079" s="2">
        <f t="shared" ca="1" si="67"/>
        <v>170.89</v>
      </c>
      <c r="K1079" s="3">
        <v>15</v>
      </c>
      <c r="L1079" s="3">
        <v>50</v>
      </c>
    </row>
    <row r="1080" spans="1:12" x14ac:dyDescent="0.3">
      <c r="A1080" t="s">
        <v>2089</v>
      </c>
      <c r="B1080" s="1">
        <v>45242</v>
      </c>
      <c r="C1080" s="1" t="str">
        <f t="shared" si="64"/>
        <v>November</v>
      </c>
      <c r="D1080" s="1" t="str">
        <f t="shared" si="65"/>
        <v>November 2023</v>
      </c>
      <c r="E1080" s="1" t="str">
        <f>TEXT(sales_data[[#This Row],[Date]],"YYYY")</f>
        <v>2023</v>
      </c>
      <c r="F1080" t="s">
        <v>2090</v>
      </c>
      <c r="G1080" t="s">
        <v>13</v>
      </c>
      <c r="H1080" t="s">
        <v>9476</v>
      </c>
      <c r="I1080" s="2">
        <f t="shared" ca="1" si="66"/>
        <v>2343.5700000000002</v>
      </c>
      <c r="J1080" s="2">
        <f t="shared" ca="1" si="67"/>
        <v>3500.2</v>
      </c>
      <c r="K1080" s="3">
        <v>10</v>
      </c>
      <c r="L1080" s="3">
        <v>1</v>
      </c>
    </row>
    <row r="1081" spans="1:12" x14ac:dyDescent="0.3">
      <c r="A1081" t="s">
        <v>2091</v>
      </c>
      <c r="B1081" s="1">
        <v>45242</v>
      </c>
      <c r="C1081" s="1" t="str">
        <f t="shared" si="64"/>
        <v>November</v>
      </c>
      <c r="D1081" s="1" t="str">
        <f t="shared" si="65"/>
        <v>November 2023</v>
      </c>
      <c r="E1081" s="1" t="str">
        <f>TEXT(sales_data[[#This Row],[Date]],"YYYY")</f>
        <v>2023</v>
      </c>
      <c r="F1081" t="s">
        <v>2092</v>
      </c>
      <c r="G1081" t="s">
        <v>17</v>
      </c>
      <c r="H1081" t="s">
        <v>28</v>
      </c>
      <c r="I1081" s="2">
        <f t="shared" ca="1" si="66"/>
        <v>8927.9</v>
      </c>
      <c r="J1081" s="2">
        <f t="shared" ca="1" si="67"/>
        <v>2328.14</v>
      </c>
      <c r="K1081" s="3">
        <v>30</v>
      </c>
      <c r="L1081" s="3">
        <v>10</v>
      </c>
    </row>
    <row r="1082" spans="1:12" x14ac:dyDescent="0.3">
      <c r="A1082" t="s">
        <v>2093</v>
      </c>
      <c r="B1082" s="1">
        <v>45652</v>
      </c>
      <c r="C1082" s="1" t="str">
        <f t="shared" si="64"/>
        <v>December</v>
      </c>
      <c r="D1082" s="1" t="str">
        <f t="shared" si="65"/>
        <v>December 2024</v>
      </c>
      <c r="E1082" s="1" t="str">
        <f>TEXT(sales_data[[#This Row],[Date]],"YYYY")</f>
        <v>2024</v>
      </c>
      <c r="F1082" t="s">
        <v>2094</v>
      </c>
      <c r="G1082" t="s">
        <v>17</v>
      </c>
      <c r="H1082" t="s">
        <v>14</v>
      </c>
      <c r="I1082" s="2">
        <f t="shared" ca="1" si="66"/>
        <v>5712.58</v>
      </c>
      <c r="J1082" s="2">
        <f t="shared" ca="1" si="67"/>
        <v>40.630000000000003</v>
      </c>
      <c r="K1082" s="3">
        <v>5</v>
      </c>
      <c r="L1082" s="3">
        <v>500</v>
      </c>
    </row>
    <row r="1083" spans="1:12" x14ac:dyDescent="0.3">
      <c r="A1083" t="s">
        <v>2095</v>
      </c>
      <c r="B1083" s="1">
        <v>45138</v>
      </c>
      <c r="C1083" s="1" t="str">
        <f t="shared" si="64"/>
        <v>July</v>
      </c>
      <c r="D1083" s="1" t="str">
        <f t="shared" si="65"/>
        <v>July 2023</v>
      </c>
      <c r="E1083" s="1" t="str">
        <f>TEXT(sales_data[[#This Row],[Date]],"YYYY")</f>
        <v>2023</v>
      </c>
      <c r="F1083" t="s">
        <v>9476</v>
      </c>
      <c r="G1083" t="s">
        <v>52</v>
      </c>
      <c r="H1083" t="s">
        <v>9476</v>
      </c>
      <c r="I1083" s="2">
        <f t="shared" ca="1" si="66"/>
        <v>6964.23</v>
      </c>
      <c r="J1083" s="2">
        <f t="shared" ca="1" si="67"/>
        <v>31.09</v>
      </c>
      <c r="K1083" s="3">
        <v>5</v>
      </c>
      <c r="L1083" s="3">
        <v>5</v>
      </c>
    </row>
    <row r="1084" spans="1:12" x14ac:dyDescent="0.3">
      <c r="A1084" t="s">
        <v>2096</v>
      </c>
      <c r="B1084" s="1">
        <v>45699</v>
      </c>
      <c r="C1084" s="1" t="str">
        <f t="shared" si="64"/>
        <v>February</v>
      </c>
      <c r="D1084" s="1" t="str">
        <f t="shared" si="65"/>
        <v>February 2025</v>
      </c>
      <c r="E1084" s="1" t="str">
        <f>TEXT(sales_data[[#This Row],[Date]],"YYYY")</f>
        <v>2025</v>
      </c>
      <c r="F1084" t="s">
        <v>2097</v>
      </c>
      <c r="G1084" t="s">
        <v>17</v>
      </c>
      <c r="H1084" t="s">
        <v>20</v>
      </c>
      <c r="I1084" s="2">
        <f t="shared" ca="1" si="66"/>
        <v>1704.41</v>
      </c>
      <c r="J1084" s="2">
        <f t="shared" ca="1" si="67"/>
        <v>2414.19</v>
      </c>
      <c r="K1084" s="3">
        <v>15</v>
      </c>
      <c r="L1084" s="3">
        <v>10</v>
      </c>
    </row>
    <row r="1085" spans="1:12" x14ac:dyDescent="0.3">
      <c r="A1085" t="s">
        <v>2098</v>
      </c>
      <c r="B1085" s="1">
        <v>45424</v>
      </c>
      <c r="C1085" s="1" t="str">
        <f t="shared" si="64"/>
        <v>May</v>
      </c>
      <c r="D1085" s="1" t="str">
        <f t="shared" si="65"/>
        <v>May 2024</v>
      </c>
      <c r="E1085" s="1" t="str">
        <f>TEXT(sales_data[[#This Row],[Date]],"YYYY")</f>
        <v>2024</v>
      </c>
      <c r="F1085" t="s">
        <v>2099</v>
      </c>
      <c r="G1085" t="s">
        <v>39</v>
      </c>
      <c r="H1085" t="s">
        <v>28</v>
      </c>
      <c r="I1085" s="2">
        <f t="shared" ca="1" si="66"/>
        <v>5585.61</v>
      </c>
      <c r="J1085" s="2">
        <f t="shared" ca="1" si="67"/>
        <v>26.02</v>
      </c>
      <c r="K1085" s="3">
        <v>5</v>
      </c>
      <c r="L1085" s="3">
        <v>50</v>
      </c>
    </row>
    <row r="1086" spans="1:12" x14ac:dyDescent="0.3">
      <c r="A1086" t="s">
        <v>2100</v>
      </c>
      <c r="B1086" s="1">
        <v>45635</v>
      </c>
      <c r="C1086" s="1" t="str">
        <f t="shared" si="64"/>
        <v>December</v>
      </c>
      <c r="D1086" s="1" t="str">
        <f t="shared" si="65"/>
        <v>December 2024</v>
      </c>
      <c r="E1086" s="1" t="str">
        <f>TEXT(sales_data[[#This Row],[Date]],"YYYY")</f>
        <v>2024</v>
      </c>
      <c r="F1086" t="s">
        <v>2101</v>
      </c>
      <c r="G1086" t="s">
        <v>52</v>
      </c>
      <c r="H1086" t="s">
        <v>23</v>
      </c>
      <c r="I1086" s="2">
        <f t="shared" ca="1" si="66"/>
        <v>9821.4599999999991</v>
      </c>
      <c r="J1086" s="2">
        <f t="shared" ca="1" si="67"/>
        <v>3511.41</v>
      </c>
      <c r="K1086" s="3">
        <v>50</v>
      </c>
      <c r="L1086" s="3">
        <v>1</v>
      </c>
    </row>
    <row r="1087" spans="1:12" x14ac:dyDescent="0.3">
      <c r="A1087" t="s">
        <v>2102</v>
      </c>
      <c r="B1087" s="1">
        <v>45430</v>
      </c>
      <c r="C1087" s="1" t="str">
        <f t="shared" si="64"/>
        <v>May</v>
      </c>
      <c r="D1087" s="1" t="str">
        <f t="shared" si="65"/>
        <v>May 2024</v>
      </c>
      <c r="E1087" s="1" t="str">
        <f>TEXT(sales_data[[#This Row],[Date]],"YYYY")</f>
        <v>2024</v>
      </c>
      <c r="F1087" t="s">
        <v>2103</v>
      </c>
      <c r="G1087" t="s">
        <v>39</v>
      </c>
      <c r="H1087" t="s">
        <v>9476</v>
      </c>
      <c r="I1087" s="2">
        <f t="shared" ca="1" si="66"/>
        <v>2022.55</v>
      </c>
      <c r="J1087" s="2">
        <f t="shared" ca="1" si="67"/>
        <v>791.85</v>
      </c>
      <c r="K1087" s="3">
        <v>25</v>
      </c>
      <c r="L1087" s="3">
        <v>500</v>
      </c>
    </row>
    <row r="1088" spans="1:12" x14ac:dyDescent="0.3">
      <c r="A1088" t="s">
        <v>2104</v>
      </c>
      <c r="B1088" s="1">
        <v>45541</v>
      </c>
      <c r="C1088" s="1" t="str">
        <f t="shared" ref="C1088:C1151" si="68">TEXT(B1088,"MMMM")</f>
        <v>September</v>
      </c>
      <c r="D1088" s="1" t="str">
        <f t="shared" ref="D1088:D1151" si="69">TEXT(B1088,"MMMM YYYY")</f>
        <v>September 2024</v>
      </c>
      <c r="E1088" s="1" t="str">
        <f>TEXT(sales_data[[#This Row],[Date]],"YYYY")</f>
        <v>2024</v>
      </c>
      <c r="F1088" t="s">
        <v>2105</v>
      </c>
      <c r="G1088" t="s">
        <v>13</v>
      </c>
      <c r="H1088" t="s">
        <v>23</v>
      </c>
      <c r="I1088" s="2">
        <f t="shared" ref="I1088:I1151" ca="1" si="70">ABS($I1088)</f>
        <v>8524.8700000000008</v>
      </c>
      <c r="J1088" s="2">
        <f t="shared" ref="J1088:J1151" ca="1" si="71">ABS($J1088)</f>
        <v>4441.07</v>
      </c>
      <c r="K1088" s="3">
        <v>20</v>
      </c>
      <c r="L1088" s="3">
        <v>1</v>
      </c>
    </row>
    <row r="1089" spans="1:12" x14ac:dyDescent="0.3">
      <c r="A1089" t="s">
        <v>2106</v>
      </c>
      <c r="B1089" s="1">
        <v>45608</v>
      </c>
      <c r="C1089" s="1" t="str">
        <f t="shared" si="68"/>
        <v>November</v>
      </c>
      <c r="D1089" s="1" t="str">
        <f t="shared" si="69"/>
        <v>November 2024</v>
      </c>
      <c r="E1089" s="1" t="str">
        <f>TEXT(sales_data[[#This Row],[Date]],"YYYY")</f>
        <v>2024</v>
      </c>
      <c r="F1089" t="s">
        <v>2107</v>
      </c>
      <c r="G1089" t="s">
        <v>17</v>
      </c>
      <c r="H1089" t="s">
        <v>14</v>
      </c>
      <c r="I1089" s="2">
        <f t="shared" ca="1" si="70"/>
        <v>8899.3700000000008</v>
      </c>
      <c r="J1089" s="2">
        <f t="shared" ca="1" si="71"/>
        <v>4697.51</v>
      </c>
      <c r="K1089" s="3">
        <v>25</v>
      </c>
      <c r="L1089" s="3">
        <v>10</v>
      </c>
    </row>
    <row r="1090" spans="1:12" x14ac:dyDescent="0.3">
      <c r="A1090" t="s">
        <v>2108</v>
      </c>
      <c r="B1090" s="1">
        <v>45211</v>
      </c>
      <c r="C1090" s="1" t="str">
        <f t="shared" si="68"/>
        <v>October</v>
      </c>
      <c r="D1090" s="1" t="str">
        <f t="shared" si="69"/>
        <v>October 2023</v>
      </c>
      <c r="E1090" s="1" t="str">
        <f>TEXT(sales_data[[#This Row],[Date]],"YYYY")</f>
        <v>2023</v>
      </c>
      <c r="F1090" t="s">
        <v>2109</v>
      </c>
      <c r="G1090" t="s">
        <v>13</v>
      </c>
      <c r="H1090" t="s">
        <v>23</v>
      </c>
      <c r="I1090" s="2">
        <f t="shared" ca="1" si="70"/>
        <v>2296.27</v>
      </c>
      <c r="J1090" s="2">
        <f t="shared" ca="1" si="71"/>
        <v>1688.39</v>
      </c>
      <c r="K1090" s="3">
        <v>10</v>
      </c>
      <c r="L1090" s="3">
        <v>50</v>
      </c>
    </row>
    <row r="1091" spans="1:12" x14ac:dyDescent="0.3">
      <c r="A1091" t="s">
        <v>2110</v>
      </c>
      <c r="B1091" s="1">
        <v>45715</v>
      </c>
      <c r="C1091" s="1" t="str">
        <f t="shared" si="68"/>
        <v>February</v>
      </c>
      <c r="D1091" s="1" t="str">
        <f t="shared" si="69"/>
        <v>February 2025</v>
      </c>
      <c r="E1091" s="1" t="str">
        <f>TEXT(sales_data[[#This Row],[Date]],"YYYY")</f>
        <v>2025</v>
      </c>
      <c r="F1091" t="s">
        <v>2111</v>
      </c>
      <c r="G1091" t="s">
        <v>17</v>
      </c>
      <c r="H1091" t="s">
        <v>20</v>
      </c>
      <c r="I1091" s="2">
        <f t="shared" ca="1" si="70"/>
        <v>1869.3</v>
      </c>
      <c r="J1091" s="2">
        <f t="shared" ca="1" si="71"/>
        <v>1914.19</v>
      </c>
      <c r="K1091" s="3">
        <v>15</v>
      </c>
      <c r="L1091" s="3">
        <v>2</v>
      </c>
    </row>
    <row r="1092" spans="1:12" x14ac:dyDescent="0.3">
      <c r="A1092" t="s">
        <v>2112</v>
      </c>
      <c r="B1092" s="1">
        <v>45621</v>
      </c>
      <c r="C1092" s="1" t="str">
        <f t="shared" si="68"/>
        <v>November</v>
      </c>
      <c r="D1092" s="1" t="str">
        <f t="shared" si="69"/>
        <v>November 2024</v>
      </c>
      <c r="E1092" s="1" t="str">
        <f>TEXT(sales_data[[#This Row],[Date]],"YYYY")</f>
        <v>2024</v>
      </c>
      <c r="F1092" t="s">
        <v>2113</v>
      </c>
      <c r="G1092" t="s">
        <v>39</v>
      </c>
      <c r="H1092" t="s">
        <v>23</v>
      </c>
      <c r="I1092" s="2">
        <f t="shared" ca="1" si="70"/>
        <v>3640.26</v>
      </c>
      <c r="J1092" s="2">
        <f t="shared" ca="1" si="71"/>
        <v>1875.66</v>
      </c>
      <c r="K1092" s="3">
        <v>50</v>
      </c>
      <c r="L1092" s="3">
        <v>50</v>
      </c>
    </row>
    <row r="1093" spans="1:12" x14ac:dyDescent="0.3">
      <c r="A1093" t="s">
        <v>2114</v>
      </c>
      <c r="B1093" s="1">
        <v>45405</v>
      </c>
      <c r="C1093" s="1" t="str">
        <f t="shared" si="68"/>
        <v>April</v>
      </c>
      <c r="D1093" s="1" t="str">
        <f t="shared" si="69"/>
        <v>April 2024</v>
      </c>
      <c r="E1093" s="1" t="str">
        <f>TEXT(sales_data[[#This Row],[Date]],"YYYY")</f>
        <v>2024</v>
      </c>
      <c r="F1093" t="s">
        <v>2115</v>
      </c>
      <c r="G1093" t="s">
        <v>52</v>
      </c>
      <c r="H1093" t="s">
        <v>9476</v>
      </c>
      <c r="I1093" s="2">
        <f t="shared" ca="1" si="70"/>
        <v>718.36</v>
      </c>
      <c r="J1093" s="2">
        <f t="shared" ca="1" si="71"/>
        <v>3409.24</v>
      </c>
      <c r="K1093" s="3">
        <v>5</v>
      </c>
      <c r="L1093" s="3">
        <v>50</v>
      </c>
    </row>
    <row r="1094" spans="1:12" x14ac:dyDescent="0.3">
      <c r="A1094" t="s">
        <v>2116</v>
      </c>
      <c r="B1094" s="1">
        <v>45563</v>
      </c>
      <c r="C1094" s="1" t="str">
        <f t="shared" si="68"/>
        <v>September</v>
      </c>
      <c r="D1094" s="1" t="str">
        <f t="shared" si="69"/>
        <v>September 2024</v>
      </c>
      <c r="E1094" s="1" t="str">
        <f>TEXT(sales_data[[#This Row],[Date]],"YYYY")</f>
        <v>2024</v>
      </c>
      <c r="F1094" t="s">
        <v>2117</v>
      </c>
      <c r="G1094" t="s">
        <v>39</v>
      </c>
      <c r="H1094" t="s">
        <v>20</v>
      </c>
      <c r="I1094" s="2">
        <f t="shared" ca="1" si="70"/>
        <v>3009.87</v>
      </c>
      <c r="J1094" s="2">
        <f t="shared" ca="1" si="71"/>
        <v>3167.96</v>
      </c>
      <c r="K1094" s="3">
        <v>50</v>
      </c>
      <c r="L1094" s="3">
        <v>500</v>
      </c>
    </row>
    <row r="1095" spans="1:12" x14ac:dyDescent="0.3">
      <c r="A1095" t="s">
        <v>2118</v>
      </c>
      <c r="B1095" s="1">
        <v>45496</v>
      </c>
      <c r="C1095" s="1" t="str">
        <f t="shared" si="68"/>
        <v>July</v>
      </c>
      <c r="D1095" s="1" t="str">
        <f t="shared" si="69"/>
        <v>July 2024</v>
      </c>
      <c r="E1095" s="1" t="str">
        <f>TEXT(sales_data[[#This Row],[Date]],"YYYY")</f>
        <v>2024</v>
      </c>
      <c r="F1095" t="s">
        <v>2119</v>
      </c>
      <c r="G1095" t="s">
        <v>17</v>
      </c>
      <c r="H1095" t="s">
        <v>23</v>
      </c>
      <c r="I1095" s="2">
        <f t="shared" ca="1" si="70"/>
        <v>5552.48</v>
      </c>
      <c r="J1095" s="2">
        <f t="shared" ca="1" si="71"/>
        <v>2102.41</v>
      </c>
      <c r="K1095" s="3">
        <v>15</v>
      </c>
      <c r="L1095" s="3">
        <v>5</v>
      </c>
    </row>
    <row r="1096" spans="1:12" x14ac:dyDescent="0.3">
      <c r="A1096" t="s">
        <v>2120</v>
      </c>
      <c r="B1096" s="1">
        <v>45447</v>
      </c>
      <c r="C1096" s="1" t="str">
        <f t="shared" si="68"/>
        <v>June</v>
      </c>
      <c r="D1096" s="1" t="str">
        <f t="shared" si="69"/>
        <v>June 2024</v>
      </c>
      <c r="E1096" s="1" t="str">
        <f>TEXT(sales_data[[#This Row],[Date]],"YYYY")</f>
        <v>2024</v>
      </c>
      <c r="F1096" t="s">
        <v>2121</v>
      </c>
      <c r="G1096" t="s">
        <v>17</v>
      </c>
      <c r="H1096" t="s">
        <v>14</v>
      </c>
      <c r="I1096" s="2">
        <f t="shared" ca="1" si="70"/>
        <v>501.83</v>
      </c>
      <c r="J1096" s="2">
        <f t="shared" ca="1" si="71"/>
        <v>2128.31</v>
      </c>
      <c r="K1096" s="3">
        <v>15</v>
      </c>
      <c r="L1096" s="3">
        <v>5</v>
      </c>
    </row>
    <row r="1097" spans="1:12" x14ac:dyDescent="0.3">
      <c r="A1097" t="s">
        <v>2122</v>
      </c>
      <c r="B1097" s="1">
        <v>45467</v>
      </c>
      <c r="C1097" s="1" t="str">
        <f t="shared" si="68"/>
        <v>June</v>
      </c>
      <c r="D1097" s="1" t="str">
        <f t="shared" si="69"/>
        <v>June 2024</v>
      </c>
      <c r="E1097" s="1" t="str">
        <f>TEXT(sales_data[[#This Row],[Date]],"YYYY")</f>
        <v>2024</v>
      </c>
      <c r="F1097" t="s">
        <v>2123</v>
      </c>
      <c r="G1097" t="s">
        <v>52</v>
      </c>
      <c r="H1097" t="s">
        <v>23</v>
      </c>
      <c r="I1097" s="2">
        <f t="shared" ca="1" si="70"/>
        <v>6718.3</v>
      </c>
      <c r="J1097" s="2">
        <f t="shared" ca="1" si="71"/>
        <v>1446.4</v>
      </c>
      <c r="K1097" s="3">
        <v>50</v>
      </c>
      <c r="L1097" s="3">
        <v>5</v>
      </c>
    </row>
    <row r="1098" spans="1:12" x14ac:dyDescent="0.3">
      <c r="A1098" t="s">
        <v>2124</v>
      </c>
      <c r="B1098" s="1">
        <v>45420</v>
      </c>
      <c r="C1098" s="1" t="str">
        <f t="shared" si="68"/>
        <v>May</v>
      </c>
      <c r="D1098" s="1" t="str">
        <f t="shared" si="69"/>
        <v>May 2024</v>
      </c>
      <c r="E1098" s="1" t="str">
        <f>TEXT(sales_data[[#This Row],[Date]],"YYYY")</f>
        <v>2024</v>
      </c>
      <c r="F1098" t="s">
        <v>2125</v>
      </c>
      <c r="G1098" t="s">
        <v>17</v>
      </c>
      <c r="H1098" t="s">
        <v>28</v>
      </c>
      <c r="I1098" s="2">
        <f t="shared" ca="1" si="70"/>
        <v>9216.49</v>
      </c>
      <c r="J1098" s="2">
        <f t="shared" ca="1" si="71"/>
        <v>4582.93</v>
      </c>
      <c r="K1098" s="3">
        <v>50</v>
      </c>
      <c r="L1098" s="3">
        <v>2</v>
      </c>
    </row>
    <row r="1099" spans="1:12" x14ac:dyDescent="0.3">
      <c r="A1099" t="s">
        <v>2126</v>
      </c>
      <c r="B1099" s="1">
        <v>45394</v>
      </c>
      <c r="C1099" s="1" t="str">
        <f t="shared" si="68"/>
        <v>April</v>
      </c>
      <c r="D1099" s="1" t="str">
        <f t="shared" si="69"/>
        <v>April 2024</v>
      </c>
      <c r="E1099" s="1" t="str">
        <f>TEXT(sales_data[[#This Row],[Date]],"YYYY")</f>
        <v>2024</v>
      </c>
      <c r="F1099" t="s">
        <v>2127</v>
      </c>
      <c r="G1099" t="s">
        <v>52</v>
      </c>
      <c r="H1099" t="s">
        <v>28</v>
      </c>
      <c r="I1099" s="2">
        <f t="shared" ca="1" si="70"/>
        <v>2430.5</v>
      </c>
      <c r="J1099" s="2">
        <f t="shared" ca="1" si="71"/>
        <v>411.19</v>
      </c>
      <c r="K1099" s="3">
        <v>5</v>
      </c>
      <c r="L1099" s="3">
        <v>10</v>
      </c>
    </row>
    <row r="1100" spans="1:12" x14ac:dyDescent="0.3">
      <c r="A1100" t="s">
        <v>2128</v>
      </c>
      <c r="B1100" s="1">
        <v>45622</v>
      </c>
      <c r="C1100" s="1" t="str">
        <f t="shared" si="68"/>
        <v>November</v>
      </c>
      <c r="D1100" s="1" t="str">
        <f t="shared" si="69"/>
        <v>November 2024</v>
      </c>
      <c r="E1100" s="1" t="str">
        <f>TEXT(sales_data[[#This Row],[Date]],"YYYY")</f>
        <v>2024</v>
      </c>
      <c r="F1100" t="s">
        <v>2129</v>
      </c>
      <c r="G1100" t="s">
        <v>52</v>
      </c>
      <c r="H1100" t="s">
        <v>23</v>
      </c>
      <c r="I1100" s="2">
        <f t="shared" ca="1" si="70"/>
        <v>7834.27</v>
      </c>
      <c r="J1100" s="2">
        <f t="shared" ca="1" si="71"/>
        <v>1595.32</v>
      </c>
      <c r="K1100" s="3">
        <v>5</v>
      </c>
      <c r="L1100" s="3">
        <v>500</v>
      </c>
    </row>
    <row r="1101" spans="1:12" x14ac:dyDescent="0.3">
      <c r="A1101" t="s">
        <v>2130</v>
      </c>
      <c r="B1101" s="1">
        <v>45429</v>
      </c>
      <c r="C1101" s="1" t="str">
        <f t="shared" si="68"/>
        <v>May</v>
      </c>
      <c r="D1101" s="1" t="str">
        <f t="shared" si="69"/>
        <v>May 2024</v>
      </c>
      <c r="E1101" s="1" t="str">
        <f>TEXT(sales_data[[#This Row],[Date]],"YYYY")</f>
        <v>2024</v>
      </c>
      <c r="F1101" t="s">
        <v>2131</v>
      </c>
      <c r="G1101" t="s">
        <v>52</v>
      </c>
      <c r="H1101" t="s">
        <v>20</v>
      </c>
      <c r="I1101" s="2">
        <f t="shared" ca="1" si="70"/>
        <v>6732.9</v>
      </c>
      <c r="J1101" s="2">
        <f t="shared" ca="1" si="71"/>
        <v>1740.49</v>
      </c>
      <c r="K1101" s="3">
        <v>10</v>
      </c>
      <c r="L1101" s="3">
        <v>1</v>
      </c>
    </row>
    <row r="1102" spans="1:12" x14ac:dyDescent="0.3">
      <c r="A1102" t="s">
        <v>2132</v>
      </c>
      <c r="B1102" s="1">
        <v>45093</v>
      </c>
      <c r="C1102" s="1" t="str">
        <f t="shared" si="68"/>
        <v>June</v>
      </c>
      <c r="D1102" s="1" t="str">
        <f t="shared" si="69"/>
        <v>June 2023</v>
      </c>
      <c r="E1102" s="1" t="str">
        <f>TEXT(sales_data[[#This Row],[Date]],"YYYY")</f>
        <v>2023</v>
      </c>
      <c r="F1102" t="s">
        <v>2133</v>
      </c>
      <c r="G1102" t="s">
        <v>52</v>
      </c>
      <c r="H1102" t="s">
        <v>14</v>
      </c>
      <c r="I1102" s="2">
        <f t="shared" ca="1" si="70"/>
        <v>7939.65</v>
      </c>
      <c r="J1102" s="2">
        <f t="shared" ca="1" si="71"/>
        <v>1325.67</v>
      </c>
      <c r="K1102" s="3">
        <v>25</v>
      </c>
      <c r="L1102" s="3">
        <v>10</v>
      </c>
    </row>
    <row r="1103" spans="1:12" x14ac:dyDescent="0.3">
      <c r="A1103" t="s">
        <v>2134</v>
      </c>
      <c r="B1103" s="1">
        <v>45159</v>
      </c>
      <c r="C1103" s="1" t="str">
        <f t="shared" si="68"/>
        <v>August</v>
      </c>
      <c r="D1103" s="1" t="str">
        <f t="shared" si="69"/>
        <v>August 2023</v>
      </c>
      <c r="E1103" s="1" t="str">
        <f>TEXT(sales_data[[#This Row],[Date]],"YYYY")</f>
        <v>2023</v>
      </c>
      <c r="F1103" t="s">
        <v>2135</v>
      </c>
      <c r="G1103" t="s">
        <v>13</v>
      </c>
      <c r="H1103" t="s">
        <v>28</v>
      </c>
      <c r="I1103" s="2">
        <f t="shared" ca="1" si="70"/>
        <v>2195.98</v>
      </c>
      <c r="J1103" s="2">
        <f t="shared" ca="1" si="71"/>
        <v>2108.73</v>
      </c>
      <c r="K1103" s="3">
        <v>20</v>
      </c>
      <c r="L1103" s="3">
        <v>10</v>
      </c>
    </row>
    <row r="1104" spans="1:12" x14ac:dyDescent="0.3">
      <c r="A1104" t="s">
        <v>2136</v>
      </c>
      <c r="B1104" s="1">
        <v>45011</v>
      </c>
      <c r="C1104" s="1" t="str">
        <f t="shared" si="68"/>
        <v>March</v>
      </c>
      <c r="D1104" s="1" t="str">
        <f t="shared" si="69"/>
        <v>March 2023</v>
      </c>
      <c r="E1104" s="1" t="str">
        <f>TEXT(sales_data[[#This Row],[Date]],"YYYY")</f>
        <v>2023</v>
      </c>
      <c r="F1104" t="s">
        <v>2137</v>
      </c>
      <c r="G1104" t="s">
        <v>17</v>
      </c>
      <c r="H1104" t="s">
        <v>28</v>
      </c>
      <c r="I1104" s="2">
        <f t="shared" ca="1" si="70"/>
        <v>3101.6</v>
      </c>
      <c r="J1104" s="2">
        <f t="shared" ca="1" si="71"/>
        <v>424.32</v>
      </c>
      <c r="K1104" s="3">
        <v>30</v>
      </c>
      <c r="L1104" s="3">
        <v>500</v>
      </c>
    </row>
    <row r="1105" spans="1:12" x14ac:dyDescent="0.3">
      <c r="A1105" t="s">
        <v>2138</v>
      </c>
      <c r="B1105" s="1">
        <v>45419</v>
      </c>
      <c r="C1105" s="1" t="str">
        <f t="shared" si="68"/>
        <v>May</v>
      </c>
      <c r="D1105" s="1" t="str">
        <f t="shared" si="69"/>
        <v>May 2024</v>
      </c>
      <c r="E1105" s="1" t="str">
        <f>TEXT(sales_data[[#This Row],[Date]],"YYYY")</f>
        <v>2024</v>
      </c>
      <c r="F1105" t="s">
        <v>2139</v>
      </c>
      <c r="G1105" t="s">
        <v>52</v>
      </c>
      <c r="H1105" t="s">
        <v>14</v>
      </c>
      <c r="I1105" s="2">
        <f t="shared" ca="1" si="70"/>
        <v>9515.8700000000008</v>
      </c>
      <c r="J1105" s="2">
        <f t="shared" ca="1" si="71"/>
        <v>2878.66</v>
      </c>
      <c r="K1105" s="3">
        <v>20</v>
      </c>
      <c r="L1105" s="3">
        <v>5</v>
      </c>
    </row>
    <row r="1106" spans="1:12" x14ac:dyDescent="0.3">
      <c r="A1106" t="s">
        <v>2140</v>
      </c>
      <c r="B1106" s="1">
        <v>45671</v>
      </c>
      <c r="C1106" s="1" t="str">
        <f t="shared" si="68"/>
        <v>January</v>
      </c>
      <c r="D1106" s="1" t="str">
        <f t="shared" si="69"/>
        <v>January 2025</v>
      </c>
      <c r="E1106" s="1" t="str">
        <f>TEXT(sales_data[[#This Row],[Date]],"YYYY")</f>
        <v>2025</v>
      </c>
      <c r="F1106" t="s">
        <v>9476</v>
      </c>
      <c r="G1106" t="s">
        <v>52</v>
      </c>
      <c r="H1106" t="s">
        <v>9476</v>
      </c>
      <c r="I1106" s="2">
        <f t="shared" ca="1" si="70"/>
        <v>8411.98</v>
      </c>
      <c r="J1106" s="2">
        <f t="shared" ca="1" si="71"/>
        <v>1138.8699999999999</v>
      </c>
      <c r="K1106" s="3">
        <v>5</v>
      </c>
      <c r="L1106" s="3">
        <v>500</v>
      </c>
    </row>
    <row r="1107" spans="1:12" x14ac:dyDescent="0.3">
      <c r="A1107" t="s">
        <v>2141</v>
      </c>
      <c r="B1107" s="1">
        <v>45017</v>
      </c>
      <c r="C1107" s="1" t="str">
        <f t="shared" si="68"/>
        <v>April</v>
      </c>
      <c r="D1107" s="1" t="str">
        <f t="shared" si="69"/>
        <v>April 2023</v>
      </c>
      <c r="E1107" s="1" t="str">
        <f>TEXT(sales_data[[#This Row],[Date]],"YYYY")</f>
        <v>2023</v>
      </c>
      <c r="F1107" t="s">
        <v>2142</v>
      </c>
      <c r="G1107" t="s">
        <v>76</v>
      </c>
      <c r="H1107" t="s">
        <v>28</v>
      </c>
      <c r="I1107" s="2">
        <f t="shared" ca="1" si="70"/>
        <v>412.45</v>
      </c>
      <c r="J1107" s="2">
        <f t="shared" ca="1" si="71"/>
        <v>2915.57</v>
      </c>
      <c r="K1107" s="3">
        <v>20</v>
      </c>
      <c r="L1107" s="3">
        <v>50</v>
      </c>
    </row>
    <row r="1108" spans="1:12" x14ac:dyDescent="0.3">
      <c r="A1108" t="s">
        <v>2143</v>
      </c>
      <c r="B1108" s="1">
        <v>45238</v>
      </c>
      <c r="C1108" s="1" t="str">
        <f t="shared" si="68"/>
        <v>November</v>
      </c>
      <c r="D1108" s="1" t="str">
        <f t="shared" si="69"/>
        <v>November 2023</v>
      </c>
      <c r="E1108" s="1" t="str">
        <f>TEXT(sales_data[[#This Row],[Date]],"YYYY")</f>
        <v>2023</v>
      </c>
      <c r="F1108" t="s">
        <v>2144</v>
      </c>
      <c r="G1108" t="s">
        <v>17</v>
      </c>
      <c r="H1108" t="s">
        <v>28</v>
      </c>
      <c r="I1108" s="2">
        <f t="shared" ca="1" si="70"/>
        <v>3933.6</v>
      </c>
      <c r="J1108" s="2">
        <f t="shared" ca="1" si="71"/>
        <v>206.37</v>
      </c>
      <c r="K1108" s="3">
        <v>15</v>
      </c>
      <c r="L1108" s="3">
        <v>10</v>
      </c>
    </row>
    <row r="1109" spans="1:12" x14ac:dyDescent="0.3">
      <c r="A1109" t="s">
        <v>9476</v>
      </c>
      <c r="B1109" s="1">
        <v>45035</v>
      </c>
      <c r="C1109" s="1" t="str">
        <f t="shared" si="68"/>
        <v>April</v>
      </c>
      <c r="D1109" s="1" t="str">
        <f t="shared" si="69"/>
        <v>April 2023</v>
      </c>
      <c r="E1109" s="1" t="str">
        <f>TEXT(sales_data[[#This Row],[Date]],"YYYY")</f>
        <v>2023</v>
      </c>
      <c r="F1109" t="s">
        <v>2145</v>
      </c>
      <c r="G1109" t="s">
        <v>76</v>
      </c>
      <c r="H1109" t="s">
        <v>9476</v>
      </c>
      <c r="I1109" s="2">
        <f t="shared" ca="1" si="70"/>
        <v>5243.06</v>
      </c>
      <c r="J1109" s="2">
        <f t="shared" ca="1" si="71"/>
        <v>1770.78</v>
      </c>
      <c r="K1109" s="3">
        <v>50</v>
      </c>
      <c r="L1109" s="3">
        <v>10</v>
      </c>
    </row>
    <row r="1110" spans="1:12" x14ac:dyDescent="0.3">
      <c r="A1110" t="s">
        <v>2146</v>
      </c>
      <c r="B1110" s="1">
        <v>45488</v>
      </c>
      <c r="C1110" s="1" t="str">
        <f t="shared" si="68"/>
        <v>July</v>
      </c>
      <c r="D1110" s="1" t="str">
        <f t="shared" si="69"/>
        <v>July 2024</v>
      </c>
      <c r="E1110" s="1" t="str">
        <f>TEXT(sales_data[[#This Row],[Date]],"YYYY")</f>
        <v>2024</v>
      </c>
      <c r="F1110" t="s">
        <v>2147</v>
      </c>
      <c r="G1110" t="s">
        <v>76</v>
      </c>
      <c r="H1110" t="s">
        <v>9476</v>
      </c>
      <c r="I1110" s="2">
        <f t="shared" ca="1" si="70"/>
        <v>5022.8500000000004</v>
      </c>
      <c r="J1110" s="2">
        <f t="shared" ca="1" si="71"/>
        <v>2501.92</v>
      </c>
      <c r="K1110" s="3">
        <v>5</v>
      </c>
      <c r="L1110" s="3">
        <v>1</v>
      </c>
    </row>
    <row r="1111" spans="1:12" x14ac:dyDescent="0.3">
      <c r="A1111" t="s">
        <v>2148</v>
      </c>
      <c r="B1111" s="1">
        <v>45694</v>
      </c>
      <c r="C1111" s="1" t="str">
        <f t="shared" si="68"/>
        <v>February</v>
      </c>
      <c r="D1111" s="1" t="str">
        <f t="shared" si="69"/>
        <v>February 2025</v>
      </c>
      <c r="E1111" s="1" t="str">
        <f>TEXT(sales_data[[#This Row],[Date]],"YYYY")</f>
        <v>2025</v>
      </c>
      <c r="F1111" t="s">
        <v>2149</v>
      </c>
      <c r="G1111" t="s">
        <v>76</v>
      </c>
      <c r="H1111" t="s">
        <v>23</v>
      </c>
      <c r="I1111" s="2">
        <f t="shared" ca="1" si="70"/>
        <v>4369.2299999999996</v>
      </c>
      <c r="J1111" s="2">
        <f t="shared" ca="1" si="71"/>
        <v>3021.94</v>
      </c>
      <c r="K1111" s="3">
        <v>20</v>
      </c>
      <c r="L1111" s="3">
        <v>50</v>
      </c>
    </row>
    <row r="1112" spans="1:12" x14ac:dyDescent="0.3">
      <c r="A1112" t="s">
        <v>2150</v>
      </c>
      <c r="B1112" s="1">
        <v>45009</v>
      </c>
      <c r="C1112" s="1" t="str">
        <f t="shared" si="68"/>
        <v>March</v>
      </c>
      <c r="D1112" s="1" t="str">
        <f t="shared" si="69"/>
        <v>March 2023</v>
      </c>
      <c r="E1112" s="1" t="str">
        <f>TEXT(sales_data[[#This Row],[Date]],"YYYY")</f>
        <v>2023</v>
      </c>
      <c r="F1112" t="s">
        <v>2151</v>
      </c>
      <c r="G1112" t="s">
        <v>39</v>
      </c>
      <c r="H1112" t="s">
        <v>28</v>
      </c>
      <c r="I1112" s="2">
        <f t="shared" ca="1" si="70"/>
        <v>1490.36</v>
      </c>
      <c r="J1112" s="2">
        <f t="shared" ca="1" si="71"/>
        <v>4517.42</v>
      </c>
      <c r="K1112" s="3">
        <v>5</v>
      </c>
      <c r="L1112" s="3">
        <v>2</v>
      </c>
    </row>
    <row r="1113" spans="1:12" x14ac:dyDescent="0.3">
      <c r="A1113" t="s">
        <v>2152</v>
      </c>
      <c r="B1113" s="1">
        <v>45360</v>
      </c>
      <c r="C1113" s="1" t="str">
        <f t="shared" si="68"/>
        <v>March</v>
      </c>
      <c r="D1113" s="1" t="str">
        <f t="shared" si="69"/>
        <v>March 2024</v>
      </c>
      <c r="E1113" s="1" t="str">
        <f>TEXT(sales_data[[#This Row],[Date]],"YYYY")</f>
        <v>2024</v>
      </c>
      <c r="F1113" t="s">
        <v>2153</v>
      </c>
      <c r="G1113" t="s">
        <v>76</v>
      </c>
      <c r="H1113" t="s">
        <v>9476</v>
      </c>
      <c r="I1113" s="2">
        <f t="shared" ca="1" si="70"/>
        <v>803.6</v>
      </c>
      <c r="J1113" s="2">
        <f t="shared" ca="1" si="71"/>
        <v>131.72</v>
      </c>
      <c r="K1113" s="3">
        <v>5</v>
      </c>
      <c r="L1113" s="3">
        <f ca="1">MEDIAN(L:L)</f>
        <v>0</v>
      </c>
    </row>
    <row r="1114" spans="1:12" x14ac:dyDescent="0.3">
      <c r="A1114" t="s">
        <v>9476</v>
      </c>
      <c r="B1114" s="1">
        <v>45071</v>
      </c>
      <c r="C1114" s="1" t="str">
        <f t="shared" si="68"/>
        <v>May</v>
      </c>
      <c r="D1114" s="1" t="str">
        <f t="shared" si="69"/>
        <v>May 2023</v>
      </c>
      <c r="E1114" s="1" t="str">
        <f>TEXT(sales_data[[#This Row],[Date]],"YYYY")</f>
        <v>2023</v>
      </c>
      <c r="F1114" t="s">
        <v>2154</v>
      </c>
      <c r="G1114" t="s">
        <v>39</v>
      </c>
      <c r="H1114" t="s">
        <v>14</v>
      </c>
      <c r="I1114" s="2">
        <f t="shared" ca="1" si="70"/>
        <v>615.14</v>
      </c>
      <c r="J1114" s="2">
        <f t="shared" ca="1" si="71"/>
        <v>3824.81</v>
      </c>
      <c r="K1114" s="3">
        <v>20</v>
      </c>
      <c r="L1114" s="3">
        <v>500</v>
      </c>
    </row>
    <row r="1115" spans="1:12" x14ac:dyDescent="0.3">
      <c r="A1115" t="s">
        <v>2155</v>
      </c>
      <c r="B1115" s="1">
        <v>45599</v>
      </c>
      <c r="C1115" s="1" t="str">
        <f t="shared" si="68"/>
        <v>November</v>
      </c>
      <c r="D1115" s="1" t="str">
        <f t="shared" si="69"/>
        <v>November 2024</v>
      </c>
      <c r="E1115" s="1" t="str">
        <f>TEXT(sales_data[[#This Row],[Date]],"YYYY")</f>
        <v>2024</v>
      </c>
      <c r="F1115" t="s">
        <v>2156</v>
      </c>
      <c r="G1115" t="s">
        <v>52</v>
      </c>
      <c r="H1115" t="s">
        <v>28</v>
      </c>
      <c r="I1115" s="2">
        <f t="shared" ca="1" si="70"/>
        <v>2896.23</v>
      </c>
      <c r="J1115" s="2">
        <f t="shared" ca="1" si="71"/>
        <v>1912.35</v>
      </c>
      <c r="K1115" s="3">
        <v>30</v>
      </c>
      <c r="L1115" s="3">
        <v>500</v>
      </c>
    </row>
    <row r="1116" spans="1:12" x14ac:dyDescent="0.3">
      <c r="A1116" t="s">
        <v>2157</v>
      </c>
      <c r="B1116" s="1">
        <v>45633</v>
      </c>
      <c r="C1116" s="1" t="str">
        <f t="shared" si="68"/>
        <v>December</v>
      </c>
      <c r="D1116" s="1" t="str">
        <f t="shared" si="69"/>
        <v>December 2024</v>
      </c>
      <c r="E1116" s="1" t="str">
        <f>TEXT(sales_data[[#This Row],[Date]],"YYYY")</f>
        <v>2024</v>
      </c>
      <c r="F1116" t="s">
        <v>2158</v>
      </c>
      <c r="G1116" t="s">
        <v>52</v>
      </c>
      <c r="H1116" t="s">
        <v>20</v>
      </c>
      <c r="I1116" s="2">
        <f t="shared" ca="1" si="70"/>
        <v>7762.32</v>
      </c>
      <c r="J1116" s="2">
        <f t="shared" ca="1" si="71"/>
        <v>69.53</v>
      </c>
      <c r="K1116" s="3">
        <v>50</v>
      </c>
      <c r="L1116" s="3">
        <v>50</v>
      </c>
    </row>
    <row r="1117" spans="1:12" x14ac:dyDescent="0.3">
      <c r="A1117" t="s">
        <v>2159</v>
      </c>
      <c r="B1117" s="1">
        <v>45372</v>
      </c>
      <c r="C1117" s="1" t="str">
        <f t="shared" si="68"/>
        <v>March</v>
      </c>
      <c r="D1117" s="1" t="str">
        <f t="shared" si="69"/>
        <v>March 2024</v>
      </c>
      <c r="E1117" s="1" t="str">
        <f>TEXT(sales_data[[#This Row],[Date]],"YYYY")</f>
        <v>2024</v>
      </c>
      <c r="F1117" t="s">
        <v>2160</v>
      </c>
      <c r="G1117" t="s">
        <v>52</v>
      </c>
      <c r="H1117" t="s">
        <v>23</v>
      </c>
      <c r="I1117" s="2">
        <f t="shared" ca="1" si="70"/>
        <v>9896.2000000000007</v>
      </c>
      <c r="J1117" s="2">
        <f t="shared" ca="1" si="71"/>
        <v>4696.03</v>
      </c>
      <c r="K1117" s="3">
        <v>15</v>
      </c>
      <c r="L1117" s="3">
        <v>2</v>
      </c>
    </row>
    <row r="1118" spans="1:12" x14ac:dyDescent="0.3">
      <c r="A1118" t="s">
        <v>2161</v>
      </c>
      <c r="B1118" s="1">
        <v>45316</v>
      </c>
      <c r="C1118" s="1" t="str">
        <f t="shared" si="68"/>
        <v>January</v>
      </c>
      <c r="D1118" s="1" t="str">
        <f t="shared" si="69"/>
        <v>January 2024</v>
      </c>
      <c r="E1118" s="1" t="str">
        <f>TEXT(sales_data[[#This Row],[Date]],"YYYY")</f>
        <v>2024</v>
      </c>
      <c r="F1118" t="s">
        <v>2162</v>
      </c>
      <c r="G1118" t="s">
        <v>39</v>
      </c>
      <c r="H1118" t="s">
        <v>23</v>
      </c>
      <c r="I1118" s="2">
        <f t="shared" ca="1" si="70"/>
        <v>187.56</v>
      </c>
      <c r="J1118" s="2">
        <f t="shared" ca="1" si="71"/>
        <v>3218.6</v>
      </c>
      <c r="K1118" s="3">
        <v>30</v>
      </c>
      <c r="L1118" s="3">
        <v>2</v>
      </c>
    </row>
    <row r="1119" spans="1:12" x14ac:dyDescent="0.3">
      <c r="A1119" t="s">
        <v>2163</v>
      </c>
      <c r="B1119" s="1">
        <v>45275</v>
      </c>
      <c r="C1119" s="1" t="str">
        <f t="shared" si="68"/>
        <v>December</v>
      </c>
      <c r="D1119" s="1" t="str">
        <f t="shared" si="69"/>
        <v>December 2023</v>
      </c>
      <c r="E1119" s="1" t="str">
        <f>TEXT(sales_data[[#This Row],[Date]],"YYYY")</f>
        <v>2023</v>
      </c>
      <c r="F1119" t="s">
        <v>2164</v>
      </c>
      <c r="G1119" t="s">
        <v>17</v>
      </c>
      <c r="H1119" t="s">
        <v>20</v>
      </c>
      <c r="I1119" s="2">
        <f t="shared" ca="1" si="70"/>
        <v>9079.7900000000009</v>
      </c>
      <c r="J1119" s="2">
        <f t="shared" ca="1" si="71"/>
        <v>1435.19</v>
      </c>
      <c r="K1119" s="3">
        <v>20</v>
      </c>
      <c r="L1119" s="3">
        <v>2</v>
      </c>
    </row>
    <row r="1120" spans="1:12" x14ac:dyDescent="0.3">
      <c r="A1120" t="s">
        <v>2165</v>
      </c>
      <c r="B1120" s="1">
        <v>45735</v>
      </c>
      <c r="C1120" s="1" t="str">
        <f t="shared" si="68"/>
        <v>March</v>
      </c>
      <c r="D1120" s="1" t="str">
        <f t="shared" si="69"/>
        <v>March 2025</v>
      </c>
      <c r="E1120" s="1" t="str">
        <f>TEXT(sales_data[[#This Row],[Date]],"YYYY")</f>
        <v>2025</v>
      </c>
      <c r="F1120" t="s">
        <v>2166</v>
      </c>
      <c r="G1120" t="s">
        <v>76</v>
      </c>
      <c r="H1120" t="s">
        <v>14</v>
      </c>
      <c r="I1120" s="2">
        <f t="shared" ca="1" si="70"/>
        <v>6489.75</v>
      </c>
      <c r="J1120" s="2">
        <f t="shared" ca="1" si="71"/>
        <v>3458.38</v>
      </c>
      <c r="K1120" s="3">
        <v>50</v>
      </c>
      <c r="L1120" s="3">
        <v>1</v>
      </c>
    </row>
    <row r="1121" spans="1:12" x14ac:dyDescent="0.3">
      <c r="A1121" t="s">
        <v>2167</v>
      </c>
      <c r="B1121" s="1">
        <v>45467</v>
      </c>
      <c r="C1121" s="1" t="str">
        <f t="shared" si="68"/>
        <v>June</v>
      </c>
      <c r="D1121" s="1" t="str">
        <f t="shared" si="69"/>
        <v>June 2024</v>
      </c>
      <c r="E1121" s="1" t="str">
        <f>TEXT(sales_data[[#This Row],[Date]],"YYYY")</f>
        <v>2024</v>
      </c>
      <c r="F1121" t="s">
        <v>2168</v>
      </c>
      <c r="G1121" t="s">
        <v>52</v>
      </c>
      <c r="H1121" t="s">
        <v>23</v>
      </c>
      <c r="I1121" s="2">
        <f t="shared" ca="1" si="70"/>
        <v>6433.22</v>
      </c>
      <c r="J1121" s="2">
        <f t="shared" ca="1" si="71"/>
        <v>2189.12</v>
      </c>
      <c r="K1121" s="3">
        <v>5</v>
      </c>
      <c r="L1121" s="3">
        <v>1</v>
      </c>
    </row>
    <row r="1122" spans="1:12" x14ac:dyDescent="0.3">
      <c r="A1122" t="s">
        <v>2169</v>
      </c>
      <c r="B1122" s="1">
        <v>45120</v>
      </c>
      <c r="C1122" s="1" t="str">
        <f t="shared" si="68"/>
        <v>July</v>
      </c>
      <c r="D1122" s="1" t="str">
        <f t="shared" si="69"/>
        <v>July 2023</v>
      </c>
      <c r="E1122" s="1" t="str">
        <f>TEXT(sales_data[[#This Row],[Date]],"YYYY")</f>
        <v>2023</v>
      </c>
      <c r="F1122" t="s">
        <v>2170</v>
      </c>
      <c r="G1122" t="s">
        <v>17</v>
      </c>
      <c r="H1122" t="s">
        <v>23</v>
      </c>
      <c r="I1122" s="2">
        <f t="shared" ca="1" si="70"/>
        <v>9830.34</v>
      </c>
      <c r="J1122" s="2">
        <f t="shared" ca="1" si="71"/>
        <v>2233.3000000000002</v>
      </c>
      <c r="K1122" s="3">
        <v>25</v>
      </c>
      <c r="L1122" s="3">
        <v>50</v>
      </c>
    </row>
    <row r="1123" spans="1:12" x14ac:dyDescent="0.3">
      <c r="A1123" t="s">
        <v>2171</v>
      </c>
      <c r="B1123" s="1">
        <v>45397</v>
      </c>
      <c r="C1123" s="1" t="str">
        <f t="shared" si="68"/>
        <v>April</v>
      </c>
      <c r="D1123" s="1" t="str">
        <f t="shared" si="69"/>
        <v>April 2024</v>
      </c>
      <c r="E1123" s="1" t="str">
        <f>TEXT(sales_data[[#This Row],[Date]],"YYYY")</f>
        <v>2024</v>
      </c>
      <c r="F1123" t="s">
        <v>2172</v>
      </c>
      <c r="G1123" t="s">
        <v>13</v>
      </c>
      <c r="H1123" t="s">
        <v>23</v>
      </c>
      <c r="I1123" s="2">
        <f t="shared" ca="1" si="70"/>
        <v>4811.84</v>
      </c>
      <c r="J1123" s="2">
        <f t="shared" ca="1" si="71"/>
        <v>343.48</v>
      </c>
      <c r="K1123" s="3">
        <v>10</v>
      </c>
      <c r="L1123" s="3">
        <v>2</v>
      </c>
    </row>
    <row r="1124" spans="1:12" x14ac:dyDescent="0.3">
      <c r="A1124" t="s">
        <v>2173</v>
      </c>
      <c r="B1124" s="1">
        <v>45057</v>
      </c>
      <c r="C1124" s="1" t="str">
        <f t="shared" si="68"/>
        <v>May</v>
      </c>
      <c r="D1124" s="1" t="str">
        <f t="shared" si="69"/>
        <v>May 2023</v>
      </c>
      <c r="E1124" s="1" t="str">
        <f>TEXT(sales_data[[#This Row],[Date]],"YYYY")</f>
        <v>2023</v>
      </c>
      <c r="F1124" t="s">
        <v>2174</v>
      </c>
      <c r="G1124" t="s">
        <v>76</v>
      </c>
      <c r="H1124" t="s">
        <v>9476</v>
      </c>
      <c r="I1124" s="2">
        <f t="shared" ca="1" si="70"/>
        <v>5678.05</v>
      </c>
      <c r="J1124" s="2">
        <f t="shared" ca="1" si="71"/>
        <v>4382.28</v>
      </c>
      <c r="K1124" s="3">
        <v>5</v>
      </c>
      <c r="L1124" s="3">
        <v>50</v>
      </c>
    </row>
    <row r="1125" spans="1:12" x14ac:dyDescent="0.3">
      <c r="A1125" t="s">
        <v>2175</v>
      </c>
      <c r="B1125" s="1">
        <v>45252</v>
      </c>
      <c r="C1125" s="1" t="str">
        <f t="shared" si="68"/>
        <v>November</v>
      </c>
      <c r="D1125" s="1" t="str">
        <f t="shared" si="69"/>
        <v>November 2023</v>
      </c>
      <c r="E1125" s="1" t="str">
        <f>TEXT(sales_data[[#This Row],[Date]],"YYYY")</f>
        <v>2023</v>
      </c>
      <c r="F1125" t="s">
        <v>2176</v>
      </c>
      <c r="G1125" t="s">
        <v>17</v>
      </c>
      <c r="H1125" t="s">
        <v>9476</v>
      </c>
      <c r="I1125" s="2">
        <f t="shared" ca="1" si="70"/>
        <v>7939.65</v>
      </c>
      <c r="J1125" s="2">
        <f t="shared" ca="1" si="71"/>
        <v>2723.73</v>
      </c>
      <c r="K1125" s="3">
        <v>30</v>
      </c>
      <c r="L1125" s="3">
        <v>5</v>
      </c>
    </row>
    <row r="1126" spans="1:12" x14ac:dyDescent="0.3">
      <c r="A1126" t="s">
        <v>2177</v>
      </c>
      <c r="B1126" s="1">
        <v>45548</v>
      </c>
      <c r="C1126" s="1" t="str">
        <f t="shared" si="68"/>
        <v>September</v>
      </c>
      <c r="D1126" s="1" t="str">
        <f t="shared" si="69"/>
        <v>September 2024</v>
      </c>
      <c r="E1126" s="1" t="str">
        <f>TEXT(sales_data[[#This Row],[Date]],"YYYY")</f>
        <v>2024</v>
      </c>
      <c r="F1126" t="s">
        <v>9476</v>
      </c>
      <c r="G1126" t="s">
        <v>52</v>
      </c>
      <c r="H1126" t="s">
        <v>23</v>
      </c>
      <c r="I1126" s="2">
        <f t="shared" ca="1" si="70"/>
        <v>9938.2999999999993</v>
      </c>
      <c r="J1126" s="2">
        <f t="shared" ca="1" si="71"/>
        <v>4938.21</v>
      </c>
      <c r="K1126" s="3">
        <v>50</v>
      </c>
      <c r="L1126" s="3">
        <v>500</v>
      </c>
    </row>
    <row r="1127" spans="1:12" x14ac:dyDescent="0.3">
      <c r="A1127" t="s">
        <v>2178</v>
      </c>
      <c r="B1127" s="1">
        <v>45088</v>
      </c>
      <c r="C1127" s="1" t="str">
        <f t="shared" si="68"/>
        <v>June</v>
      </c>
      <c r="D1127" s="1" t="str">
        <f t="shared" si="69"/>
        <v>June 2023</v>
      </c>
      <c r="E1127" s="1" t="str">
        <f>TEXT(sales_data[[#This Row],[Date]],"YYYY")</f>
        <v>2023</v>
      </c>
      <c r="F1127" t="s">
        <v>2179</v>
      </c>
      <c r="G1127" t="s">
        <v>13</v>
      </c>
      <c r="H1127" t="s">
        <v>14</v>
      </c>
      <c r="I1127" s="2">
        <f t="shared" ca="1" si="70"/>
        <v>252.49</v>
      </c>
      <c r="J1127" s="2">
        <f t="shared" ca="1" si="71"/>
        <v>1123.57</v>
      </c>
      <c r="K1127" s="3">
        <v>15</v>
      </c>
      <c r="L1127" s="3">
        <v>500</v>
      </c>
    </row>
    <row r="1128" spans="1:12" x14ac:dyDescent="0.3">
      <c r="A1128" t="s">
        <v>2180</v>
      </c>
      <c r="B1128" s="1">
        <v>45523</v>
      </c>
      <c r="C1128" s="1" t="str">
        <f t="shared" si="68"/>
        <v>August</v>
      </c>
      <c r="D1128" s="1" t="str">
        <f t="shared" si="69"/>
        <v>August 2024</v>
      </c>
      <c r="E1128" s="1" t="str">
        <f>TEXT(sales_data[[#This Row],[Date]],"YYYY")</f>
        <v>2024</v>
      </c>
      <c r="F1128" t="s">
        <v>2181</v>
      </c>
      <c r="G1128" t="s">
        <v>52</v>
      </c>
      <c r="H1128" t="s">
        <v>20</v>
      </c>
      <c r="I1128" s="2">
        <f t="shared" ca="1" si="70"/>
        <v>9272.34</v>
      </c>
      <c r="J1128" s="2">
        <f t="shared" ca="1" si="71"/>
        <v>4876.25</v>
      </c>
      <c r="K1128" s="3">
        <v>5</v>
      </c>
      <c r="L1128" s="3">
        <v>10</v>
      </c>
    </row>
    <row r="1129" spans="1:12" x14ac:dyDescent="0.3">
      <c r="A1129" t="s">
        <v>2182</v>
      </c>
      <c r="B1129" s="1">
        <v>45554</v>
      </c>
      <c r="C1129" s="1" t="str">
        <f t="shared" si="68"/>
        <v>September</v>
      </c>
      <c r="D1129" s="1" t="str">
        <f t="shared" si="69"/>
        <v>September 2024</v>
      </c>
      <c r="E1129" s="1" t="str">
        <f>TEXT(sales_data[[#This Row],[Date]],"YYYY")</f>
        <v>2024</v>
      </c>
      <c r="F1129" t="s">
        <v>2183</v>
      </c>
      <c r="G1129" t="s">
        <v>13</v>
      </c>
      <c r="H1129" t="s">
        <v>23</v>
      </c>
      <c r="I1129" s="2">
        <f t="shared" ca="1" si="70"/>
        <v>8132.53</v>
      </c>
      <c r="J1129" s="2">
        <f t="shared" ca="1" si="71"/>
        <v>2119.8000000000002</v>
      </c>
      <c r="K1129" s="3">
        <v>20</v>
      </c>
      <c r="L1129" s="3">
        <v>2</v>
      </c>
    </row>
    <row r="1130" spans="1:12" x14ac:dyDescent="0.3">
      <c r="A1130" t="s">
        <v>2184</v>
      </c>
      <c r="B1130" s="1">
        <v>45727</v>
      </c>
      <c r="C1130" s="1" t="str">
        <f t="shared" si="68"/>
        <v>March</v>
      </c>
      <c r="D1130" s="1" t="str">
        <f t="shared" si="69"/>
        <v>March 2025</v>
      </c>
      <c r="E1130" s="1" t="str">
        <f>TEXT(sales_data[[#This Row],[Date]],"YYYY")</f>
        <v>2025</v>
      </c>
      <c r="F1130" t="s">
        <v>1900</v>
      </c>
      <c r="G1130" t="s">
        <v>52</v>
      </c>
      <c r="H1130" t="s">
        <v>14</v>
      </c>
      <c r="I1130" s="2">
        <f t="shared" ca="1" si="70"/>
        <v>65.040000000000006</v>
      </c>
      <c r="J1130" s="2">
        <f t="shared" ca="1" si="71"/>
        <v>1527.96</v>
      </c>
      <c r="K1130" s="3">
        <v>5</v>
      </c>
      <c r="L1130" s="3">
        <v>500</v>
      </c>
    </row>
    <row r="1131" spans="1:12" x14ac:dyDescent="0.3">
      <c r="A1131" t="s">
        <v>2185</v>
      </c>
      <c r="B1131" s="1">
        <v>45316</v>
      </c>
      <c r="C1131" s="1" t="str">
        <f t="shared" si="68"/>
        <v>January</v>
      </c>
      <c r="D1131" s="1" t="str">
        <f t="shared" si="69"/>
        <v>January 2024</v>
      </c>
      <c r="E1131" s="1" t="str">
        <f>TEXT(sales_data[[#This Row],[Date]],"YYYY")</f>
        <v>2024</v>
      </c>
      <c r="F1131" t="s">
        <v>2186</v>
      </c>
      <c r="G1131" t="s">
        <v>52</v>
      </c>
      <c r="H1131" t="s">
        <v>14</v>
      </c>
      <c r="I1131" s="2">
        <f t="shared" ca="1" si="70"/>
        <v>6083.93</v>
      </c>
      <c r="J1131" s="2">
        <f t="shared" ca="1" si="71"/>
        <v>3776.06</v>
      </c>
      <c r="K1131" s="3">
        <v>20</v>
      </c>
      <c r="L1131" s="3">
        <v>50</v>
      </c>
    </row>
    <row r="1132" spans="1:12" x14ac:dyDescent="0.3">
      <c r="A1132" t="s">
        <v>2187</v>
      </c>
      <c r="B1132" s="1">
        <v>45019</v>
      </c>
      <c r="C1132" s="1" t="str">
        <f t="shared" si="68"/>
        <v>April</v>
      </c>
      <c r="D1132" s="1" t="str">
        <f t="shared" si="69"/>
        <v>April 2023</v>
      </c>
      <c r="E1132" s="1" t="str">
        <f>TEXT(sales_data[[#This Row],[Date]],"YYYY")</f>
        <v>2023</v>
      </c>
      <c r="F1132" t="s">
        <v>9476</v>
      </c>
      <c r="G1132" t="s">
        <v>39</v>
      </c>
      <c r="H1132" t="s">
        <v>20</v>
      </c>
      <c r="I1132" s="2">
        <f t="shared" ca="1" si="70"/>
        <v>5627.77</v>
      </c>
      <c r="J1132" s="2">
        <f t="shared" ca="1" si="71"/>
        <v>1262.77</v>
      </c>
      <c r="K1132" s="3">
        <v>5</v>
      </c>
      <c r="L1132" s="3">
        <v>5</v>
      </c>
    </row>
    <row r="1133" spans="1:12" x14ac:dyDescent="0.3">
      <c r="A1133" t="s">
        <v>2188</v>
      </c>
      <c r="B1133" s="1">
        <v>45081</v>
      </c>
      <c r="C1133" s="1" t="str">
        <f t="shared" si="68"/>
        <v>June</v>
      </c>
      <c r="D1133" s="1" t="str">
        <f t="shared" si="69"/>
        <v>June 2023</v>
      </c>
      <c r="E1133" s="1" t="str">
        <f>TEXT(sales_data[[#This Row],[Date]],"YYYY")</f>
        <v>2023</v>
      </c>
      <c r="F1133" t="s">
        <v>2189</v>
      </c>
      <c r="G1133" t="s">
        <v>13</v>
      </c>
      <c r="H1133" t="s">
        <v>23</v>
      </c>
      <c r="I1133" s="2">
        <f t="shared" ca="1" si="70"/>
        <v>7497.4</v>
      </c>
      <c r="J1133" s="2">
        <f t="shared" ca="1" si="71"/>
        <v>3936.58</v>
      </c>
      <c r="K1133" s="3">
        <v>30</v>
      </c>
      <c r="L1133" s="3">
        <v>5</v>
      </c>
    </row>
    <row r="1134" spans="1:12" x14ac:dyDescent="0.3">
      <c r="A1134" t="s">
        <v>9476</v>
      </c>
      <c r="B1134" s="1">
        <v>45050</v>
      </c>
      <c r="C1134" s="1" t="str">
        <f t="shared" si="68"/>
        <v>May</v>
      </c>
      <c r="D1134" s="1" t="str">
        <f t="shared" si="69"/>
        <v>May 2023</v>
      </c>
      <c r="E1134" s="1" t="str">
        <f>TEXT(sales_data[[#This Row],[Date]],"YYYY")</f>
        <v>2023</v>
      </c>
      <c r="F1134" t="s">
        <v>2190</v>
      </c>
      <c r="G1134" t="s">
        <v>52</v>
      </c>
      <c r="H1134" t="s">
        <v>28</v>
      </c>
      <c r="I1134" s="2">
        <f t="shared" ca="1" si="70"/>
        <v>110.63</v>
      </c>
      <c r="J1134" s="2">
        <f t="shared" ca="1" si="71"/>
        <v>86.05</v>
      </c>
      <c r="K1134" s="3">
        <v>15</v>
      </c>
      <c r="L1134" s="3">
        <v>10</v>
      </c>
    </row>
    <row r="1135" spans="1:12" x14ac:dyDescent="0.3">
      <c r="A1135" t="s">
        <v>2191</v>
      </c>
      <c r="B1135" s="1">
        <v>45208</v>
      </c>
      <c r="C1135" s="1" t="str">
        <f t="shared" si="68"/>
        <v>October</v>
      </c>
      <c r="D1135" s="1" t="str">
        <f t="shared" si="69"/>
        <v>October 2023</v>
      </c>
      <c r="E1135" s="1" t="str">
        <f>TEXT(sales_data[[#This Row],[Date]],"YYYY")</f>
        <v>2023</v>
      </c>
      <c r="F1135" t="s">
        <v>2192</v>
      </c>
      <c r="G1135" t="s">
        <v>52</v>
      </c>
      <c r="H1135" t="s">
        <v>23</v>
      </c>
      <c r="I1135" s="2">
        <f t="shared" ca="1" si="70"/>
        <v>3399.67</v>
      </c>
      <c r="J1135" s="2">
        <f t="shared" ca="1" si="71"/>
        <v>141.52000000000001</v>
      </c>
      <c r="K1135" s="3">
        <v>25</v>
      </c>
      <c r="L1135" s="3">
        <v>500</v>
      </c>
    </row>
    <row r="1136" spans="1:12" x14ac:dyDescent="0.3">
      <c r="A1136" t="s">
        <v>2193</v>
      </c>
      <c r="B1136" s="1">
        <v>45538</v>
      </c>
      <c r="C1136" s="1" t="str">
        <f t="shared" si="68"/>
        <v>September</v>
      </c>
      <c r="D1136" s="1" t="str">
        <f t="shared" si="69"/>
        <v>September 2024</v>
      </c>
      <c r="E1136" s="1" t="str">
        <f>TEXT(sales_data[[#This Row],[Date]],"YYYY")</f>
        <v>2024</v>
      </c>
      <c r="F1136" t="s">
        <v>2194</v>
      </c>
      <c r="G1136" t="s">
        <v>52</v>
      </c>
      <c r="H1136" t="s">
        <v>20</v>
      </c>
      <c r="I1136" s="2">
        <f t="shared" ca="1" si="70"/>
        <v>7521.19</v>
      </c>
      <c r="J1136" s="2">
        <f t="shared" ca="1" si="71"/>
        <v>2768.66</v>
      </c>
      <c r="K1136" s="3">
        <v>50</v>
      </c>
      <c r="L1136" s="3">
        <v>50</v>
      </c>
    </row>
    <row r="1137" spans="1:12" x14ac:dyDescent="0.3">
      <c r="A1137" t="s">
        <v>2195</v>
      </c>
      <c r="B1137" s="1">
        <v>45006</v>
      </c>
      <c r="C1137" s="1" t="str">
        <f t="shared" si="68"/>
        <v>March</v>
      </c>
      <c r="D1137" s="1" t="str">
        <f t="shared" si="69"/>
        <v>March 2023</v>
      </c>
      <c r="E1137" s="1" t="str">
        <f>TEXT(sales_data[[#This Row],[Date]],"YYYY")</f>
        <v>2023</v>
      </c>
      <c r="F1137" t="s">
        <v>2196</v>
      </c>
      <c r="G1137" t="s">
        <v>76</v>
      </c>
      <c r="H1137" t="s">
        <v>20</v>
      </c>
      <c r="I1137" s="2">
        <f t="shared" ca="1" si="70"/>
        <v>4504.5600000000004</v>
      </c>
      <c r="J1137" s="2">
        <f t="shared" ca="1" si="71"/>
        <v>4287.79</v>
      </c>
      <c r="K1137" s="3">
        <v>20</v>
      </c>
      <c r="L1137" s="3">
        <v>5</v>
      </c>
    </row>
    <row r="1138" spans="1:12" x14ac:dyDescent="0.3">
      <c r="A1138" t="s">
        <v>2197</v>
      </c>
      <c r="B1138" s="1">
        <v>45697</v>
      </c>
      <c r="C1138" s="1" t="str">
        <f t="shared" si="68"/>
        <v>February</v>
      </c>
      <c r="D1138" s="1" t="str">
        <f t="shared" si="69"/>
        <v>February 2025</v>
      </c>
      <c r="E1138" s="1" t="str">
        <f>TEXT(sales_data[[#This Row],[Date]],"YYYY")</f>
        <v>2025</v>
      </c>
      <c r="F1138" t="s">
        <v>9476</v>
      </c>
      <c r="G1138" t="s">
        <v>52</v>
      </c>
      <c r="H1138" t="s">
        <v>9476</v>
      </c>
      <c r="I1138" s="2">
        <f t="shared" ca="1" si="70"/>
        <v>9108.44</v>
      </c>
      <c r="J1138" s="2">
        <f t="shared" ca="1" si="71"/>
        <v>4234.47</v>
      </c>
      <c r="K1138" s="3">
        <v>50</v>
      </c>
      <c r="L1138" s="3">
        <v>500</v>
      </c>
    </row>
    <row r="1139" spans="1:12" x14ac:dyDescent="0.3">
      <c r="A1139" t="s">
        <v>2198</v>
      </c>
      <c r="B1139" s="1">
        <v>45593</v>
      </c>
      <c r="C1139" s="1" t="str">
        <f t="shared" si="68"/>
        <v>October</v>
      </c>
      <c r="D1139" s="1" t="str">
        <f t="shared" si="69"/>
        <v>October 2024</v>
      </c>
      <c r="E1139" s="1" t="str">
        <f>TEXT(sales_data[[#This Row],[Date]],"YYYY")</f>
        <v>2024</v>
      </c>
      <c r="F1139" t="s">
        <v>2199</v>
      </c>
      <c r="G1139" t="s">
        <v>13</v>
      </c>
      <c r="H1139" t="s">
        <v>28</v>
      </c>
      <c r="I1139" s="2">
        <f t="shared" ca="1" si="70"/>
        <v>9064.23</v>
      </c>
      <c r="J1139" s="2">
        <f t="shared" ca="1" si="71"/>
        <v>562.74</v>
      </c>
      <c r="K1139" s="3">
        <v>30</v>
      </c>
      <c r="L1139" s="3">
        <v>1</v>
      </c>
    </row>
    <row r="1140" spans="1:12" x14ac:dyDescent="0.3">
      <c r="A1140" t="s">
        <v>2200</v>
      </c>
      <c r="B1140" s="1">
        <v>45722</v>
      </c>
      <c r="C1140" s="1" t="str">
        <f t="shared" si="68"/>
        <v>March</v>
      </c>
      <c r="D1140" s="1" t="str">
        <f t="shared" si="69"/>
        <v>March 2025</v>
      </c>
      <c r="E1140" s="1" t="str">
        <f>TEXT(sales_data[[#This Row],[Date]],"YYYY")</f>
        <v>2025</v>
      </c>
      <c r="F1140" t="s">
        <v>2201</v>
      </c>
      <c r="G1140" t="s">
        <v>39</v>
      </c>
      <c r="H1140" t="s">
        <v>14</v>
      </c>
      <c r="I1140" s="2">
        <f t="shared" ca="1" si="70"/>
        <v>3484.94</v>
      </c>
      <c r="J1140" s="2">
        <f t="shared" ca="1" si="71"/>
        <v>4705.8599999999997</v>
      </c>
      <c r="K1140" s="3">
        <v>10</v>
      </c>
      <c r="L1140" s="3">
        <v>1</v>
      </c>
    </row>
    <row r="1141" spans="1:12" x14ac:dyDescent="0.3">
      <c r="A1141" t="s">
        <v>2202</v>
      </c>
      <c r="B1141" s="1">
        <v>45517</v>
      </c>
      <c r="C1141" s="1" t="str">
        <f t="shared" si="68"/>
        <v>August</v>
      </c>
      <c r="D1141" s="1" t="str">
        <f t="shared" si="69"/>
        <v>August 2024</v>
      </c>
      <c r="E1141" s="1" t="str">
        <f>TEXT(sales_data[[#This Row],[Date]],"YYYY")</f>
        <v>2024</v>
      </c>
      <c r="F1141" t="s">
        <v>2203</v>
      </c>
      <c r="G1141" t="s">
        <v>76</v>
      </c>
      <c r="H1141" t="s">
        <v>20</v>
      </c>
      <c r="I1141" s="2">
        <f t="shared" ca="1" si="70"/>
        <v>335.05</v>
      </c>
      <c r="J1141" s="2">
        <f t="shared" ca="1" si="71"/>
        <v>4772.71</v>
      </c>
      <c r="K1141" s="3">
        <v>20</v>
      </c>
      <c r="L1141" s="3">
        <v>500</v>
      </c>
    </row>
    <row r="1142" spans="1:12" x14ac:dyDescent="0.3">
      <c r="A1142" t="s">
        <v>2204</v>
      </c>
      <c r="B1142" s="1">
        <v>45526</v>
      </c>
      <c r="C1142" s="1" t="str">
        <f t="shared" si="68"/>
        <v>August</v>
      </c>
      <c r="D1142" s="1" t="str">
        <f t="shared" si="69"/>
        <v>August 2024</v>
      </c>
      <c r="E1142" s="1" t="str">
        <f>TEXT(sales_data[[#This Row],[Date]],"YYYY")</f>
        <v>2024</v>
      </c>
      <c r="F1142" t="s">
        <v>9476</v>
      </c>
      <c r="G1142" t="s">
        <v>13</v>
      </c>
      <c r="H1142" t="s">
        <v>14</v>
      </c>
      <c r="I1142" s="2">
        <f t="shared" ca="1" si="70"/>
        <v>5915.84</v>
      </c>
      <c r="J1142" s="2">
        <f t="shared" ca="1" si="71"/>
        <v>1609.78</v>
      </c>
      <c r="K1142" s="3">
        <v>10</v>
      </c>
      <c r="L1142" s="3">
        <v>5</v>
      </c>
    </row>
    <row r="1143" spans="1:12" x14ac:dyDescent="0.3">
      <c r="A1143" t="s">
        <v>2205</v>
      </c>
      <c r="B1143" s="1">
        <v>45424</v>
      </c>
      <c r="C1143" s="1" t="str">
        <f t="shared" si="68"/>
        <v>May</v>
      </c>
      <c r="D1143" s="1" t="str">
        <f t="shared" si="69"/>
        <v>May 2024</v>
      </c>
      <c r="E1143" s="1" t="str">
        <f>TEXT(sales_data[[#This Row],[Date]],"YYYY")</f>
        <v>2024</v>
      </c>
      <c r="F1143" t="s">
        <v>9476</v>
      </c>
      <c r="G1143" t="s">
        <v>52</v>
      </c>
      <c r="H1143" t="s">
        <v>20</v>
      </c>
      <c r="I1143" s="2">
        <f t="shared" ca="1" si="70"/>
        <v>1044.96</v>
      </c>
      <c r="J1143" s="2">
        <f t="shared" ca="1" si="71"/>
        <v>680.86</v>
      </c>
      <c r="K1143" s="3">
        <v>50</v>
      </c>
      <c r="L1143" s="3">
        <v>50</v>
      </c>
    </row>
    <row r="1144" spans="1:12" x14ac:dyDescent="0.3">
      <c r="A1144" t="s">
        <v>2206</v>
      </c>
      <c r="B1144" s="1">
        <v>45096</v>
      </c>
      <c r="C1144" s="1" t="str">
        <f t="shared" si="68"/>
        <v>June</v>
      </c>
      <c r="D1144" s="1" t="str">
        <f t="shared" si="69"/>
        <v>June 2023</v>
      </c>
      <c r="E1144" s="1" t="str">
        <f>TEXT(sales_data[[#This Row],[Date]],"YYYY")</f>
        <v>2023</v>
      </c>
      <c r="F1144" t="s">
        <v>2207</v>
      </c>
      <c r="G1144" t="s">
        <v>13</v>
      </c>
      <c r="H1144" t="s">
        <v>14</v>
      </c>
      <c r="I1144" s="2">
        <f t="shared" ca="1" si="70"/>
        <v>8810.6299999999992</v>
      </c>
      <c r="J1144" s="2">
        <f t="shared" ca="1" si="71"/>
        <v>4675.1899999999996</v>
      </c>
      <c r="K1144" s="3">
        <v>20</v>
      </c>
      <c r="L1144" s="3">
        <v>1</v>
      </c>
    </row>
    <row r="1145" spans="1:12" x14ac:dyDescent="0.3">
      <c r="A1145" t="s">
        <v>2208</v>
      </c>
      <c r="B1145" s="1">
        <v>45185</v>
      </c>
      <c r="C1145" s="1" t="str">
        <f t="shared" si="68"/>
        <v>September</v>
      </c>
      <c r="D1145" s="1" t="str">
        <f t="shared" si="69"/>
        <v>September 2023</v>
      </c>
      <c r="E1145" s="1" t="str">
        <f>TEXT(sales_data[[#This Row],[Date]],"YYYY")</f>
        <v>2023</v>
      </c>
      <c r="F1145" t="s">
        <v>2209</v>
      </c>
      <c r="G1145" t="s">
        <v>17</v>
      </c>
      <c r="H1145" t="s">
        <v>14</v>
      </c>
      <c r="I1145" s="2">
        <f t="shared" ca="1" si="70"/>
        <v>7939.65</v>
      </c>
      <c r="J1145" s="2">
        <f t="shared" ca="1" si="71"/>
        <v>4286.7</v>
      </c>
      <c r="K1145" s="3">
        <v>50</v>
      </c>
      <c r="L1145" s="3">
        <v>1</v>
      </c>
    </row>
    <row r="1146" spans="1:12" x14ac:dyDescent="0.3">
      <c r="A1146" t="s">
        <v>2210</v>
      </c>
      <c r="B1146" s="1">
        <v>45135</v>
      </c>
      <c r="C1146" s="1" t="str">
        <f t="shared" si="68"/>
        <v>July</v>
      </c>
      <c r="D1146" s="1" t="str">
        <f t="shared" si="69"/>
        <v>July 2023</v>
      </c>
      <c r="E1146" s="1" t="str">
        <f>TEXT(sales_data[[#This Row],[Date]],"YYYY")</f>
        <v>2023</v>
      </c>
      <c r="F1146" t="s">
        <v>2211</v>
      </c>
      <c r="G1146" t="s">
        <v>39</v>
      </c>
      <c r="H1146" t="s">
        <v>23</v>
      </c>
      <c r="I1146" s="2">
        <f t="shared" ca="1" si="70"/>
        <v>259.77999999999997</v>
      </c>
      <c r="J1146" s="2">
        <f t="shared" ca="1" si="71"/>
        <v>1757.41</v>
      </c>
      <c r="K1146" s="3">
        <v>30</v>
      </c>
      <c r="L1146" s="3">
        <v>10</v>
      </c>
    </row>
    <row r="1147" spans="1:12" x14ac:dyDescent="0.3">
      <c r="A1147" t="s">
        <v>2212</v>
      </c>
      <c r="B1147" s="1">
        <v>45089</v>
      </c>
      <c r="C1147" s="1" t="str">
        <f t="shared" si="68"/>
        <v>June</v>
      </c>
      <c r="D1147" s="1" t="str">
        <f t="shared" si="69"/>
        <v>June 2023</v>
      </c>
      <c r="E1147" s="1" t="str">
        <f>TEXT(sales_data[[#This Row],[Date]],"YYYY")</f>
        <v>2023</v>
      </c>
      <c r="F1147" t="s">
        <v>2213</v>
      </c>
      <c r="G1147" t="s">
        <v>39</v>
      </c>
      <c r="H1147" t="s">
        <v>14</v>
      </c>
      <c r="I1147" s="2">
        <f t="shared" ca="1" si="70"/>
        <v>9629.51</v>
      </c>
      <c r="J1147" s="2">
        <f t="shared" ca="1" si="71"/>
        <v>657.17</v>
      </c>
      <c r="K1147" s="3">
        <v>15</v>
      </c>
      <c r="L1147" s="3">
        <v>5</v>
      </c>
    </row>
    <row r="1148" spans="1:12" x14ac:dyDescent="0.3">
      <c r="A1148" t="s">
        <v>2214</v>
      </c>
      <c r="B1148" s="1">
        <v>45694</v>
      </c>
      <c r="C1148" s="1" t="str">
        <f t="shared" si="68"/>
        <v>February</v>
      </c>
      <c r="D1148" s="1" t="str">
        <f t="shared" si="69"/>
        <v>February 2025</v>
      </c>
      <c r="E1148" s="1" t="str">
        <f>TEXT(sales_data[[#This Row],[Date]],"YYYY")</f>
        <v>2025</v>
      </c>
      <c r="F1148" t="s">
        <v>2215</v>
      </c>
      <c r="G1148" t="s">
        <v>76</v>
      </c>
      <c r="H1148" t="s">
        <v>23</v>
      </c>
      <c r="I1148" s="2">
        <f t="shared" ca="1" si="70"/>
        <v>4905.33</v>
      </c>
      <c r="J1148" s="2">
        <f t="shared" ca="1" si="71"/>
        <v>156.88999999999999</v>
      </c>
      <c r="K1148" s="3">
        <v>25</v>
      </c>
      <c r="L1148" s="3">
        <v>2</v>
      </c>
    </row>
    <row r="1149" spans="1:12" x14ac:dyDescent="0.3">
      <c r="A1149" t="s">
        <v>2216</v>
      </c>
      <c r="B1149" s="1">
        <v>45229</v>
      </c>
      <c r="C1149" s="1" t="str">
        <f t="shared" si="68"/>
        <v>October</v>
      </c>
      <c r="D1149" s="1" t="str">
        <f t="shared" si="69"/>
        <v>October 2023</v>
      </c>
      <c r="E1149" s="1" t="str">
        <f>TEXT(sales_data[[#This Row],[Date]],"YYYY")</f>
        <v>2023</v>
      </c>
      <c r="F1149" t="s">
        <v>2217</v>
      </c>
      <c r="G1149" t="s">
        <v>17</v>
      </c>
      <c r="H1149" t="s">
        <v>14</v>
      </c>
      <c r="I1149" s="2">
        <f t="shared" ca="1" si="70"/>
        <v>3344.34</v>
      </c>
      <c r="J1149" s="2">
        <f t="shared" ca="1" si="71"/>
        <v>1551.64</v>
      </c>
      <c r="K1149" s="3">
        <v>30</v>
      </c>
      <c r="L1149" s="3">
        <v>2</v>
      </c>
    </row>
    <row r="1150" spans="1:12" x14ac:dyDescent="0.3">
      <c r="A1150" t="s">
        <v>2218</v>
      </c>
      <c r="B1150" s="1">
        <v>45449</v>
      </c>
      <c r="C1150" s="1" t="str">
        <f t="shared" si="68"/>
        <v>June</v>
      </c>
      <c r="D1150" s="1" t="str">
        <f t="shared" si="69"/>
        <v>June 2024</v>
      </c>
      <c r="E1150" s="1" t="str">
        <f>TEXT(sales_data[[#This Row],[Date]],"YYYY")</f>
        <v>2024</v>
      </c>
      <c r="F1150" t="s">
        <v>2219</v>
      </c>
      <c r="G1150" t="s">
        <v>17</v>
      </c>
      <c r="H1150" t="s">
        <v>23</v>
      </c>
      <c r="I1150" s="2">
        <f t="shared" ca="1" si="70"/>
        <v>2503</v>
      </c>
      <c r="J1150" s="2">
        <f t="shared" ca="1" si="71"/>
        <v>3480.01</v>
      </c>
      <c r="K1150" s="3">
        <v>5</v>
      </c>
      <c r="L1150" s="3">
        <v>50</v>
      </c>
    </row>
    <row r="1151" spans="1:12" x14ac:dyDescent="0.3">
      <c r="A1151" t="s">
        <v>2220</v>
      </c>
      <c r="B1151" s="1">
        <v>45102</v>
      </c>
      <c r="C1151" s="1" t="str">
        <f t="shared" si="68"/>
        <v>June</v>
      </c>
      <c r="D1151" s="1" t="str">
        <f t="shared" si="69"/>
        <v>June 2023</v>
      </c>
      <c r="E1151" s="1" t="str">
        <f>TEXT(sales_data[[#This Row],[Date]],"YYYY")</f>
        <v>2023</v>
      </c>
      <c r="F1151" t="s">
        <v>2221</v>
      </c>
      <c r="G1151" t="s">
        <v>39</v>
      </c>
      <c r="H1151" t="s">
        <v>9476</v>
      </c>
      <c r="I1151" s="2">
        <f t="shared" ca="1" si="70"/>
        <v>8153.49</v>
      </c>
      <c r="J1151" s="2">
        <f t="shared" ca="1" si="71"/>
        <v>4493.6400000000003</v>
      </c>
      <c r="K1151" s="3">
        <v>15</v>
      </c>
      <c r="L1151" s="3">
        <v>2</v>
      </c>
    </row>
    <row r="1152" spans="1:12" x14ac:dyDescent="0.3">
      <c r="A1152" t="s">
        <v>2222</v>
      </c>
      <c r="B1152" s="1">
        <v>45310</v>
      </c>
      <c r="C1152" s="1" t="str">
        <f t="shared" ref="C1152:C1215" si="72">TEXT(B1152,"MMMM")</f>
        <v>January</v>
      </c>
      <c r="D1152" s="1" t="str">
        <f t="shared" ref="D1152:D1215" si="73">TEXT(B1152,"MMMM YYYY")</f>
        <v>January 2024</v>
      </c>
      <c r="E1152" s="1" t="str">
        <f>TEXT(sales_data[[#This Row],[Date]],"YYYY")</f>
        <v>2024</v>
      </c>
      <c r="F1152" t="s">
        <v>2223</v>
      </c>
      <c r="G1152" t="s">
        <v>76</v>
      </c>
      <c r="H1152" t="s">
        <v>20</v>
      </c>
      <c r="I1152" s="2">
        <f t="shared" ref="I1152:I1215" ca="1" si="74">ABS($I1152)</f>
        <v>5145.68</v>
      </c>
      <c r="J1152" s="2">
        <f t="shared" ref="J1152:J1215" ca="1" si="75">ABS($J1152)</f>
        <v>2701.64</v>
      </c>
      <c r="K1152" s="3">
        <v>15</v>
      </c>
      <c r="L1152" s="3">
        <v>500</v>
      </c>
    </row>
    <row r="1153" spans="1:12" x14ac:dyDescent="0.3">
      <c r="A1153" t="s">
        <v>2224</v>
      </c>
      <c r="B1153" s="1">
        <v>45025</v>
      </c>
      <c r="C1153" s="1" t="str">
        <f t="shared" si="72"/>
        <v>April</v>
      </c>
      <c r="D1153" s="1" t="str">
        <f t="shared" si="73"/>
        <v>April 2023</v>
      </c>
      <c r="E1153" s="1" t="str">
        <f>TEXT(sales_data[[#This Row],[Date]],"YYYY")</f>
        <v>2023</v>
      </c>
      <c r="F1153" t="s">
        <v>2225</v>
      </c>
      <c r="G1153" t="s">
        <v>17</v>
      </c>
      <c r="H1153" t="s">
        <v>20</v>
      </c>
      <c r="I1153" s="2">
        <f t="shared" ca="1" si="74"/>
        <v>6891.26</v>
      </c>
      <c r="J1153" s="2">
        <f t="shared" ca="1" si="75"/>
        <v>4635.09</v>
      </c>
      <c r="K1153" s="3">
        <v>50</v>
      </c>
      <c r="L1153" s="3">
        <v>500</v>
      </c>
    </row>
    <row r="1154" spans="1:12" x14ac:dyDescent="0.3">
      <c r="A1154" t="s">
        <v>2226</v>
      </c>
      <c r="B1154" s="1">
        <v>45206</v>
      </c>
      <c r="C1154" s="1" t="str">
        <f t="shared" si="72"/>
        <v>October</v>
      </c>
      <c r="D1154" s="1" t="str">
        <f t="shared" si="73"/>
        <v>October 2023</v>
      </c>
      <c r="E1154" s="1" t="str">
        <f>TEXT(sales_data[[#This Row],[Date]],"YYYY")</f>
        <v>2023</v>
      </c>
      <c r="F1154" t="s">
        <v>2227</v>
      </c>
      <c r="G1154" t="s">
        <v>76</v>
      </c>
      <c r="H1154" t="s">
        <v>23</v>
      </c>
      <c r="I1154" s="2">
        <f t="shared" ca="1" si="74"/>
        <v>7583.03</v>
      </c>
      <c r="J1154" s="2">
        <f t="shared" ca="1" si="75"/>
        <v>4855.8999999999996</v>
      </c>
      <c r="K1154" s="3">
        <v>50</v>
      </c>
      <c r="L1154" s="3">
        <v>2</v>
      </c>
    </row>
    <row r="1155" spans="1:12" x14ac:dyDescent="0.3">
      <c r="A1155" t="s">
        <v>2228</v>
      </c>
      <c r="B1155" s="1">
        <v>45678</v>
      </c>
      <c r="C1155" s="1" t="str">
        <f t="shared" si="72"/>
        <v>January</v>
      </c>
      <c r="D1155" s="1" t="str">
        <f t="shared" si="73"/>
        <v>January 2025</v>
      </c>
      <c r="E1155" s="1" t="str">
        <f>TEXT(sales_data[[#This Row],[Date]],"YYYY")</f>
        <v>2025</v>
      </c>
      <c r="F1155" t="s">
        <v>2229</v>
      </c>
      <c r="G1155" t="s">
        <v>13</v>
      </c>
      <c r="H1155" t="s">
        <v>28</v>
      </c>
      <c r="I1155" s="2">
        <f t="shared" ca="1" si="74"/>
        <v>9259.15</v>
      </c>
      <c r="J1155" s="2">
        <f t="shared" ca="1" si="75"/>
        <v>1840.27</v>
      </c>
      <c r="K1155" s="3">
        <v>30</v>
      </c>
      <c r="L1155" s="3">
        <v>2</v>
      </c>
    </row>
    <row r="1156" spans="1:12" x14ac:dyDescent="0.3">
      <c r="A1156" t="s">
        <v>2230</v>
      </c>
      <c r="B1156" s="1">
        <v>45397</v>
      </c>
      <c r="C1156" s="1" t="str">
        <f t="shared" si="72"/>
        <v>April</v>
      </c>
      <c r="D1156" s="1" t="str">
        <f t="shared" si="73"/>
        <v>April 2024</v>
      </c>
      <c r="E1156" s="1" t="str">
        <f>TEXT(sales_data[[#This Row],[Date]],"YYYY")</f>
        <v>2024</v>
      </c>
      <c r="F1156" t="s">
        <v>2231</v>
      </c>
      <c r="G1156" t="s">
        <v>39</v>
      </c>
      <c r="H1156" t="s">
        <v>9476</v>
      </c>
      <c r="I1156" s="2">
        <f t="shared" ca="1" si="74"/>
        <v>9587.49</v>
      </c>
      <c r="J1156" s="2">
        <f t="shared" ca="1" si="75"/>
        <v>3336.42</v>
      </c>
      <c r="K1156" s="3">
        <v>25</v>
      </c>
      <c r="L1156" s="3">
        <v>500</v>
      </c>
    </row>
    <row r="1157" spans="1:12" x14ac:dyDescent="0.3">
      <c r="A1157" t="s">
        <v>2232</v>
      </c>
      <c r="B1157" s="1">
        <v>45146</v>
      </c>
      <c r="C1157" s="1" t="str">
        <f t="shared" si="72"/>
        <v>August</v>
      </c>
      <c r="D1157" s="1" t="str">
        <f t="shared" si="73"/>
        <v>August 2023</v>
      </c>
      <c r="E1157" s="1" t="str">
        <f>TEXT(sales_data[[#This Row],[Date]],"YYYY")</f>
        <v>2023</v>
      </c>
      <c r="F1157" t="s">
        <v>2233</v>
      </c>
      <c r="G1157" t="s">
        <v>17</v>
      </c>
      <c r="H1157" t="s">
        <v>14</v>
      </c>
      <c r="I1157" s="2">
        <f t="shared" ca="1" si="74"/>
        <v>362.42</v>
      </c>
      <c r="J1157" s="2">
        <f t="shared" ca="1" si="75"/>
        <v>3463.45</v>
      </c>
      <c r="K1157" s="3">
        <v>15</v>
      </c>
      <c r="L1157" s="3">
        <v>5</v>
      </c>
    </row>
    <row r="1158" spans="1:12" x14ac:dyDescent="0.3">
      <c r="A1158" t="s">
        <v>2234</v>
      </c>
      <c r="B1158" s="1">
        <v>45624</v>
      </c>
      <c r="C1158" s="1" t="str">
        <f t="shared" si="72"/>
        <v>November</v>
      </c>
      <c r="D1158" s="1" t="str">
        <f t="shared" si="73"/>
        <v>November 2024</v>
      </c>
      <c r="E1158" s="1" t="str">
        <f>TEXT(sales_data[[#This Row],[Date]],"YYYY")</f>
        <v>2024</v>
      </c>
      <c r="F1158" t="s">
        <v>2235</v>
      </c>
      <c r="G1158" t="s">
        <v>17</v>
      </c>
      <c r="H1158" t="s">
        <v>23</v>
      </c>
      <c r="I1158" s="2">
        <f t="shared" ca="1" si="74"/>
        <v>7939.65</v>
      </c>
      <c r="J1158" s="2">
        <f t="shared" ca="1" si="75"/>
        <v>914.81</v>
      </c>
      <c r="K1158" s="3">
        <v>5</v>
      </c>
      <c r="L1158" s="3">
        <v>10</v>
      </c>
    </row>
    <row r="1159" spans="1:12" x14ac:dyDescent="0.3">
      <c r="A1159" t="s">
        <v>2236</v>
      </c>
      <c r="B1159" s="1">
        <v>45540</v>
      </c>
      <c r="C1159" s="1" t="str">
        <f t="shared" si="72"/>
        <v>September</v>
      </c>
      <c r="D1159" s="1" t="str">
        <f t="shared" si="73"/>
        <v>September 2024</v>
      </c>
      <c r="E1159" s="1" t="str">
        <f>TEXT(sales_data[[#This Row],[Date]],"YYYY")</f>
        <v>2024</v>
      </c>
      <c r="F1159" t="s">
        <v>2237</v>
      </c>
      <c r="G1159" t="s">
        <v>52</v>
      </c>
      <c r="H1159" t="s">
        <v>14</v>
      </c>
      <c r="I1159" s="2">
        <f t="shared" ca="1" si="74"/>
        <v>5115.25</v>
      </c>
      <c r="J1159" s="2">
        <f t="shared" ca="1" si="75"/>
        <v>3712.08</v>
      </c>
      <c r="K1159" s="3">
        <v>10</v>
      </c>
      <c r="L1159" s="3">
        <v>2</v>
      </c>
    </row>
    <row r="1160" spans="1:12" x14ac:dyDescent="0.3">
      <c r="A1160" t="s">
        <v>2238</v>
      </c>
      <c r="B1160" s="1">
        <v>45246</v>
      </c>
      <c r="C1160" s="1" t="str">
        <f t="shared" si="72"/>
        <v>November</v>
      </c>
      <c r="D1160" s="1" t="str">
        <f t="shared" si="73"/>
        <v>November 2023</v>
      </c>
      <c r="E1160" s="1" t="str">
        <f>TEXT(sales_data[[#This Row],[Date]],"YYYY")</f>
        <v>2023</v>
      </c>
      <c r="F1160" t="s">
        <v>2239</v>
      </c>
      <c r="G1160" t="s">
        <v>52</v>
      </c>
      <c r="H1160" t="s">
        <v>23</v>
      </c>
      <c r="I1160" s="2">
        <f t="shared" ca="1" si="74"/>
        <v>4804.03</v>
      </c>
      <c r="J1160" s="2">
        <f t="shared" ca="1" si="75"/>
        <v>3001.06</v>
      </c>
      <c r="K1160" s="3">
        <v>25</v>
      </c>
      <c r="L1160" s="3">
        <v>500</v>
      </c>
    </row>
    <row r="1161" spans="1:12" x14ac:dyDescent="0.3">
      <c r="A1161" t="s">
        <v>2240</v>
      </c>
      <c r="B1161" s="1">
        <v>45139</v>
      </c>
      <c r="C1161" s="1" t="str">
        <f t="shared" si="72"/>
        <v>August</v>
      </c>
      <c r="D1161" s="1" t="str">
        <f t="shared" si="73"/>
        <v>August 2023</v>
      </c>
      <c r="E1161" s="1" t="str">
        <f>TEXT(sales_data[[#This Row],[Date]],"YYYY")</f>
        <v>2023</v>
      </c>
      <c r="F1161" t="s">
        <v>2241</v>
      </c>
      <c r="G1161" t="s">
        <v>13</v>
      </c>
      <c r="H1161" t="s">
        <v>23</v>
      </c>
      <c r="I1161" s="2">
        <f t="shared" ca="1" si="74"/>
        <v>8133.08</v>
      </c>
      <c r="J1161" s="2">
        <f t="shared" ca="1" si="75"/>
        <v>1182.53</v>
      </c>
      <c r="K1161" s="3">
        <v>15</v>
      </c>
      <c r="L1161" s="3">
        <v>10</v>
      </c>
    </row>
    <row r="1162" spans="1:12" x14ac:dyDescent="0.3">
      <c r="A1162" t="s">
        <v>2242</v>
      </c>
      <c r="B1162" s="1">
        <v>45039</v>
      </c>
      <c r="C1162" s="1" t="str">
        <f t="shared" si="72"/>
        <v>April</v>
      </c>
      <c r="D1162" s="1" t="str">
        <f t="shared" si="73"/>
        <v>April 2023</v>
      </c>
      <c r="E1162" s="1" t="str">
        <f>TEXT(sales_data[[#This Row],[Date]],"YYYY")</f>
        <v>2023</v>
      </c>
      <c r="F1162" t="s">
        <v>9476</v>
      </c>
      <c r="G1162" t="s">
        <v>13</v>
      </c>
      <c r="H1162" t="s">
        <v>14</v>
      </c>
      <c r="I1162" s="2">
        <f t="shared" ca="1" si="74"/>
        <v>499.9</v>
      </c>
      <c r="J1162" s="2">
        <f t="shared" ca="1" si="75"/>
        <v>4209.1099999999997</v>
      </c>
      <c r="K1162" s="3">
        <v>5</v>
      </c>
      <c r="L1162" s="3">
        <v>50</v>
      </c>
    </row>
    <row r="1163" spans="1:12" x14ac:dyDescent="0.3">
      <c r="A1163" t="s">
        <v>2243</v>
      </c>
      <c r="B1163" s="1">
        <v>45044</v>
      </c>
      <c r="C1163" s="1" t="str">
        <f t="shared" si="72"/>
        <v>April</v>
      </c>
      <c r="D1163" s="1" t="str">
        <f t="shared" si="73"/>
        <v>April 2023</v>
      </c>
      <c r="E1163" s="1" t="str">
        <f>TEXT(sales_data[[#This Row],[Date]],"YYYY")</f>
        <v>2023</v>
      </c>
      <c r="F1163" t="s">
        <v>2244</v>
      </c>
      <c r="G1163" t="s">
        <v>52</v>
      </c>
      <c r="H1163" t="s">
        <v>9476</v>
      </c>
      <c r="I1163" s="2">
        <f t="shared" ca="1" si="74"/>
        <v>5885.5</v>
      </c>
      <c r="J1163" s="2">
        <f t="shared" ca="1" si="75"/>
        <v>1354.94</v>
      </c>
      <c r="K1163" s="3">
        <v>15</v>
      </c>
      <c r="L1163" s="3">
        <v>50</v>
      </c>
    </row>
    <row r="1164" spans="1:12" x14ac:dyDescent="0.3">
      <c r="A1164" t="s">
        <v>2245</v>
      </c>
      <c r="B1164" s="1">
        <v>45595</v>
      </c>
      <c r="C1164" s="1" t="str">
        <f t="shared" si="72"/>
        <v>October</v>
      </c>
      <c r="D1164" s="1" t="str">
        <f t="shared" si="73"/>
        <v>October 2024</v>
      </c>
      <c r="E1164" s="1" t="str">
        <f>TEXT(sales_data[[#This Row],[Date]],"YYYY")</f>
        <v>2024</v>
      </c>
      <c r="F1164" t="s">
        <v>9476</v>
      </c>
      <c r="G1164" t="s">
        <v>17</v>
      </c>
      <c r="H1164" t="s">
        <v>23</v>
      </c>
      <c r="I1164" s="2">
        <f t="shared" ca="1" si="74"/>
        <v>3353.5</v>
      </c>
      <c r="J1164" s="2">
        <f t="shared" ca="1" si="75"/>
        <v>109.13</v>
      </c>
      <c r="K1164" s="3">
        <v>10</v>
      </c>
      <c r="L1164" s="3">
        <v>500</v>
      </c>
    </row>
    <row r="1165" spans="1:12" x14ac:dyDescent="0.3">
      <c r="A1165" t="s">
        <v>2246</v>
      </c>
      <c r="B1165" s="1">
        <v>45292</v>
      </c>
      <c r="C1165" s="1" t="str">
        <f t="shared" si="72"/>
        <v>January</v>
      </c>
      <c r="D1165" s="1" t="str">
        <f t="shared" si="73"/>
        <v>January 2024</v>
      </c>
      <c r="E1165" s="1" t="str">
        <f>TEXT(sales_data[[#This Row],[Date]],"YYYY")</f>
        <v>2024</v>
      </c>
      <c r="F1165" t="s">
        <v>2247</v>
      </c>
      <c r="G1165" t="s">
        <v>17</v>
      </c>
      <c r="H1165" t="s">
        <v>14</v>
      </c>
      <c r="I1165" s="2">
        <f t="shared" ca="1" si="74"/>
        <v>451.54</v>
      </c>
      <c r="J1165" s="2">
        <f t="shared" ca="1" si="75"/>
        <v>4664.74</v>
      </c>
      <c r="K1165" s="3">
        <v>5</v>
      </c>
      <c r="L1165" s="3">
        <v>50</v>
      </c>
    </row>
    <row r="1166" spans="1:12" x14ac:dyDescent="0.3">
      <c r="A1166" t="s">
        <v>2248</v>
      </c>
      <c r="B1166" s="1">
        <v>45446</v>
      </c>
      <c r="C1166" s="1" t="str">
        <f t="shared" si="72"/>
        <v>June</v>
      </c>
      <c r="D1166" s="1" t="str">
        <f t="shared" si="73"/>
        <v>June 2024</v>
      </c>
      <c r="E1166" s="1" t="str">
        <f>TEXT(sales_data[[#This Row],[Date]],"YYYY")</f>
        <v>2024</v>
      </c>
      <c r="F1166" t="s">
        <v>9476</v>
      </c>
      <c r="G1166" t="s">
        <v>39</v>
      </c>
      <c r="H1166" t="s">
        <v>23</v>
      </c>
      <c r="I1166" s="2">
        <f t="shared" ca="1" si="74"/>
        <v>7446.64</v>
      </c>
      <c r="J1166" s="2">
        <f t="shared" ca="1" si="75"/>
        <v>1573.84</v>
      </c>
      <c r="K1166" s="3">
        <v>20</v>
      </c>
      <c r="L1166" s="3">
        <v>5</v>
      </c>
    </row>
    <row r="1167" spans="1:12" x14ac:dyDescent="0.3">
      <c r="A1167" t="s">
        <v>2249</v>
      </c>
      <c r="B1167" s="1">
        <v>45098</v>
      </c>
      <c r="C1167" s="1" t="str">
        <f t="shared" si="72"/>
        <v>June</v>
      </c>
      <c r="D1167" s="1" t="str">
        <f t="shared" si="73"/>
        <v>June 2023</v>
      </c>
      <c r="E1167" s="1" t="str">
        <f>TEXT(sales_data[[#This Row],[Date]],"YYYY")</f>
        <v>2023</v>
      </c>
      <c r="F1167" t="s">
        <v>2250</v>
      </c>
      <c r="G1167" t="s">
        <v>17</v>
      </c>
      <c r="H1167" t="s">
        <v>9476</v>
      </c>
      <c r="I1167" s="2">
        <f t="shared" ca="1" si="74"/>
        <v>7827.17</v>
      </c>
      <c r="J1167" s="2">
        <f t="shared" ca="1" si="75"/>
        <v>1034.1199999999999</v>
      </c>
      <c r="K1167" s="3">
        <v>30</v>
      </c>
      <c r="L1167" s="3">
        <v>50</v>
      </c>
    </row>
    <row r="1168" spans="1:12" x14ac:dyDescent="0.3">
      <c r="A1168" t="s">
        <v>2251</v>
      </c>
      <c r="B1168" s="1">
        <v>45200</v>
      </c>
      <c r="C1168" s="1" t="str">
        <f t="shared" si="72"/>
        <v>October</v>
      </c>
      <c r="D1168" s="1" t="str">
        <f t="shared" si="73"/>
        <v>October 2023</v>
      </c>
      <c r="E1168" s="1" t="str">
        <f>TEXT(sales_data[[#This Row],[Date]],"YYYY")</f>
        <v>2023</v>
      </c>
      <c r="F1168" t="s">
        <v>2252</v>
      </c>
      <c r="G1168" t="s">
        <v>52</v>
      </c>
      <c r="H1168" t="s">
        <v>20</v>
      </c>
      <c r="I1168" s="2">
        <f t="shared" ca="1" si="74"/>
        <v>3237.64</v>
      </c>
      <c r="J1168" s="2">
        <f t="shared" ca="1" si="75"/>
        <v>2030.02</v>
      </c>
      <c r="K1168" s="3">
        <v>50</v>
      </c>
      <c r="L1168" s="3">
        <v>10</v>
      </c>
    </row>
    <row r="1169" spans="1:12" x14ac:dyDescent="0.3">
      <c r="A1169" t="s">
        <v>2253</v>
      </c>
      <c r="B1169" s="1">
        <v>45062</v>
      </c>
      <c r="C1169" s="1" t="str">
        <f t="shared" si="72"/>
        <v>May</v>
      </c>
      <c r="D1169" s="1" t="str">
        <f t="shared" si="73"/>
        <v>May 2023</v>
      </c>
      <c r="E1169" s="1" t="str">
        <f>TEXT(sales_data[[#This Row],[Date]],"YYYY")</f>
        <v>2023</v>
      </c>
      <c r="F1169" t="s">
        <v>2254</v>
      </c>
      <c r="G1169" t="s">
        <v>17</v>
      </c>
      <c r="H1169" t="s">
        <v>28</v>
      </c>
      <c r="I1169" s="2">
        <f t="shared" ca="1" si="74"/>
        <v>8428.2800000000007</v>
      </c>
      <c r="J1169" s="2">
        <f t="shared" ca="1" si="75"/>
        <v>1107.8599999999999</v>
      </c>
      <c r="K1169" s="3">
        <v>15</v>
      </c>
      <c r="L1169" s="3">
        <v>5</v>
      </c>
    </row>
    <row r="1170" spans="1:12" x14ac:dyDescent="0.3">
      <c r="A1170" t="s">
        <v>2255</v>
      </c>
      <c r="B1170" s="1">
        <v>45107</v>
      </c>
      <c r="C1170" s="1" t="str">
        <f t="shared" si="72"/>
        <v>June</v>
      </c>
      <c r="D1170" s="1" t="str">
        <f t="shared" si="73"/>
        <v>June 2023</v>
      </c>
      <c r="E1170" s="1" t="str">
        <f>TEXT(sales_data[[#This Row],[Date]],"YYYY")</f>
        <v>2023</v>
      </c>
      <c r="F1170" t="s">
        <v>2256</v>
      </c>
      <c r="G1170" t="s">
        <v>52</v>
      </c>
      <c r="H1170" t="s">
        <v>20</v>
      </c>
      <c r="I1170" s="2">
        <f t="shared" ca="1" si="74"/>
        <v>3725.63</v>
      </c>
      <c r="J1170" s="2">
        <f t="shared" ca="1" si="75"/>
        <v>120.57</v>
      </c>
      <c r="K1170" s="3">
        <v>15</v>
      </c>
      <c r="L1170" s="3">
        <v>50</v>
      </c>
    </row>
    <row r="1171" spans="1:12" x14ac:dyDescent="0.3">
      <c r="A1171" t="s">
        <v>2257</v>
      </c>
      <c r="B1171" s="1">
        <v>45477</v>
      </c>
      <c r="C1171" s="1" t="str">
        <f t="shared" si="72"/>
        <v>July</v>
      </c>
      <c r="D1171" s="1" t="str">
        <f t="shared" si="73"/>
        <v>July 2024</v>
      </c>
      <c r="E1171" s="1" t="str">
        <f>TEXT(sales_data[[#This Row],[Date]],"YYYY")</f>
        <v>2024</v>
      </c>
      <c r="F1171" t="s">
        <v>2258</v>
      </c>
      <c r="G1171" t="s">
        <v>39</v>
      </c>
      <c r="H1171" t="s">
        <v>20</v>
      </c>
      <c r="I1171" s="2">
        <f t="shared" ca="1" si="74"/>
        <v>1125.2</v>
      </c>
      <c r="J1171" s="2">
        <f t="shared" ca="1" si="75"/>
        <v>788.77</v>
      </c>
      <c r="K1171" s="3">
        <v>50</v>
      </c>
      <c r="L1171" s="3">
        <v>500</v>
      </c>
    </row>
    <row r="1172" spans="1:12" x14ac:dyDescent="0.3">
      <c r="A1172" t="s">
        <v>2259</v>
      </c>
      <c r="B1172" s="1">
        <v>45393</v>
      </c>
      <c r="C1172" s="1" t="str">
        <f t="shared" si="72"/>
        <v>April</v>
      </c>
      <c r="D1172" s="1" t="str">
        <f t="shared" si="73"/>
        <v>April 2024</v>
      </c>
      <c r="E1172" s="1" t="str">
        <f>TEXT(sales_data[[#This Row],[Date]],"YYYY")</f>
        <v>2024</v>
      </c>
      <c r="F1172" t="s">
        <v>2260</v>
      </c>
      <c r="G1172" t="s">
        <v>76</v>
      </c>
      <c r="H1172" t="s">
        <v>23</v>
      </c>
      <c r="I1172" s="2">
        <f t="shared" ca="1" si="74"/>
        <v>7604.66</v>
      </c>
      <c r="J1172" s="2">
        <f t="shared" ca="1" si="75"/>
        <v>2540.3200000000002</v>
      </c>
      <c r="K1172" s="3">
        <v>15</v>
      </c>
      <c r="L1172" s="3">
        <v>5</v>
      </c>
    </row>
    <row r="1173" spans="1:12" x14ac:dyDescent="0.3">
      <c r="A1173" t="s">
        <v>2261</v>
      </c>
      <c r="B1173" s="1">
        <v>45151</v>
      </c>
      <c r="C1173" s="1" t="str">
        <f t="shared" si="72"/>
        <v>August</v>
      </c>
      <c r="D1173" s="1" t="str">
        <f t="shared" si="73"/>
        <v>August 2023</v>
      </c>
      <c r="E1173" s="1" t="str">
        <f>TEXT(sales_data[[#This Row],[Date]],"YYYY")</f>
        <v>2023</v>
      </c>
      <c r="F1173" t="s">
        <v>2262</v>
      </c>
      <c r="G1173" t="s">
        <v>17</v>
      </c>
      <c r="H1173" t="s">
        <v>9476</v>
      </c>
      <c r="I1173" s="2">
        <f t="shared" ca="1" si="74"/>
        <v>6500.32</v>
      </c>
      <c r="J1173" s="2">
        <f t="shared" ca="1" si="75"/>
        <v>3785.68</v>
      </c>
      <c r="K1173" s="3">
        <v>5</v>
      </c>
      <c r="L1173" s="3">
        <v>50</v>
      </c>
    </row>
    <row r="1174" spans="1:12" x14ac:dyDescent="0.3">
      <c r="A1174" t="s">
        <v>2263</v>
      </c>
      <c r="B1174" s="1">
        <v>45723</v>
      </c>
      <c r="C1174" s="1" t="str">
        <f t="shared" si="72"/>
        <v>March</v>
      </c>
      <c r="D1174" s="1" t="str">
        <f t="shared" si="73"/>
        <v>March 2025</v>
      </c>
      <c r="E1174" s="1" t="str">
        <f>TEXT(sales_data[[#This Row],[Date]],"YYYY")</f>
        <v>2025</v>
      </c>
      <c r="F1174" t="s">
        <v>2264</v>
      </c>
      <c r="G1174" t="s">
        <v>13</v>
      </c>
      <c r="H1174" t="s">
        <v>23</v>
      </c>
      <c r="I1174" s="2">
        <f t="shared" ca="1" si="74"/>
        <v>4181.3</v>
      </c>
      <c r="J1174" s="2">
        <f t="shared" ca="1" si="75"/>
        <v>2202.12</v>
      </c>
      <c r="K1174" s="3">
        <v>50</v>
      </c>
      <c r="L1174" s="3">
        <v>50</v>
      </c>
    </row>
    <row r="1175" spans="1:12" x14ac:dyDescent="0.3">
      <c r="A1175" t="s">
        <v>2265</v>
      </c>
      <c r="B1175" s="1">
        <v>45612</v>
      </c>
      <c r="C1175" s="1" t="str">
        <f t="shared" si="72"/>
        <v>November</v>
      </c>
      <c r="D1175" s="1" t="str">
        <f t="shared" si="73"/>
        <v>November 2024</v>
      </c>
      <c r="E1175" s="1" t="str">
        <f>TEXT(sales_data[[#This Row],[Date]],"YYYY")</f>
        <v>2024</v>
      </c>
      <c r="F1175" t="s">
        <v>864</v>
      </c>
      <c r="G1175" t="s">
        <v>13</v>
      </c>
      <c r="H1175" t="s">
        <v>9476</v>
      </c>
      <c r="I1175" s="2">
        <f t="shared" ca="1" si="74"/>
        <v>7939.65</v>
      </c>
      <c r="J1175" s="2">
        <f t="shared" ca="1" si="75"/>
        <v>3702.99</v>
      </c>
      <c r="K1175" s="3">
        <v>20</v>
      </c>
      <c r="L1175" s="3">
        <v>50</v>
      </c>
    </row>
    <row r="1176" spans="1:12" x14ac:dyDescent="0.3">
      <c r="A1176" t="s">
        <v>2266</v>
      </c>
      <c r="B1176" s="1">
        <v>45144</v>
      </c>
      <c r="C1176" s="1" t="str">
        <f t="shared" si="72"/>
        <v>August</v>
      </c>
      <c r="D1176" s="1" t="str">
        <f t="shared" si="73"/>
        <v>August 2023</v>
      </c>
      <c r="E1176" s="1" t="str">
        <f>TEXT(sales_data[[#This Row],[Date]],"YYYY")</f>
        <v>2023</v>
      </c>
      <c r="F1176" t="s">
        <v>2267</v>
      </c>
      <c r="G1176" t="s">
        <v>13</v>
      </c>
      <c r="H1176" t="s">
        <v>23</v>
      </c>
      <c r="I1176" s="2">
        <f t="shared" ca="1" si="74"/>
        <v>7971.56</v>
      </c>
      <c r="J1176" s="2">
        <f t="shared" ca="1" si="75"/>
        <v>2271.38</v>
      </c>
      <c r="K1176" s="3">
        <v>5</v>
      </c>
      <c r="L1176" s="3">
        <v>1</v>
      </c>
    </row>
    <row r="1177" spans="1:12" x14ac:dyDescent="0.3">
      <c r="A1177" t="s">
        <v>2268</v>
      </c>
      <c r="B1177" s="1">
        <v>45322</v>
      </c>
      <c r="C1177" s="1" t="str">
        <f t="shared" si="72"/>
        <v>January</v>
      </c>
      <c r="D1177" s="1" t="str">
        <f t="shared" si="73"/>
        <v>January 2024</v>
      </c>
      <c r="E1177" s="1" t="str">
        <f>TEXT(sales_data[[#This Row],[Date]],"YYYY")</f>
        <v>2024</v>
      </c>
      <c r="F1177" t="s">
        <v>2269</v>
      </c>
      <c r="G1177" t="s">
        <v>17</v>
      </c>
      <c r="H1177" t="s">
        <v>28</v>
      </c>
      <c r="I1177" s="2">
        <f t="shared" ca="1" si="74"/>
        <v>4219.7700000000004</v>
      </c>
      <c r="J1177" s="2">
        <f t="shared" ca="1" si="75"/>
        <v>2952.21</v>
      </c>
      <c r="K1177" s="3">
        <v>30</v>
      </c>
      <c r="L1177" s="3">
        <v>10</v>
      </c>
    </row>
    <row r="1178" spans="1:12" x14ac:dyDescent="0.3">
      <c r="A1178" t="s">
        <v>2270</v>
      </c>
      <c r="B1178" s="1">
        <v>45063</v>
      </c>
      <c r="C1178" s="1" t="str">
        <f t="shared" si="72"/>
        <v>May</v>
      </c>
      <c r="D1178" s="1" t="str">
        <f t="shared" si="73"/>
        <v>May 2023</v>
      </c>
      <c r="E1178" s="1" t="str">
        <f>TEXT(sales_data[[#This Row],[Date]],"YYYY")</f>
        <v>2023</v>
      </c>
      <c r="F1178" t="s">
        <v>2271</v>
      </c>
      <c r="G1178" t="s">
        <v>17</v>
      </c>
      <c r="H1178" t="s">
        <v>23</v>
      </c>
      <c r="I1178" s="2">
        <f t="shared" ca="1" si="74"/>
        <v>7450.27</v>
      </c>
      <c r="J1178" s="2">
        <f t="shared" ca="1" si="75"/>
        <v>2014.4</v>
      </c>
      <c r="K1178" s="3">
        <v>20</v>
      </c>
      <c r="L1178" s="3">
        <v>2</v>
      </c>
    </row>
    <row r="1179" spans="1:12" x14ac:dyDescent="0.3">
      <c r="A1179" t="s">
        <v>2272</v>
      </c>
      <c r="B1179" s="1">
        <v>45080</v>
      </c>
      <c r="C1179" s="1" t="str">
        <f t="shared" si="72"/>
        <v>June</v>
      </c>
      <c r="D1179" s="1" t="str">
        <f t="shared" si="73"/>
        <v>June 2023</v>
      </c>
      <c r="E1179" s="1" t="str">
        <f>TEXT(sales_data[[#This Row],[Date]],"YYYY")</f>
        <v>2023</v>
      </c>
      <c r="F1179" t="s">
        <v>2273</v>
      </c>
      <c r="G1179" t="s">
        <v>52</v>
      </c>
      <c r="H1179" t="s">
        <v>23</v>
      </c>
      <c r="I1179" s="2">
        <f t="shared" ca="1" si="74"/>
        <v>7756.31</v>
      </c>
      <c r="J1179" s="2">
        <f t="shared" ca="1" si="75"/>
        <v>1228.8499999999999</v>
      </c>
      <c r="K1179" s="3">
        <v>20</v>
      </c>
      <c r="L1179" s="3">
        <f ca="1">MEDIAN(L:L)</f>
        <v>0</v>
      </c>
    </row>
    <row r="1180" spans="1:12" x14ac:dyDescent="0.3">
      <c r="A1180" t="s">
        <v>2274</v>
      </c>
      <c r="B1180" s="1">
        <v>45464</v>
      </c>
      <c r="C1180" s="1" t="str">
        <f t="shared" si="72"/>
        <v>June</v>
      </c>
      <c r="D1180" s="1" t="str">
        <f t="shared" si="73"/>
        <v>June 2024</v>
      </c>
      <c r="E1180" s="1" t="str">
        <f>TEXT(sales_data[[#This Row],[Date]],"YYYY")</f>
        <v>2024</v>
      </c>
      <c r="F1180" t="s">
        <v>2275</v>
      </c>
      <c r="G1180" t="s">
        <v>39</v>
      </c>
      <c r="H1180" t="s">
        <v>23</v>
      </c>
      <c r="I1180" s="2">
        <f t="shared" ca="1" si="74"/>
        <v>2836.53</v>
      </c>
      <c r="J1180" s="2">
        <f t="shared" ca="1" si="75"/>
        <v>438.91</v>
      </c>
      <c r="K1180" s="3">
        <v>30</v>
      </c>
      <c r="L1180" s="3">
        <v>10</v>
      </c>
    </row>
    <row r="1181" spans="1:12" x14ac:dyDescent="0.3">
      <c r="A1181" t="s">
        <v>2276</v>
      </c>
      <c r="B1181" s="1">
        <v>45255</v>
      </c>
      <c r="C1181" s="1" t="str">
        <f t="shared" si="72"/>
        <v>November</v>
      </c>
      <c r="D1181" s="1" t="str">
        <f t="shared" si="73"/>
        <v>November 2023</v>
      </c>
      <c r="E1181" s="1" t="str">
        <f>TEXT(sales_data[[#This Row],[Date]],"YYYY")</f>
        <v>2023</v>
      </c>
      <c r="F1181" t="s">
        <v>2277</v>
      </c>
      <c r="G1181" t="s">
        <v>52</v>
      </c>
      <c r="H1181" t="s">
        <v>14</v>
      </c>
      <c r="I1181" s="2">
        <f t="shared" ca="1" si="74"/>
        <v>4898.8599999999997</v>
      </c>
      <c r="J1181" s="2">
        <f t="shared" ca="1" si="75"/>
        <v>2744.4</v>
      </c>
      <c r="K1181" s="3">
        <v>20</v>
      </c>
      <c r="L1181" s="3">
        <v>50</v>
      </c>
    </row>
    <row r="1182" spans="1:12" x14ac:dyDescent="0.3">
      <c r="A1182" t="s">
        <v>2278</v>
      </c>
      <c r="B1182" s="1">
        <v>45347</v>
      </c>
      <c r="C1182" s="1" t="str">
        <f t="shared" si="72"/>
        <v>February</v>
      </c>
      <c r="D1182" s="1" t="str">
        <f t="shared" si="73"/>
        <v>February 2024</v>
      </c>
      <c r="E1182" s="1" t="str">
        <f>TEXT(sales_data[[#This Row],[Date]],"YYYY")</f>
        <v>2024</v>
      </c>
      <c r="F1182" t="s">
        <v>2279</v>
      </c>
      <c r="G1182" t="s">
        <v>52</v>
      </c>
      <c r="H1182" t="s">
        <v>14</v>
      </c>
      <c r="I1182" s="2">
        <f t="shared" ca="1" si="74"/>
        <v>2222.41</v>
      </c>
      <c r="J1182" s="2">
        <f t="shared" ca="1" si="75"/>
        <v>2604.9299999999998</v>
      </c>
      <c r="K1182" s="3">
        <v>10</v>
      </c>
      <c r="L1182" s="3">
        <f ca="1">MEDIAN(L:L)</f>
        <v>0</v>
      </c>
    </row>
    <row r="1183" spans="1:12" x14ac:dyDescent="0.3">
      <c r="A1183" t="s">
        <v>2280</v>
      </c>
      <c r="B1183" s="1">
        <v>45220</v>
      </c>
      <c r="C1183" s="1" t="str">
        <f t="shared" si="72"/>
        <v>October</v>
      </c>
      <c r="D1183" s="1" t="str">
        <f t="shared" si="73"/>
        <v>October 2023</v>
      </c>
      <c r="E1183" s="1" t="str">
        <f>TEXT(sales_data[[#This Row],[Date]],"YYYY")</f>
        <v>2023</v>
      </c>
      <c r="F1183" t="s">
        <v>2281</v>
      </c>
      <c r="G1183" t="s">
        <v>13</v>
      </c>
      <c r="H1183" t="s">
        <v>20</v>
      </c>
      <c r="I1183" s="2">
        <f t="shared" ca="1" si="74"/>
        <v>863.48</v>
      </c>
      <c r="J1183" s="2">
        <f t="shared" ca="1" si="75"/>
        <v>13.26</v>
      </c>
      <c r="K1183" s="3">
        <v>20</v>
      </c>
      <c r="L1183" s="3">
        <v>1</v>
      </c>
    </row>
    <row r="1184" spans="1:12" x14ac:dyDescent="0.3">
      <c r="A1184" t="s">
        <v>2282</v>
      </c>
      <c r="B1184" s="1">
        <v>45446</v>
      </c>
      <c r="C1184" s="1" t="str">
        <f t="shared" si="72"/>
        <v>June</v>
      </c>
      <c r="D1184" s="1" t="str">
        <f t="shared" si="73"/>
        <v>June 2024</v>
      </c>
      <c r="E1184" s="1" t="str">
        <f>TEXT(sales_data[[#This Row],[Date]],"YYYY")</f>
        <v>2024</v>
      </c>
      <c r="F1184" t="s">
        <v>2283</v>
      </c>
      <c r="G1184" t="s">
        <v>13</v>
      </c>
      <c r="H1184" t="s">
        <v>28</v>
      </c>
      <c r="I1184" s="2">
        <f t="shared" ca="1" si="74"/>
        <v>6450.59</v>
      </c>
      <c r="J1184" s="2">
        <f t="shared" ca="1" si="75"/>
        <v>2832.3</v>
      </c>
      <c r="K1184" s="3">
        <v>10</v>
      </c>
      <c r="L1184" s="3">
        <v>500</v>
      </c>
    </row>
    <row r="1185" spans="1:12" x14ac:dyDescent="0.3">
      <c r="A1185" t="s">
        <v>2284</v>
      </c>
      <c r="B1185" s="1">
        <v>45520</v>
      </c>
      <c r="C1185" s="1" t="str">
        <f t="shared" si="72"/>
        <v>August</v>
      </c>
      <c r="D1185" s="1" t="str">
        <f t="shared" si="73"/>
        <v>August 2024</v>
      </c>
      <c r="E1185" s="1" t="str">
        <f>TEXT(sales_data[[#This Row],[Date]],"YYYY")</f>
        <v>2024</v>
      </c>
      <c r="F1185" t="s">
        <v>2285</v>
      </c>
      <c r="G1185" t="s">
        <v>17</v>
      </c>
      <c r="H1185" t="s">
        <v>9476</v>
      </c>
      <c r="I1185" s="2">
        <f t="shared" ca="1" si="74"/>
        <v>157.9</v>
      </c>
      <c r="J1185" s="2">
        <f t="shared" ca="1" si="75"/>
        <v>3756.09</v>
      </c>
      <c r="K1185" s="3">
        <v>25</v>
      </c>
      <c r="L1185" s="3">
        <v>5</v>
      </c>
    </row>
    <row r="1186" spans="1:12" x14ac:dyDescent="0.3">
      <c r="A1186" t="s">
        <v>2286</v>
      </c>
      <c r="B1186" s="1">
        <v>45023</v>
      </c>
      <c r="C1186" s="1" t="str">
        <f t="shared" si="72"/>
        <v>April</v>
      </c>
      <c r="D1186" s="1" t="str">
        <f t="shared" si="73"/>
        <v>April 2023</v>
      </c>
      <c r="E1186" s="1" t="str">
        <f>TEXT(sales_data[[#This Row],[Date]],"YYYY")</f>
        <v>2023</v>
      </c>
      <c r="F1186" t="s">
        <v>2287</v>
      </c>
      <c r="G1186" t="s">
        <v>39</v>
      </c>
      <c r="H1186" t="s">
        <v>28</v>
      </c>
      <c r="I1186" s="2">
        <f t="shared" ca="1" si="74"/>
        <v>2801.64</v>
      </c>
      <c r="J1186" s="2">
        <f t="shared" ca="1" si="75"/>
        <v>3563.2</v>
      </c>
      <c r="K1186" s="3">
        <v>30</v>
      </c>
      <c r="L1186" s="3">
        <v>5</v>
      </c>
    </row>
    <row r="1187" spans="1:12" x14ac:dyDescent="0.3">
      <c r="A1187" t="s">
        <v>2288</v>
      </c>
      <c r="B1187" s="1">
        <v>45474</v>
      </c>
      <c r="C1187" s="1" t="str">
        <f t="shared" si="72"/>
        <v>July</v>
      </c>
      <c r="D1187" s="1" t="str">
        <f t="shared" si="73"/>
        <v>July 2024</v>
      </c>
      <c r="E1187" s="1" t="str">
        <f>TEXT(sales_data[[#This Row],[Date]],"YYYY")</f>
        <v>2024</v>
      </c>
      <c r="F1187" t="s">
        <v>2289</v>
      </c>
      <c r="G1187" t="s">
        <v>76</v>
      </c>
      <c r="H1187" t="s">
        <v>14</v>
      </c>
      <c r="I1187" s="2">
        <f t="shared" ca="1" si="74"/>
        <v>2400.39</v>
      </c>
      <c r="J1187" s="2">
        <f t="shared" ca="1" si="75"/>
        <v>18.21</v>
      </c>
      <c r="K1187" s="3">
        <v>25</v>
      </c>
      <c r="L1187" s="3">
        <v>50</v>
      </c>
    </row>
    <row r="1188" spans="1:12" x14ac:dyDescent="0.3">
      <c r="A1188" t="s">
        <v>2290</v>
      </c>
      <c r="B1188" s="1">
        <v>45473</v>
      </c>
      <c r="C1188" s="1" t="str">
        <f t="shared" si="72"/>
        <v>June</v>
      </c>
      <c r="D1188" s="1" t="str">
        <f t="shared" si="73"/>
        <v>June 2024</v>
      </c>
      <c r="E1188" s="1" t="str">
        <f>TEXT(sales_data[[#This Row],[Date]],"YYYY")</f>
        <v>2024</v>
      </c>
      <c r="F1188" t="s">
        <v>2291</v>
      </c>
      <c r="G1188" t="s">
        <v>52</v>
      </c>
      <c r="H1188" t="s">
        <v>9476</v>
      </c>
      <c r="I1188" s="2">
        <f t="shared" ca="1" si="74"/>
        <v>9498.4599999999991</v>
      </c>
      <c r="J1188" s="2">
        <f t="shared" ca="1" si="75"/>
        <v>2776.23</v>
      </c>
      <c r="K1188" s="3">
        <v>20</v>
      </c>
      <c r="L1188" s="3">
        <v>10</v>
      </c>
    </row>
    <row r="1189" spans="1:12" x14ac:dyDescent="0.3">
      <c r="A1189" t="s">
        <v>2292</v>
      </c>
      <c r="B1189" s="1">
        <v>45654</v>
      </c>
      <c r="C1189" s="1" t="str">
        <f t="shared" si="72"/>
        <v>December</v>
      </c>
      <c r="D1189" s="1" t="str">
        <f t="shared" si="73"/>
        <v>December 2024</v>
      </c>
      <c r="E1189" s="1" t="str">
        <f>TEXT(sales_data[[#This Row],[Date]],"YYYY")</f>
        <v>2024</v>
      </c>
      <c r="F1189" t="s">
        <v>1653</v>
      </c>
      <c r="G1189" t="s">
        <v>39</v>
      </c>
      <c r="H1189" t="s">
        <v>20</v>
      </c>
      <c r="I1189" s="2">
        <f t="shared" ca="1" si="74"/>
        <v>7810.91</v>
      </c>
      <c r="J1189" s="2">
        <f t="shared" ca="1" si="75"/>
        <v>1178.3800000000001</v>
      </c>
      <c r="K1189" s="3">
        <v>5</v>
      </c>
      <c r="L1189" s="3">
        <v>5</v>
      </c>
    </row>
    <row r="1190" spans="1:12" x14ac:dyDescent="0.3">
      <c r="A1190" t="s">
        <v>2293</v>
      </c>
      <c r="B1190" s="1">
        <v>45642</v>
      </c>
      <c r="C1190" s="1" t="str">
        <f t="shared" si="72"/>
        <v>December</v>
      </c>
      <c r="D1190" s="1" t="str">
        <f t="shared" si="73"/>
        <v>December 2024</v>
      </c>
      <c r="E1190" s="1" t="str">
        <f>TEXT(sales_data[[#This Row],[Date]],"YYYY")</f>
        <v>2024</v>
      </c>
      <c r="F1190" t="s">
        <v>2294</v>
      </c>
      <c r="G1190" t="s">
        <v>17</v>
      </c>
      <c r="H1190" t="s">
        <v>20</v>
      </c>
      <c r="I1190" s="2">
        <f t="shared" ca="1" si="74"/>
        <v>2656.94</v>
      </c>
      <c r="J1190" s="2">
        <f t="shared" ca="1" si="75"/>
        <v>122.25</v>
      </c>
      <c r="K1190" s="3">
        <v>30</v>
      </c>
      <c r="L1190" s="3">
        <v>2</v>
      </c>
    </row>
    <row r="1191" spans="1:12" x14ac:dyDescent="0.3">
      <c r="A1191" t="s">
        <v>2295</v>
      </c>
      <c r="B1191" s="1">
        <v>45292</v>
      </c>
      <c r="C1191" s="1" t="str">
        <f t="shared" si="72"/>
        <v>January</v>
      </c>
      <c r="D1191" s="1" t="str">
        <f t="shared" si="73"/>
        <v>January 2024</v>
      </c>
      <c r="E1191" s="1" t="str">
        <f>TEXT(sales_data[[#This Row],[Date]],"YYYY")</f>
        <v>2024</v>
      </c>
      <c r="F1191" t="s">
        <v>2296</v>
      </c>
      <c r="G1191" t="s">
        <v>17</v>
      </c>
      <c r="H1191" t="s">
        <v>23</v>
      </c>
      <c r="I1191" s="2">
        <f t="shared" ca="1" si="74"/>
        <v>9166.84</v>
      </c>
      <c r="J1191" s="2">
        <f t="shared" ca="1" si="75"/>
        <v>29.57</v>
      </c>
      <c r="K1191" s="3">
        <v>30</v>
      </c>
      <c r="L1191" s="3">
        <v>10</v>
      </c>
    </row>
    <row r="1192" spans="1:12" x14ac:dyDescent="0.3">
      <c r="A1192" t="s">
        <v>2297</v>
      </c>
      <c r="B1192" s="1">
        <v>45173</v>
      </c>
      <c r="C1192" s="1" t="str">
        <f t="shared" si="72"/>
        <v>September</v>
      </c>
      <c r="D1192" s="1" t="str">
        <f t="shared" si="73"/>
        <v>September 2023</v>
      </c>
      <c r="E1192" s="1" t="str">
        <f>TEXT(sales_data[[#This Row],[Date]],"YYYY")</f>
        <v>2023</v>
      </c>
      <c r="F1192" t="s">
        <v>2298</v>
      </c>
      <c r="G1192" t="s">
        <v>76</v>
      </c>
      <c r="H1192" t="s">
        <v>20</v>
      </c>
      <c r="I1192" s="2">
        <f t="shared" ca="1" si="74"/>
        <v>4389.3999999999996</v>
      </c>
      <c r="J1192" s="2">
        <f t="shared" ca="1" si="75"/>
        <v>2521.09</v>
      </c>
      <c r="K1192" s="3">
        <v>25</v>
      </c>
      <c r="L1192" s="3">
        <v>50</v>
      </c>
    </row>
    <row r="1193" spans="1:12" x14ac:dyDescent="0.3">
      <c r="A1193" t="s">
        <v>2299</v>
      </c>
      <c r="B1193" s="1">
        <v>45298</v>
      </c>
      <c r="C1193" s="1" t="str">
        <f t="shared" si="72"/>
        <v>January</v>
      </c>
      <c r="D1193" s="1" t="str">
        <f t="shared" si="73"/>
        <v>January 2024</v>
      </c>
      <c r="E1193" s="1" t="str">
        <f>TEXT(sales_data[[#This Row],[Date]],"YYYY")</f>
        <v>2024</v>
      </c>
      <c r="F1193" t="s">
        <v>2300</v>
      </c>
      <c r="G1193" t="s">
        <v>17</v>
      </c>
      <c r="H1193" t="s">
        <v>14</v>
      </c>
      <c r="I1193" s="2">
        <f t="shared" ca="1" si="74"/>
        <v>4521.72</v>
      </c>
      <c r="J1193" s="2">
        <f t="shared" ca="1" si="75"/>
        <v>1295.7</v>
      </c>
      <c r="K1193" s="3">
        <v>5</v>
      </c>
      <c r="L1193" s="3">
        <v>500</v>
      </c>
    </row>
    <row r="1194" spans="1:12" x14ac:dyDescent="0.3">
      <c r="A1194" t="s">
        <v>2301</v>
      </c>
      <c r="B1194" s="1">
        <v>45119</v>
      </c>
      <c r="C1194" s="1" t="str">
        <f t="shared" si="72"/>
        <v>July</v>
      </c>
      <c r="D1194" s="1" t="str">
        <f t="shared" si="73"/>
        <v>July 2023</v>
      </c>
      <c r="E1194" s="1" t="str">
        <f>TEXT(sales_data[[#This Row],[Date]],"YYYY")</f>
        <v>2023</v>
      </c>
      <c r="F1194" t="s">
        <v>2302</v>
      </c>
      <c r="G1194" t="s">
        <v>76</v>
      </c>
      <c r="H1194" t="s">
        <v>9476</v>
      </c>
      <c r="I1194" s="2">
        <f t="shared" ca="1" si="74"/>
        <v>5158.72</v>
      </c>
      <c r="J1194" s="2">
        <f t="shared" ca="1" si="75"/>
        <v>4472.01</v>
      </c>
      <c r="K1194" s="3">
        <v>5</v>
      </c>
      <c r="L1194" s="3">
        <v>50</v>
      </c>
    </row>
    <row r="1195" spans="1:12" x14ac:dyDescent="0.3">
      <c r="A1195" t="s">
        <v>2303</v>
      </c>
      <c r="B1195" s="1">
        <v>45480</v>
      </c>
      <c r="C1195" s="1" t="str">
        <f t="shared" si="72"/>
        <v>July</v>
      </c>
      <c r="D1195" s="1" t="str">
        <f t="shared" si="73"/>
        <v>July 2024</v>
      </c>
      <c r="E1195" s="1" t="str">
        <f>TEXT(sales_data[[#This Row],[Date]],"YYYY")</f>
        <v>2024</v>
      </c>
      <c r="F1195" t="s">
        <v>2304</v>
      </c>
      <c r="G1195" t="s">
        <v>76</v>
      </c>
      <c r="H1195" t="s">
        <v>20</v>
      </c>
      <c r="I1195" s="2">
        <f t="shared" ca="1" si="74"/>
        <v>5071.2700000000004</v>
      </c>
      <c r="J1195" s="2">
        <f t="shared" ca="1" si="75"/>
        <v>1226.69</v>
      </c>
      <c r="K1195" s="3">
        <v>20</v>
      </c>
      <c r="L1195" s="3">
        <v>2</v>
      </c>
    </row>
    <row r="1196" spans="1:12" x14ac:dyDescent="0.3">
      <c r="A1196" t="s">
        <v>2305</v>
      </c>
      <c r="B1196" s="1">
        <v>45107</v>
      </c>
      <c r="C1196" s="1" t="str">
        <f t="shared" si="72"/>
        <v>June</v>
      </c>
      <c r="D1196" s="1" t="str">
        <f t="shared" si="73"/>
        <v>June 2023</v>
      </c>
      <c r="E1196" s="1" t="str">
        <f>TEXT(sales_data[[#This Row],[Date]],"YYYY")</f>
        <v>2023</v>
      </c>
      <c r="F1196" t="s">
        <v>2306</v>
      </c>
      <c r="G1196" t="s">
        <v>52</v>
      </c>
      <c r="H1196" t="s">
        <v>23</v>
      </c>
      <c r="I1196" s="2">
        <f t="shared" ca="1" si="74"/>
        <v>1976.59</v>
      </c>
      <c r="J1196" s="2">
        <f t="shared" ca="1" si="75"/>
        <v>2560.04</v>
      </c>
      <c r="K1196" s="3">
        <v>50</v>
      </c>
      <c r="L1196" s="3">
        <v>2</v>
      </c>
    </row>
    <row r="1197" spans="1:12" x14ac:dyDescent="0.3">
      <c r="A1197" t="s">
        <v>2307</v>
      </c>
      <c r="B1197" s="1">
        <v>45402</v>
      </c>
      <c r="C1197" s="1" t="str">
        <f t="shared" si="72"/>
        <v>April</v>
      </c>
      <c r="D1197" s="1" t="str">
        <f t="shared" si="73"/>
        <v>April 2024</v>
      </c>
      <c r="E1197" s="1" t="str">
        <f>TEXT(sales_data[[#This Row],[Date]],"YYYY")</f>
        <v>2024</v>
      </c>
      <c r="F1197" t="s">
        <v>2308</v>
      </c>
      <c r="G1197" t="s">
        <v>17</v>
      </c>
      <c r="H1197" t="s">
        <v>23</v>
      </c>
      <c r="I1197" s="2">
        <f t="shared" ca="1" si="74"/>
        <v>5038.58</v>
      </c>
      <c r="J1197" s="2">
        <f t="shared" ca="1" si="75"/>
        <v>1701.21</v>
      </c>
      <c r="K1197" s="3">
        <v>10</v>
      </c>
      <c r="L1197" s="3">
        <v>500</v>
      </c>
    </row>
    <row r="1198" spans="1:12" x14ac:dyDescent="0.3">
      <c r="A1198" t="s">
        <v>2309</v>
      </c>
      <c r="B1198" s="1">
        <v>45333</v>
      </c>
      <c r="C1198" s="1" t="str">
        <f t="shared" si="72"/>
        <v>February</v>
      </c>
      <c r="D1198" s="1" t="str">
        <f t="shared" si="73"/>
        <v>February 2024</v>
      </c>
      <c r="E1198" s="1" t="str">
        <f>TEXT(sales_data[[#This Row],[Date]],"YYYY")</f>
        <v>2024</v>
      </c>
      <c r="F1198" t="s">
        <v>2310</v>
      </c>
      <c r="G1198" t="s">
        <v>76</v>
      </c>
      <c r="H1198" t="s">
        <v>20</v>
      </c>
      <c r="I1198" s="2">
        <f t="shared" ca="1" si="74"/>
        <v>936.67</v>
      </c>
      <c r="J1198" s="2">
        <f t="shared" ca="1" si="75"/>
        <v>1429.6</v>
      </c>
      <c r="K1198" s="3">
        <v>20</v>
      </c>
      <c r="L1198" s="3">
        <v>500</v>
      </c>
    </row>
    <row r="1199" spans="1:12" x14ac:dyDescent="0.3">
      <c r="A1199" t="s">
        <v>2311</v>
      </c>
      <c r="B1199" s="1">
        <v>45649</v>
      </c>
      <c r="C1199" s="1" t="str">
        <f t="shared" si="72"/>
        <v>December</v>
      </c>
      <c r="D1199" s="1" t="str">
        <f t="shared" si="73"/>
        <v>December 2024</v>
      </c>
      <c r="E1199" s="1" t="str">
        <f>TEXT(sales_data[[#This Row],[Date]],"YYYY")</f>
        <v>2024</v>
      </c>
      <c r="F1199" t="s">
        <v>2312</v>
      </c>
      <c r="G1199" t="s">
        <v>13</v>
      </c>
      <c r="H1199" t="s">
        <v>14</v>
      </c>
      <c r="I1199" s="2">
        <f t="shared" ca="1" si="74"/>
        <v>7608.42</v>
      </c>
      <c r="J1199" s="2">
        <f t="shared" ca="1" si="75"/>
        <v>2579.96</v>
      </c>
      <c r="K1199" s="3">
        <v>25</v>
      </c>
      <c r="L1199" s="3">
        <v>5</v>
      </c>
    </row>
    <row r="1200" spans="1:12" x14ac:dyDescent="0.3">
      <c r="A1200" t="s">
        <v>2313</v>
      </c>
      <c r="B1200" s="1">
        <v>45516</v>
      </c>
      <c r="C1200" s="1" t="str">
        <f t="shared" si="72"/>
        <v>August</v>
      </c>
      <c r="D1200" s="1" t="str">
        <f t="shared" si="73"/>
        <v>August 2024</v>
      </c>
      <c r="E1200" s="1" t="str">
        <f>TEXT(sales_data[[#This Row],[Date]],"YYYY")</f>
        <v>2024</v>
      </c>
      <c r="F1200" t="s">
        <v>2314</v>
      </c>
      <c r="G1200" t="s">
        <v>39</v>
      </c>
      <c r="H1200" t="s">
        <v>23</v>
      </c>
      <c r="I1200" s="2">
        <f t="shared" ca="1" si="74"/>
        <v>4587.1400000000003</v>
      </c>
      <c r="J1200" s="2">
        <f t="shared" ca="1" si="75"/>
        <v>1517.64</v>
      </c>
      <c r="K1200" s="3">
        <v>5</v>
      </c>
      <c r="L1200" s="3">
        <v>2</v>
      </c>
    </row>
    <row r="1201" spans="1:12" x14ac:dyDescent="0.3">
      <c r="A1201" t="s">
        <v>2315</v>
      </c>
      <c r="B1201" s="1">
        <v>45228</v>
      </c>
      <c r="C1201" s="1" t="str">
        <f t="shared" si="72"/>
        <v>October</v>
      </c>
      <c r="D1201" s="1" t="str">
        <f t="shared" si="73"/>
        <v>October 2023</v>
      </c>
      <c r="E1201" s="1" t="str">
        <f>TEXT(sales_data[[#This Row],[Date]],"YYYY")</f>
        <v>2023</v>
      </c>
      <c r="F1201" t="s">
        <v>2316</v>
      </c>
      <c r="G1201" t="s">
        <v>17</v>
      </c>
      <c r="H1201" t="s">
        <v>14</v>
      </c>
      <c r="I1201" s="2">
        <f t="shared" ca="1" si="74"/>
        <v>3758.01</v>
      </c>
      <c r="J1201" s="2">
        <f t="shared" ca="1" si="75"/>
        <v>600.30999999999995</v>
      </c>
      <c r="K1201" s="3">
        <v>30</v>
      </c>
      <c r="L1201" s="3">
        <v>10</v>
      </c>
    </row>
    <row r="1202" spans="1:12" x14ac:dyDescent="0.3">
      <c r="A1202" t="s">
        <v>2317</v>
      </c>
      <c r="B1202" s="1">
        <v>45202</v>
      </c>
      <c r="C1202" s="1" t="str">
        <f t="shared" si="72"/>
        <v>October</v>
      </c>
      <c r="D1202" s="1" t="str">
        <f t="shared" si="73"/>
        <v>October 2023</v>
      </c>
      <c r="E1202" s="1" t="str">
        <f>TEXT(sales_data[[#This Row],[Date]],"YYYY")</f>
        <v>2023</v>
      </c>
      <c r="F1202" t="s">
        <v>2318</v>
      </c>
      <c r="G1202" t="s">
        <v>76</v>
      </c>
      <c r="H1202" t="s">
        <v>23</v>
      </c>
      <c r="I1202" s="2">
        <f t="shared" ca="1" si="74"/>
        <v>184.13</v>
      </c>
      <c r="J1202" s="2">
        <f t="shared" ca="1" si="75"/>
        <v>2088.7800000000002</v>
      </c>
      <c r="K1202" s="3">
        <v>20</v>
      </c>
      <c r="L1202" s="3">
        <v>10</v>
      </c>
    </row>
    <row r="1203" spans="1:12" x14ac:dyDescent="0.3">
      <c r="A1203" t="s">
        <v>2319</v>
      </c>
      <c r="B1203" s="1">
        <v>45065</v>
      </c>
      <c r="C1203" s="1" t="str">
        <f t="shared" si="72"/>
        <v>May</v>
      </c>
      <c r="D1203" s="1" t="str">
        <f t="shared" si="73"/>
        <v>May 2023</v>
      </c>
      <c r="E1203" s="1" t="str">
        <f>TEXT(sales_data[[#This Row],[Date]],"YYYY")</f>
        <v>2023</v>
      </c>
      <c r="F1203" t="s">
        <v>2320</v>
      </c>
      <c r="G1203" t="s">
        <v>52</v>
      </c>
      <c r="H1203" t="s">
        <v>23</v>
      </c>
      <c r="I1203" s="2">
        <f t="shared" ca="1" si="74"/>
        <v>3341.77</v>
      </c>
      <c r="J1203" s="2">
        <f t="shared" ca="1" si="75"/>
        <v>3535.39</v>
      </c>
      <c r="K1203" s="3">
        <v>25</v>
      </c>
      <c r="L1203" s="3">
        <v>50</v>
      </c>
    </row>
    <row r="1204" spans="1:12" x14ac:dyDescent="0.3">
      <c r="A1204" t="s">
        <v>2321</v>
      </c>
      <c r="B1204" s="1">
        <v>45637</v>
      </c>
      <c r="C1204" s="1" t="str">
        <f t="shared" si="72"/>
        <v>December</v>
      </c>
      <c r="D1204" s="1" t="str">
        <f t="shared" si="73"/>
        <v>December 2024</v>
      </c>
      <c r="E1204" s="1" t="str">
        <f>TEXT(sales_data[[#This Row],[Date]],"YYYY")</f>
        <v>2024</v>
      </c>
      <c r="F1204" t="s">
        <v>9476</v>
      </c>
      <c r="G1204" t="s">
        <v>17</v>
      </c>
      <c r="H1204" t="s">
        <v>28</v>
      </c>
      <c r="I1204" s="2">
        <f t="shared" ca="1" si="74"/>
        <v>645.32000000000005</v>
      </c>
      <c r="J1204" s="2">
        <f t="shared" ca="1" si="75"/>
        <v>3575.18</v>
      </c>
      <c r="K1204" s="3">
        <v>10</v>
      </c>
      <c r="L1204" s="3">
        <v>50</v>
      </c>
    </row>
    <row r="1205" spans="1:12" x14ac:dyDescent="0.3">
      <c r="A1205" t="s">
        <v>2322</v>
      </c>
      <c r="B1205" s="1">
        <v>45645</v>
      </c>
      <c r="C1205" s="1" t="str">
        <f t="shared" si="72"/>
        <v>December</v>
      </c>
      <c r="D1205" s="1" t="str">
        <f t="shared" si="73"/>
        <v>December 2024</v>
      </c>
      <c r="E1205" s="1" t="str">
        <f>TEXT(sales_data[[#This Row],[Date]],"YYYY")</f>
        <v>2024</v>
      </c>
      <c r="F1205" t="s">
        <v>2323</v>
      </c>
      <c r="G1205" t="s">
        <v>76</v>
      </c>
      <c r="H1205" t="s">
        <v>9476</v>
      </c>
      <c r="I1205" s="2">
        <f t="shared" ca="1" si="74"/>
        <v>497.18</v>
      </c>
      <c r="J1205" s="2">
        <f t="shared" ca="1" si="75"/>
        <v>1361.29</v>
      </c>
      <c r="K1205" s="3">
        <v>10</v>
      </c>
      <c r="L1205" s="3">
        <v>500</v>
      </c>
    </row>
    <row r="1206" spans="1:12" x14ac:dyDescent="0.3">
      <c r="A1206" t="s">
        <v>2324</v>
      </c>
      <c r="B1206" s="1">
        <v>45359</v>
      </c>
      <c r="C1206" s="1" t="str">
        <f t="shared" si="72"/>
        <v>March</v>
      </c>
      <c r="D1206" s="1" t="str">
        <f t="shared" si="73"/>
        <v>March 2024</v>
      </c>
      <c r="E1206" s="1" t="str">
        <f>TEXT(sales_data[[#This Row],[Date]],"YYYY")</f>
        <v>2024</v>
      </c>
      <c r="F1206" t="s">
        <v>2325</v>
      </c>
      <c r="G1206" t="s">
        <v>17</v>
      </c>
      <c r="H1206" t="s">
        <v>9476</v>
      </c>
      <c r="I1206" s="2">
        <f t="shared" ca="1" si="74"/>
        <v>7583.45</v>
      </c>
      <c r="J1206" s="2">
        <f t="shared" ca="1" si="75"/>
        <v>4354.67</v>
      </c>
      <c r="K1206" s="3">
        <v>5</v>
      </c>
      <c r="L1206" s="3">
        <v>10</v>
      </c>
    </row>
    <row r="1207" spans="1:12" x14ac:dyDescent="0.3">
      <c r="A1207" t="s">
        <v>2326</v>
      </c>
      <c r="B1207" s="1">
        <v>45043</v>
      </c>
      <c r="C1207" s="1" t="str">
        <f t="shared" si="72"/>
        <v>April</v>
      </c>
      <c r="D1207" s="1" t="str">
        <f t="shared" si="73"/>
        <v>April 2023</v>
      </c>
      <c r="E1207" s="1" t="str">
        <f>TEXT(sales_data[[#This Row],[Date]],"YYYY")</f>
        <v>2023</v>
      </c>
      <c r="F1207" t="s">
        <v>2327</v>
      </c>
      <c r="G1207" t="s">
        <v>13</v>
      </c>
      <c r="H1207" t="s">
        <v>20</v>
      </c>
      <c r="I1207" s="2">
        <f t="shared" ca="1" si="74"/>
        <v>5505.07</v>
      </c>
      <c r="J1207" s="2">
        <f t="shared" ca="1" si="75"/>
        <v>2100.13</v>
      </c>
      <c r="K1207" s="3">
        <v>10</v>
      </c>
      <c r="L1207" s="3">
        <v>2</v>
      </c>
    </row>
    <row r="1208" spans="1:12" x14ac:dyDescent="0.3">
      <c r="A1208" t="s">
        <v>2328</v>
      </c>
      <c r="B1208" s="1">
        <v>45144</v>
      </c>
      <c r="C1208" s="1" t="str">
        <f t="shared" si="72"/>
        <v>August</v>
      </c>
      <c r="D1208" s="1" t="str">
        <f t="shared" si="73"/>
        <v>August 2023</v>
      </c>
      <c r="E1208" s="1" t="str">
        <f>TEXT(sales_data[[#This Row],[Date]],"YYYY")</f>
        <v>2023</v>
      </c>
      <c r="F1208" t="s">
        <v>2329</v>
      </c>
      <c r="G1208" t="s">
        <v>76</v>
      </c>
      <c r="H1208" t="s">
        <v>28</v>
      </c>
      <c r="I1208" s="2">
        <f t="shared" ca="1" si="74"/>
        <v>3459.98</v>
      </c>
      <c r="J1208" s="2">
        <f t="shared" ca="1" si="75"/>
        <v>612.22</v>
      </c>
      <c r="K1208" s="3">
        <v>20</v>
      </c>
      <c r="L1208" s="3">
        <v>5</v>
      </c>
    </row>
    <row r="1209" spans="1:12" x14ac:dyDescent="0.3">
      <c r="A1209" t="s">
        <v>2330</v>
      </c>
      <c r="B1209" s="1">
        <v>45246</v>
      </c>
      <c r="C1209" s="1" t="str">
        <f t="shared" si="72"/>
        <v>November</v>
      </c>
      <c r="D1209" s="1" t="str">
        <f t="shared" si="73"/>
        <v>November 2023</v>
      </c>
      <c r="E1209" s="1" t="str">
        <f>TEXT(sales_data[[#This Row],[Date]],"YYYY")</f>
        <v>2023</v>
      </c>
      <c r="F1209" t="s">
        <v>2331</v>
      </c>
      <c r="G1209" t="s">
        <v>39</v>
      </c>
      <c r="H1209" t="s">
        <v>23</v>
      </c>
      <c r="I1209" s="2">
        <f t="shared" ca="1" si="74"/>
        <v>900.19</v>
      </c>
      <c r="J1209" s="2">
        <f t="shared" ca="1" si="75"/>
        <v>2997.32</v>
      </c>
      <c r="K1209" s="3">
        <v>50</v>
      </c>
      <c r="L1209" s="3">
        <v>500</v>
      </c>
    </row>
    <row r="1210" spans="1:12" x14ac:dyDescent="0.3">
      <c r="A1210" t="s">
        <v>2332</v>
      </c>
      <c r="B1210" s="1">
        <v>45048</v>
      </c>
      <c r="C1210" s="1" t="str">
        <f t="shared" si="72"/>
        <v>May</v>
      </c>
      <c r="D1210" s="1" t="str">
        <f t="shared" si="73"/>
        <v>May 2023</v>
      </c>
      <c r="E1210" s="1" t="str">
        <f>TEXT(sales_data[[#This Row],[Date]],"YYYY")</f>
        <v>2023</v>
      </c>
      <c r="F1210" t="s">
        <v>9476</v>
      </c>
      <c r="G1210" t="s">
        <v>76</v>
      </c>
      <c r="H1210" t="s">
        <v>20</v>
      </c>
      <c r="I1210" s="2">
        <f t="shared" ca="1" si="74"/>
        <v>4550.32</v>
      </c>
      <c r="J1210" s="2">
        <f t="shared" ca="1" si="75"/>
        <v>2097.21</v>
      </c>
      <c r="K1210" s="3">
        <v>5</v>
      </c>
      <c r="L1210" s="3">
        <v>1</v>
      </c>
    </row>
    <row r="1211" spans="1:12" x14ac:dyDescent="0.3">
      <c r="A1211" t="s">
        <v>2333</v>
      </c>
      <c r="B1211" s="1">
        <v>45697</v>
      </c>
      <c r="C1211" s="1" t="str">
        <f t="shared" si="72"/>
        <v>February</v>
      </c>
      <c r="D1211" s="1" t="str">
        <f t="shared" si="73"/>
        <v>February 2025</v>
      </c>
      <c r="E1211" s="1" t="str">
        <f>TEXT(sales_data[[#This Row],[Date]],"YYYY")</f>
        <v>2025</v>
      </c>
      <c r="F1211" t="s">
        <v>2334</v>
      </c>
      <c r="G1211" t="s">
        <v>52</v>
      </c>
      <c r="H1211" t="s">
        <v>28</v>
      </c>
      <c r="I1211" s="2">
        <f t="shared" ca="1" si="74"/>
        <v>5839.35</v>
      </c>
      <c r="J1211" s="2">
        <f t="shared" ca="1" si="75"/>
        <v>857.03</v>
      </c>
      <c r="K1211" s="3">
        <v>15</v>
      </c>
      <c r="L1211" s="3">
        <v>10</v>
      </c>
    </row>
    <row r="1212" spans="1:12" x14ac:dyDescent="0.3">
      <c r="A1212" t="s">
        <v>2335</v>
      </c>
      <c r="B1212" s="1">
        <v>45299</v>
      </c>
      <c r="C1212" s="1" t="str">
        <f t="shared" si="72"/>
        <v>January</v>
      </c>
      <c r="D1212" s="1" t="str">
        <f t="shared" si="73"/>
        <v>January 2024</v>
      </c>
      <c r="E1212" s="1" t="str">
        <f>TEXT(sales_data[[#This Row],[Date]],"YYYY")</f>
        <v>2024</v>
      </c>
      <c r="F1212" t="s">
        <v>2336</v>
      </c>
      <c r="G1212" t="s">
        <v>17</v>
      </c>
      <c r="H1212" t="s">
        <v>14</v>
      </c>
      <c r="I1212" s="2">
        <f t="shared" ca="1" si="74"/>
        <v>9871.85</v>
      </c>
      <c r="J1212" s="2">
        <f t="shared" ca="1" si="75"/>
        <v>1073.9000000000001</v>
      </c>
      <c r="K1212" s="3">
        <v>20</v>
      </c>
      <c r="L1212" s="3">
        <v>50</v>
      </c>
    </row>
    <row r="1213" spans="1:12" x14ac:dyDescent="0.3">
      <c r="A1213" t="s">
        <v>2337</v>
      </c>
      <c r="B1213" s="1">
        <v>45602</v>
      </c>
      <c r="C1213" s="1" t="str">
        <f t="shared" si="72"/>
        <v>November</v>
      </c>
      <c r="D1213" s="1" t="str">
        <f t="shared" si="73"/>
        <v>November 2024</v>
      </c>
      <c r="E1213" s="1" t="str">
        <f>TEXT(sales_data[[#This Row],[Date]],"YYYY")</f>
        <v>2024</v>
      </c>
      <c r="F1213" t="s">
        <v>2338</v>
      </c>
      <c r="G1213" t="s">
        <v>13</v>
      </c>
      <c r="H1213" t="s">
        <v>28</v>
      </c>
      <c r="I1213" s="2">
        <f t="shared" ca="1" si="74"/>
        <v>6396.22</v>
      </c>
      <c r="J1213" s="2">
        <f t="shared" ca="1" si="75"/>
        <v>759.37</v>
      </c>
      <c r="K1213" s="3">
        <v>15</v>
      </c>
      <c r="L1213" s="3">
        <v>10</v>
      </c>
    </row>
    <row r="1214" spans="1:12" x14ac:dyDescent="0.3">
      <c r="A1214" t="s">
        <v>2339</v>
      </c>
      <c r="B1214" s="1">
        <v>45415</v>
      </c>
      <c r="C1214" s="1" t="str">
        <f t="shared" si="72"/>
        <v>May</v>
      </c>
      <c r="D1214" s="1" t="str">
        <f t="shared" si="73"/>
        <v>May 2024</v>
      </c>
      <c r="E1214" s="1" t="str">
        <f>TEXT(sales_data[[#This Row],[Date]],"YYYY")</f>
        <v>2024</v>
      </c>
      <c r="F1214" t="s">
        <v>2340</v>
      </c>
      <c r="G1214" t="s">
        <v>76</v>
      </c>
      <c r="H1214" t="s">
        <v>14</v>
      </c>
      <c r="I1214" s="2">
        <f t="shared" ca="1" si="74"/>
        <v>9431.42</v>
      </c>
      <c r="J1214" s="2">
        <f t="shared" ca="1" si="75"/>
        <v>2959.51</v>
      </c>
      <c r="K1214" s="3">
        <v>25</v>
      </c>
      <c r="L1214" s="3">
        <v>500</v>
      </c>
    </row>
    <row r="1215" spans="1:12" x14ac:dyDescent="0.3">
      <c r="A1215" t="s">
        <v>2341</v>
      </c>
      <c r="B1215" s="1">
        <v>45489</v>
      </c>
      <c r="C1215" s="1" t="str">
        <f t="shared" si="72"/>
        <v>July</v>
      </c>
      <c r="D1215" s="1" t="str">
        <f t="shared" si="73"/>
        <v>July 2024</v>
      </c>
      <c r="E1215" s="1" t="str">
        <f>TEXT(sales_data[[#This Row],[Date]],"YYYY")</f>
        <v>2024</v>
      </c>
      <c r="F1215" t="s">
        <v>2342</v>
      </c>
      <c r="G1215" t="s">
        <v>39</v>
      </c>
      <c r="H1215" t="s">
        <v>14</v>
      </c>
      <c r="I1215" s="2">
        <f t="shared" ca="1" si="74"/>
        <v>3068.58</v>
      </c>
      <c r="J1215" s="2">
        <f t="shared" ca="1" si="75"/>
        <v>2602.42</v>
      </c>
      <c r="K1215" s="3">
        <v>5</v>
      </c>
      <c r="L1215" s="3">
        <v>1</v>
      </c>
    </row>
    <row r="1216" spans="1:12" x14ac:dyDescent="0.3">
      <c r="A1216" t="s">
        <v>2343</v>
      </c>
      <c r="B1216" s="1">
        <v>45521</v>
      </c>
      <c r="C1216" s="1" t="str">
        <f t="shared" ref="C1216:C1279" si="76">TEXT(B1216,"MMMM")</f>
        <v>August</v>
      </c>
      <c r="D1216" s="1" t="str">
        <f t="shared" ref="D1216:D1279" si="77">TEXT(B1216,"MMMM YYYY")</f>
        <v>August 2024</v>
      </c>
      <c r="E1216" s="1" t="str">
        <f>TEXT(sales_data[[#This Row],[Date]],"YYYY")</f>
        <v>2024</v>
      </c>
      <c r="F1216" t="s">
        <v>2344</v>
      </c>
      <c r="G1216" t="s">
        <v>76</v>
      </c>
      <c r="H1216" t="s">
        <v>9476</v>
      </c>
      <c r="I1216" s="2">
        <f t="shared" ref="I1216:I1279" ca="1" si="78">ABS($I1216)</f>
        <v>9613.7000000000007</v>
      </c>
      <c r="J1216" s="2">
        <f t="shared" ref="J1216:J1279" ca="1" si="79">ABS($J1216)</f>
        <v>1699.29</v>
      </c>
      <c r="K1216" s="3">
        <v>30</v>
      </c>
      <c r="L1216" s="3">
        <v>10</v>
      </c>
    </row>
    <row r="1217" spans="1:12" x14ac:dyDescent="0.3">
      <c r="A1217" t="s">
        <v>2345</v>
      </c>
      <c r="B1217" s="1">
        <v>45231</v>
      </c>
      <c r="C1217" s="1" t="str">
        <f t="shared" si="76"/>
        <v>November</v>
      </c>
      <c r="D1217" s="1" t="str">
        <f t="shared" si="77"/>
        <v>November 2023</v>
      </c>
      <c r="E1217" s="1" t="str">
        <f>TEXT(sales_data[[#This Row],[Date]],"YYYY")</f>
        <v>2023</v>
      </c>
      <c r="F1217" t="s">
        <v>2346</v>
      </c>
      <c r="G1217" t="s">
        <v>39</v>
      </c>
      <c r="H1217" t="s">
        <v>9476</v>
      </c>
      <c r="I1217" s="2">
        <f t="shared" ca="1" si="78"/>
        <v>6388.36</v>
      </c>
      <c r="J1217" s="2">
        <f t="shared" ca="1" si="79"/>
        <v>283.07</v>
      </c>
      <c r="K1217" s="3">
        <v>20</v>
      </c>
      <c r="L1217" s="3">
        <v>2</v>
      </c>
    </row>
    <row r="1218" spans="1:12" x14ac:dyDescent="0.3">
      <c r="A1218" t="s">
        <v>2347</v>
      </c>
      <c r="B1218" s="1">
        <v>45043</v>
      </c>
      <c r="C1218" s="1" t="str">
        <f t="shared" si="76"/>
        <v>April</v>
      </c>
      <c r="D1218" s="1" t="str">
        <f t="shared" si="77"/>
        <v>April 2023</v>
      </c>
      <c r="E1218" s="1" t="str">
        <f>TEXT(sales_data[[#This Row],[Date]],"YYYY")</f>
        <v>2023</v>
      </c>
      <c r="F1218" t="s">
        <v>2348</v>
      </c>
      <c r="G1218" t="s">
        <v>39</v>
      </c>
      <c r="H1218" t="s">
        <v>23</v>
      </c>
      <c r="I1218" s="2">
        <f t="shared" ca="1" si="78"/>
        <v>7939.65</v>
      </c>
      <c r="J1218" s="2">
        <f t="shared" ca="1" si="79"/>
        <v>4626.6099999999997</v>
      </c>
      <c r="K1218" s="3">
        <v>5</v>
      </c>
      <c r="L1218" s="3">
        <v>5</v>
      </c>
    </row>
    <row r="1219" spans="1:12" x14ac:dyDescent="0.3">
      <c r="A1219" t="s">
        <v>2349</v>
      </c>
      <c r="B1219" s="1">
        <v>45114</v>
      </c>
      <c r="C1219" s="1" t="str">
        <f t="shared" si="76"/>
        <v>July</v>
      </c>
      <c r="D1219" s="1" t="str">
        <f t="shared" si="77"/>
        <v>July 2023</v>
      </c>
      <c r="E1219" s="1" t="str">
        <f>TEXT(sales_data[[#This Row],[Date]],"YYYY")</f>
        <v>2023</v>
      </c>
      <c r="F1219" t="s">
        <v>2350</v>
      </c>
      <c r="G1219" t="s">
        <v>39</v>
      </c>
      <c r="H1219" t="s">
        <v>14</v>
      </c>
      <c r="I1219" s="2">
        <f t="shared" ca="1" si="78"/>
        <v>407.29</v>
      </c>
      <c r="J1219" s="2">
        <f t="shared" ca="1" si="79"/>
        <v>614.67999999999995</v>
      </c>
      <c r="K1219" s="3">
        <v>30</v>
      </c>
      <c r="L1219" s="3">
        <v>10</v>
      </c>
    </row>
    <row r="1220" spans="1:12" x14ac:dyDescent="0.3">
      <c r="A1220" t="s">
        <v>2351</v>
      </c>
      <c r="B1220" s="1">
        <v>45727</v>
      </c>
      <c r="C1220" s="1" t="str">
        <f t="shared" si="76"/>
        <v>March</v>
      </c>
      <c r="D1220" s="1" t="str">
        <f t="shared" si="77"/>
        <v>March 2025</v>
      </c>
      <c r="E1220" s="1" t="str">
        <f>TEXT(sales_data[[#This Row],[Date]],"YYYY")</f>
        <v>2025</v>
      </c>
      <c r="F1220" t="s">
        <v>2352</v>
      </c>
      <c r="G1220" t="s">
        <v>52</v>
      </c>
      <c r="H1220" t="s">
        <v>14</v>
      </c>
      <c r="I1220" s="2">
        <f t="shared" ca="1" si="78"/>
        <v>4481.3500000000004</v>
      </c>
      <c r="J1220" s="2">
        <f t="shared" ca="1" si="79"/>
        <v>4139.16</v>
      </c>
      <c r="K1220" s="3">
        <v>25</v>
      </c>
      <c r="L1220" s="3">
        <v>50</v>
      </c>
    </row>
    <row r="1221" spans="1:12" x14ac:dyDescent="0.3">
      <c r="A1221" t="s">
        <v>2353</v>
      </c>
      <c r="B1221" s="1">
        <v>45215</v>
      </c>
      <c r="C1221" s="1" t="str">
        <f t="shared" si="76"/>
        <v>October</v>
      </c>
      <c r="D1221" s="1" t="str">
        <f t="shared" si="77"/>
        <v>October 2023</v>
      </c>
      <c r="E1221" s="1" t="str">
        <f>TEXT(sales_data[[#This Row],[Date]],"YYYY")</f>
        <v>2023</v>
      </c>
      <c r="F1221" t="s">
        <v>2354</v>
      </c>
      <c r="G1221" t="s">
        <v>17</v>
      </c>
      <c r="H1221" t="s">
        <v>14</v>
      </c>
      <c r="I1221" s="2">
        <f t="shared" ca="1" si="78"/>
        <v>6560.15</v>
      </c>
      <c r="J1221" s="2">
        <f t="shared" ca="1" si="79"/>
        <v>956.22</v>
      </c>
      <c r="K1221" s="3">
        <v>30</v>
      </c>
      <c r="L1221" s="3">
        <v>500</v>
      </c>
    </row>
    <row r="1222" spans="1:12" x14ac:dyDescent="0.3">
      <c r="A1222" t="s">
        <v>2355</v>
      </c>
      <c r="B1222" s="1">
        <v>45437</v>
      </c>
      <c r="C1222" s="1" t="str">
        <f t="shared" si="76"/>
        <v>May</v>
      </c>
      <c r="D1222" s="1" t="str">
        <f t="shared" si="77"/>
        <v>May 2024</v>
      </c>
      <c r="E1222" s="1" t="str">
        <f>TEXT(sales_data[[#This Row],[Date]],"YYYY")</f>
        <v>2024</v>
      </c>
      <c r="F1222" t="s">
        <v>2356</v>
      </c>
      <c r="G1222" t="s">
        <v>52</v>
      </c>
      <c r="H1222" t="s">
        <v>14</v>
      </c>
      <c r="I1222" s="2">
        <f t="shared" ca="1" si="78"/>
        <v>1523.32</v>
      </c>
      <c r="J1222" s="2">
        <f t="shared" ca="1" si="79"/>
        <v>2429.0700000000002</v>
      </c>
      <c r="K1222" s="3">
        <v>15</v>
      </c>
      <c r="L1222" s="3">
        <v>2</v>
      </c>
    </row>
    <row r="1223" spans="1:12" x14ac:dyDescent="0.3">
      <c r="A1223" t="s">
        <v>2357</v>
      </c>
      <c r="B1223" s="1">
        <v>45564</v>
      </c>
      <c r="C1223" s="1" t="str">
        <f t="shared" si="76"/>
        <v>September</v>
      </c>
      <c r="D1223" s="1" t="str">
        <f t="shared" si="77"/>
        <v>September 2024</v>
      </c>
      <c r="E1223" s="1" t="str">
        <f>TEXT(sales_data[[#This Row],[Date]],"YYYY")</f>
        <v>2024</v>
      </c>
      <c r="F1223" t="s">
        <v>2358</v>
      </c>
      <c r="G1223" t="s">
        <v>76</v>
      </c>
      <c r="H1223" t="s">
        <v>20</v>
      </c>
      <c r="I1223" s="2">
        <f t="shared" ca="1" si="78"/>
        <v>7939.65</v>
      </c>
      <c r="J1223" s="2">
        <f t="shared" ca="1" si="79"/>
        <v>3305.46</v>
      </c>
      <c r="K1223" s="3">
        <v>30</v>
      </c>
      <c r="L1223" s="3">
        <v>500</v>
      </c>
    </row>
    <row r="1224" spans="1:12" x14ac:dyDescent="0.3">
      <c r="A1224" t="s">
        <v>2359</v>
      </c>
      <c r="B1224" s="1">
        <v>45135</v>
      </c>
      <c r="C1224" s="1" t="str">
        <f t="shared" si="76"/>
        <v>July</v>
      </c>
      <c r="D1224" s="1" t="str">
        <f t="shared" si="77"/>
        <v>July 2023</v>
      </c>
      <c r="E1224" s="1" t="str">
        <f>TEXT(sales_data[[#This Row],[Date]],"YYYY")</f>
        <v>2023</v>
      </c>
      <c r="F1224" t="s">
        <v>2360</v>
      </c>
      <c r="G1224" t="s">
        <v>76</v>
      </c>
      <c r="H1224" t="s">
        <v>14</v>
      </c>
      <c r="I1224" s="2">
        <f t="shared" ca="1" si="78"/>
        <v>9753.82</v>
      </c>
      <c r="J1224" s="2">
        <f t="shared" ca="1" si="79"/>
        <v>132.31</v>
      </c>
      <c r="K1224" s="3">
        <v>20</v>
      </c>
      <c r="L1224" s="3">
        <v>50</v>
      </c>
    </row>
    <row r="1225" spans="1:12" x14ac:dyDescent="0.3">
      <c r="A1225" t="s">
        <v>2361</v>
      </c>
      <c r="B1225" s="1">
        <v>45371</v>
      </c>
      <c r="C1225" s="1" t="str">
        <f t="shared" si="76"/>
        <v>March</v>
      </c>
      <c r="D1225" s="1" t="str">
        <f t="shared" si="77"/>
        <v>March 2024</v>
      </c>
      <c r="E1225" s="1" t="str">
        <f>TEXT(sales_data[[#This Row],[Date]],"YYYY")</f>
        <v>2024</v>
      </c>
      <c r="F1225" t="s">
        <v>2362</v>
      </c>
      <c r="G1225" t="s">
        <v>13</v>
      </c>
      <c r="H1225" t="s">
        <v>14</v>
      </c>
      <c r="I1225" s="2">
        <f t="shared" ca="1" si="78"/>
        <v>164.15</v>
      </c>
      <c r="J1225" s="2">
        <f t="shared" ca="1" si="79"/>
        <v>2935.98</v>
      </c>
      <c r="K1225" s="3">
        <v>15</v>
      </c>
      <c r="L1225" s="3">
        <v>2</v>
      </c>
    </row>
    <row r="1226" spans="1:12" x14ac:dyDescent="0.3">
      <c r="A1226" t="s">
        <v>2363</v>
      </c>
      <c r="B1226" s="1">
        <v>45563</v>
      </c>
      <c r="C1226" s="1" t="str">
        <f t="shared" si="76"/>
        <v>September</v>
      </c>
      <c r="D1226" s="1" t="str">
        <f t="shared" si="77"/>
        <v>September 2024</v>
      </c>
      <c r="E1226" s="1" t="str">
        <f>TEXT(sales_data[[#This Row],[Date]],"YYYY")</f>
        <v>2024</v>
      </c>
      <c r="F1226" t="s">
        <v>2364</v>
      </c>
      <c r="G1226" t="s">
        <v>76</v>
      </c>
      <c r="H1226" t="s">
        <v>23</v>
      </c>
      <c r="I1226" s="2">
        <f t="shared" ca="1" si="78"/>
        <v>1013.62</v>
      </c>
      <c r="J1226" s="2">
        <f t="shared" ca="1" si="79"/>
        <v>4028.87</v>
      </c>
      <c r="K1226" s="3">
        <v>5</v>
      </c>
      <c r="L1226" s="3">
        <v>5</v>
      </c>
    </row>
    <row r="1227" spans="1:12" x14ac:dyDescent="0.3">
      <c r="A1227" t="s">
        <v>2365</v>
      </c>
      <c r="B1227" s="1">
        <v>45309</v>
      </c>
      <c r="C1227" s="1" t="str">
        <f t="shared" si="76"/>
        <v>January</v>
      </c>
      <c r="D1227" s="1" t="str">
        <f t="shared" si="77"/>
        <v>January 2024</v>
      </c>
      <c r="E1227" s="1" t="str">
        <f>TEXT(sales_data[[#This Row],[Date]],"YYYY")</f>
        <v>2024</v>
      </c>
      <c r="F1227" t="s">
        <v>2366</v>
      </c>
      <c r="G1227" t="s">
        <v>52</v>
      </c>
      <c r="H1227" t="s">
        <v>23</v>
      </c>
      <c r="I1227" s="2">
        <f t="shared" ca="1" si="78"/>
        <v>7131.36</v>
      </c>
      <c r="J1227" s="2">
        <f t="shared" ca="1" si="79"/>
        <v>4332.0600000000004</v>
      </c>
      <c r="K1227" s="3">
        <v>30</v>
      </c>
      <c r="L1227" s="3">
        <v>10</v>
      </c>
    </row>
    <row r="1228" spans="1:12" x14ac:dyDescent="0.3">
      <c r="A1228" t="s">
        <v>2367</v>
      </c>
      <c r="B1228" s="1">
        <v>45603</v>
      </c>
      <c r="C1228" s="1" t="str">
        <f t="shared" si="76"/>
        <v>November</v>
      </c>
      <c r="D1228" s="1" t="str">
        <f t="shared" si="77"/>
        <v>November 2024</v>
      </c>
      <c r="E1228" s="1" t="str">
        <f>TEXT(sales_data[[#This Row],[Date]],"YYYY")</f>
        <v>2024</v>
      </c>
      <c r="F1228" t="s">
        <v>2368</v>
      </c>
      <c r="G1228" t="s">
        <v>39</v>
      </c>
      <c r="H1228" t="s">
        <v>28</v>
      </c>
      <c r="I1228" s="2">
        <f t="shared" ca="1" si="78"/>
        <v>229.31</v>
      </c>
      <c r="J1228" s="2">
        <f t="shared" ca="1" si="79"/>
        <v>3709.9</v>
      </c>
      <c r="K1228" s="3">
        <v>5</v>
      </c>
      <c r="L1228" s="3">
        <v>500</v>
      </c>
    </row>
    <row r="1229" spans="1:12" x14ac:dyDescent="0.3">
      <c r="A1229" t="s">
        <v>2369</v>
      </c>
      <c r="B1229" s="1">
        <v>45532</v>
      </c>
      <c r="C1229" s="1" t="str">
        <f t="shared" si="76"/>
        <v>August</v>
      </c>
      <c r="D1229" s="1" t="str">
        <f t="shared" si="77"/>
        <v>August 2024</v>
      </c>
      <c r="E1229" s="1" t="str">
        <f>TEXT(sales_data[[#This Row],[Date]],"YYYY")</f>
        <v>2024</v>
      </c>
      <c r="F1229" t="s">
        <v>2370</v>
      </c>
      <c r="G1229" t="s">
        <v>17</v>
      </c>
      <c r="H1229" t="s">
        <v>28</v>
      </c>
      <c r="I1229" s="2">
        <f t="shared" ca="1" si="78"/>
        <v>4758.68</v>
      </c>
      <c r="J1229" s="2">
        <f t="shared" ca="1" si="79"/>
        <v>1962.85</v>
      </c>
      <c r="K1229" s="3">
        <v>25</v>
      </c>
      <c r="L1229" s="3">
        <f ca="1">MEDIAN(L:L)</f>
        <v>0</v>
      </c>
    </row>
    <row r="1230" spans="1:12" x14ac:dyDescent="0.3">
      <c r="A1230" t="s">
        <v>2371</v>
      </c>
      <c r="B1230" s="1">
        <v>45037</v>
      </c>
      <c r="C1230" s="1" t="str">
        <f t="shared" si="76"/>
        <v>April</v>
      </c>
      <c r="D1230" s="1" t="str">
        <f t="shared" si="77"/>
        <v>April 2023</v>
      </c>
      <c r="E1230" s="1" t="str">
        <f>TEXT(sales_data[[#This Row],[Date]],"YYYY")</f>
        <v>2023</v>
      </c>
      <c r="F1230" t="s">
        <v>9476</v>
      </c>
      <c r="G1230" t="s">
        <v>52</v>
      </c>
      <c r="H1230" t="s">
        <v>9476</v>
      </c>
      <c r="I1230" s="2">
        <f t="shared" ca="1" si="78"/>
        <v>5547.84</v>
      </c>
      <c r="J1230" s="2">
        <f t="shared" ca="1" si="79"/>
        <v>694.18</v>
      </c>
      <c r="K1230" s="3">
        <v>25</v>
      </c>
      <c r="L1230" s="3">
        <v>50</v>
      </c>
    </row>
    <row r="1231" spans="1:12" x14ac:dyDescent="0.3">
      <c r="A1231" t="s">
        <v>2372</v>
      </c>
      <c r="B1231" s="1">
        <v>45558</v>
      </c>
      <c r="C1231" s="1" t="str">
        <f t="shared" si="76"/>
        <v>September</v>
      </c>
      <c r="D1231" s="1" t="str">
        <f t="shared" si="77"/>
        <v>September 2024</v>
      </c>
      <c r="E1231" s="1" t="str">
        <f>TEXT(sales_data[[#This Row],[Date]],"YYYY")</f>
        <v>2024</v>
      </c>
      <c r="F1231" t="s">
        <v>2373</v>
      </c>
      <c r="G1231" t="s">
        <v>13</v>
      </c>
      <c r="H1231" t="s">
        <v>23</v>
      </c>
      <c r="I1231" s="2">
        <f t="shared" ca="1" si="78"/>
        <v>6109.06</v>
      </c>
      <c r="J1231" s="2">
        <f t="shared" ca="1" si="79"/>
        <v>4452.43</v>
      </c>
      <c r="K1231" s="3">
        <v>15</v>
      </c>
      <c r="L1231" s="3">
        <v>10</v>
      </c>
    </row>
    <row r="1232" spans="1:12" x14ac:dyDescent="0.3">
      <c r="A1232" t="s">
        <v>2374</v>
      </c>
      <c r="B1232" s="1">
        <v>45498</v>
      </c>
      <c r="C1232" s="1" t="str">
        <f t="shared" si="76"/>
        <v>July</v>
      </c>
      <c r="D1232" s="1" t="str">
        <f t="shared" si="77"/>
        <v>July 2024</v>
      </c>
      <c r="E1232" s="1" t="str">
        <f>TEXT(sales_data[[#This Row],[Date]],"YYYY")</f>
        <v>2024</v>
      </c>
      <c r="F1232" t="s">
        <v>2375</v>
      </c>
      <c r="G1232" t="s">
        <v>39</v>
      </c>
      <c r="H1232" t="s">
        <v>20</v>
      </c>
      <c r="I1232" s="2">
        <f t="shared" ca="1" si="78"/>
        <v>8968.94</v>
      </c>
      <c r="J1232" s="2">
        <f t="shared" ca="1" si="79"/>
        <v>4936.1899999999996</v>
      </c>
      <c r="K1232" s="3">
        <v>5</v>
      </c>
      <c r="L1232" s="3">
        <v>2</v>
      </c>
    </row>
    <row r="1233" spans="1:12" x14ac:dyDescent="0.3">
      <c r="A1233" t="s">
        <v>2376</v>
      </c>
      <c r="B1233" s="1">
        <v>45508</v>
      </c>
      <c r="C1233" s="1" t="str">
        <f t="shared" si="76"/>
        <v>August</v>
      </c>
      <c r="D1233" s="1" t="str">
        <f t="shared" si="77"/>
        <v>August 2024</v>
      </c>
      <c r="E1233" s="1" t="str">
        <f>TEXT(sales_data[[#This Row],[Date]],"YYYY")</f>
        <v>2024</v>
      </c>
      <c r="F1233" t="s">
        <v>2377</v>
      </c>
      <c r="G1233" t="s">
        <v>17</v>
      </c>
      <c r="H1233" t="s">
        <v>23</v>
      </c>
      <c r="I1233" s="2">
        <f t="shared" ca="1" si="78"/>
        <v>8543.3799999999992</v>
      </c>
      <c r="J1233" s="2">
        <f t="shared" ca="1" si="79"/>
        <v>194.17</v>
      </c>
      <c r="K1233" s="3">
        <v>15</v>
      </c>
      <c r="L1233" s="3">
        <v>500</v>
      </c>
    </row>
    <row r="1234" spans="1:12" x14ac:dyDescent="0.3">
      <c r="A1234" t="s">
        <v>2378</v>
      </c>
      <c r="B1234" s="1">
        <v>45664</v>
      </c>
      <c r="C1234" s="1" t="str">
        <f t="shared" si="76"/>
        <v>January</v>
      </c>
      <c r="D1234" s="1" t="str">
        <f t="shared" si="77"/>
        <v>January 2025</v>
      </c>
      <c r="E1234" s="1" t="str">
        <f>TEXT(sales_data[[#This Row],[Date]],"YYYY")</f>
        <v>2025</v>
      </c>
      <c r="F1234" t="s">
        <v>2379</v>
      </c>
      <c r="G1234" t="s">
        <v>17</v>
      </c>
      <c r="H1234" t="s">
        <v>28</v>
      </c>
      <c r="I1234" s="2">
        <f t="shared" ca="1" si="78"/>
        <v>2804.3</v>
      </c>
      <c r="J1234" s="2">
        <f t="shared" ca="1" si="79"/>
        <v>4439.84</v>
      </c>
      <c r="K1234" s="3">
        <v>5</v>
      </c>
      <c r="L1234" s="3">
        <v>10</v>
      </c>
    </row>
    <row r="1235" spans="1:12" x14ac:dyDescent="0.3">
      <c r="A1235" t="s">
        <v>2380</v>
      </c>
      <c r="B1235" s="1">
        <v>45544</v>
      </c>
      <c r="C1235" s="1" t="str">
        <f t="shared" si="76"/>
        <v>September</v>
      </c>
      <c r="D1235" s="1" t="str">
        <f t="shared" si="77"/>
        <v>September 2024</v>
      </c>
      <c r="E1235" s="1" t="str">
        <f>TEXT(sales_data[[#This Row],[Date]],"YYYY")</f>
        <v>2024</v>
      </c>
      <c r="F1235" t="s">
        <v>2381</v>
      </c>
      <c r="G1235" t="s">
        <v>13</v>
      </c>
      <c r="H1235" t="s">
        <v>23</v>
      </c>
      <c r="I1235" s="2">
        <f t="shared" ca="1" si="78"/>
        <v>2266.89</v>
      </c>
      <c r="J1235" s="2">
        <f t="shared" ca="1" si="79"/>
        <v>3890.59</v>
      </c>
      <c r="K1235" s="3">
        <v>15</v>
      </c>
      <c r="L1235" s="3">
        <v>50</v>
      </c>
    </row>
    <row r="1236" spans="1:12" x14ac:dyDescent="0.3">
      <c r="A1236" t="s">
        <v>2382</v>
      </c>
      <c r="B1236" s="1">
        <v>45021</v>
      </c>
      <c r="C1236" s="1" t="str">
        <f t="shared" si="76"/>
        <v>April</v>
      </c>
      <c r="D1236" s="1" t="str">
        <f t="shared" si="77"/>
        <v>April 2023</v>
      </c>
      <c r="E1236" s="1" t="str">
        <f>TEXT(sales_data[[#This Row],[Date]],"YYYY")</f>
        <v>2023</v>
      </c>
      <c r="F1236" t="s">
        <v>2383</v>
      </c>
      <c r="G1236" t="s">
        <v>13</v>
      </c>
      <c r="H1236" t="s">
        <v>9476</v>
      </c>
      <c r="I1236" s="2">
        <f t="shared" ca="1" si="78"/>
        <v>293.31</v>
      </c>
      <c r="J1236" s="2">
        <f t="shared" ca="1" si="79"/>
        <v>3687.8</v>
      </c>
      <c r="K1236" s="3">
        <v>5</v>
      </c>
      <c r="L1236" s="3">
        <v>50</v>
      </c>
    </row>
    <row r="1237" spans="1:12" x14ac:dyDescent="0.3">
      <c r="A1237" t="s">
        <v>2384</v>
      </c>
      <c r="B1237" s="1">
        <v>45731</v>
      </c>
      <c r="C1237" s="1" t="str">
        <f t="shared" si="76"/>
        <v>March</v>
      </c>
      <c r="D1237" s="1" t="str">
        <f t="shared" si="77"/>
        <v>March 2025</v>
      </c>
      <c r="E1237" s="1" t="str">
        <f>TEXT(sales_data[[#This Row],[Date]],"YYYY")</f>
        <v>2025</v>
      </c>
      <c r="F1237" t="s">
        <v>2385</v>
      </c>
      <c r="G1237" t="s">
        <v>13</v>
      </c>
      <c r="H1237" t="s">
        <v>20</v>
      </c>
      <c r="I1237" s="2">
        <f t="shared" ca="1" si="78"/>
        <v>5849.56</v>
      </c>
      <c r="J1237" s="2">
        <f t="shared" ca="1" si="79"/>
        <v>1466.31</v>
      </c>
      <c r="K1237" s="3">
        <v>10</v>
      </c>
      <c r="L1237" s="3">
        <v>2</v>
      </c>
    </row>
    <row r="1238" spans="1:12" x14ac:dyDescent="0.3">
      <c r="A1238" t="s">
        <v>2386</v>
      </c>
      <c r="B1238" s="1">
        <v>45426</v>
      </c>
      <c r="C1238" s="1" t="str">
        <f t="shared" si="76"/>
        <v>May</v>
      </c>
      <c r="D1238" s="1" t="str">
        <f t="shared" si="77"/>
        <v>May 2024</v>
      </c>
      <c r="E1238" s="1" t="str">
        <f>TEXT(sales_data[[#This Row],[Date]],"YYYY")</f>
        <v>2024</v>
      </c>
      <c r="F1238" t="s">
        <v>2387</v>
      </c>
      <c r="G1238" t="s">
        <v>17</v>
      </c>
      <c r="H1238" t="s">
        <v>23</v>
      </c>
      <c r="I1238" s="2">
        <f t="shared" ca="1" si="78"/>
        <v>2582.2600000000002</v>
      </c>
      <c r="J1238" s="2">
        <f t="shared" ca="1" si="79"/>
        <v>1547.32</v>
      </c>
      <c r="K1238" s="3">
        <v>20</v>
      </c>
      <c r="L1238" s="3">
        <v>10</v>
      </c>
    </row>
    <row r="1239" spans="1:12" x14ac:dyDescent="0.3">
      <c r="A1239" t="s">
        <v>2388</v>
      </c>
      <c r="B1239" s="1">
        <v>45486</v>
      </c>
      <c r="C1239" s="1" t="str">
        <f t="shared" si="76"/>
        <v>July</v>
      </c>
      <c r="D1239" s="1" t="str">
        <f t="shared" si="77"/>
        <v>July 2024</v>
      </c>
      <c r="E1239" s="1" t="str">
        <f>TEXT(sales_data[[#This Row],[Date]],"YYYY")</f>
        <v>2024</v>
      </c>
      <c r="F1239" t="s">
        <v>2389</v>
      </c>
      <c r="G1239" t="s">
        <v>39</v>
      </c>
      <c r="H1239" t="s">
        <v>14</v>
      </c>
      <c r="I1239" s="2">
        <f t="shared" ca="1" si="78"/>
        <v>291.55</v>
      </c>
      <c r="J1239" s="2">
        <f t="shared" ca="1" si="79"/>
        <v>2814.5</v>
      </c>
      <c r="K1239" s="3">
        <v>50</v>
      </c>
      <c r="L1239" s="3">
        <v>5</v>
      </c>
    </row>
    <row r="1240" spans="1:12" x14ac:dyDescent="0.3">
      <c r="A1240" t="s">
        <v>2390</v>
      </c>
      <c r="B1240" s="1">
        <v>45634</v>
      </c>
      <c r="C1240" s="1" t="str">
        <f t="shared" si="76"/>
        <v>December</v>
      </c>
      <c r="D1240" s="1" t="str">
        <f t="shared" si="77"/>
        <v>December 2024</v>
      </c>
      <c r="E1240" s="1" t="str">
        <f>TEXT(sales_data[[#This Row],[Date]],"YYYY")</f>
        <v>2024</v>
      </c>
      <c r="F1240" t="s">
        <v>2391</v>
      </c>
      <c r="G1240" t="s">
        <v>39</v>
      </c>
      <c r="H1240" t="s">
        <v>23</v>
      </c>
      <c r="I1240" s="2">
        <f t="shared" ca="1" si="78"/>
        <v>9379.94</v>
      </c>
      <c r="J1240" s="2">
        <f t="shared" ca="1" si="79"/>
        <v>3977.83</v>
      </c>
      <c r="K1240" s="3">
        <v>15</v>
      </c>
      <c r="L1240" s="3">
        <v>5</v>
      </c>
    </row>
    <row r="1241" spans="1:12" x14ac:dyDescent="0.3">
      <c r="A1241" t="s">
        <v>2392</v>
      </c>
      <c r="B1241" s="1">
        <v>45343</v>
      </c>
      <c r="C1241" s="1" t="str">
        <f t="shared" si="76"/>
        <v>February</v>
      </c>
      <c r="D1241" s="1" t="str">
        <f t="shared" si="77"/>
        <v>February 2024</v>
      </c>
      <c r="E1241" s="1" t="str">
        <f>TEXT(sales_data[[#This Row],[Date]],"YYYY")</f>
        <v>2024</v>
      </c>
      <c r="F1241" t="s">
        <v>2393</v>
      </c>
      <c r="G1241" t="s">
        <v>39</v>
      </c>
      <c r="H1241" t="s">
        <v>9476</v>
      </c>
      <c r="I1241" s="2">
        <f t="shared" ca="1" si="78"/>
        <v>7087.83</v>
      </c>
      <c r="J1241" s="2">
        <f t="shared" ca="1" si="79"/>
        <v>180.15</v>
      </c>
      <c r="K1241" s="3">
        <v>5</v>
      </c>
      <c r="L1241" s="3">
        <v>10</v>
      </c>
    </row>
    <row r="1242" spans="1:12" x14ac:dyDescent="0.3">
      <c r="A1242" t="s">
        <v>2394</v>
      </c>
      <c r="B1242" s="1">
        <v>45654</v>
      </c>
      <c r="C1242" s="1" t="str">
        <f t="shared" si="76"/>
        <v>December</v>
      </c>
      <c r="D1242" s="1" t="str">
        <f t="shared" si="77"/>
        <v>December 2024</v>
      </c>
      <c r="E1242" s="1" t="str">
        <f>TEXT(sales_data[[#This Row],[Date]],"YYYY")</f>
        <v>2024</v>
      </c>
      <c r="F1242" t="s">
        <v>2395</v>
      </c>
      <c r="G1242" t="s">
        <v>17</v>
      </c>
      <c r="H1242" t="s">
        <v>23</v>
      </c>
      <c r="I1242" s="2">
        <f t="shared" ca="1" si="78"/>
        <v>7939.65</v>
      </c>
      <c r="J1242" s="2">
        <f t="shared" ca="1" si="79"/>
        <v>4629.8900000000003</v>
      </c>
      <c r="K1242" s="3">
        <v>5</v>
      </c>
      <c r="L1242" s="3">
        <v>50</v>
      </c>
    </row>
    <row r="1243" spans="1:12" x14ac:dyDescent="0.3">
      <c r="A1243" t="s">
        <v>2396</v>
      </c>
      <c r="B1243" s="1">
        <v>45597</v>
      </c>
      <c r="C1243" s="1" t="str">
        <f t="shared" si="76"/>
        <v>November</v>
      </c>
      <c r="D1243" s="1" t="str">
        <f t="shared" si="77"/>
        <v>November 2024</v>
      </c>
      <c r="E1243" s="1" t="str">
        <f>TEXT(sales_data[[#This Row],[Date]],"YYYY")</f>
        <v>2024</v>
      </c>
      <c r="F1243" t="s">
        <v>2397</v>
      </c>
      <c r="G1243" t="s">
        <v>39</v>
      </c>
      <c r="H1243" t="s">
        <v>23</v>
      </c>
      <c r="I1243" s="2">
        <f t="shared" ca="1" si="78"/>
        <v>3594.49</v>
      </c>
      <c r="J1243" s="2">
        <f t="shared" ca="1" si="79"/>
        <v>3677.01</v>
      </c>
      <c r="K1243" s="3">
        <v>20</v>
      </c>
      <c r="L1243" s="3">
        <v>500</v>
      </c>
    </row>
    <row r="1244" spans="1:12" x14ac:dyDescent="0.3">
      <c r="A1244" t="s">
        <v>2398</v>
      </c>
      <c r="B1244" s="1">
        <v>45147</v>
      </c>
      <c r="C1244" s="1" t="str">
        <f t="shared" si="76"/>
        <v>August</v>
      </c>
      <c r="D1244" s="1" t="str">
        <f t="shared" si="77"/>
        <v>August 2023</v>
      </c>
      <c r="E1244" s="1" t="str">
        <f>TEXT(sales_data[[#This Row],[Date]],"YYYY")</f>
        <v>2023</v>
      </c>
      <c r="F1244" t="s">
        <v>2399</v>
      </c>
      <c r="G1244" t="s">
        <v>39</v>
      </c>
      <c r="H1244" t="s">
        <v>23</v>
      </c>
      <c r="I1244" s="2">
        <f t="shared" ca="1" si="78"/>
        <v>3321.8</v>
      </c>
      <c r="J1244" s="2">
        <f t="shared" ca="1" si="79"/>
        <v>4277.6499999999996</v>
      </c>
      <c r="K1244" s="3">
        <v>25</v>
      </c>
      <c r="L1244" s="3">
        <v>2</v>
      </c>
    </row>
    <row r="1245" spans="1:12" x14ac:dyDescent="0.3">
      <c r="A1245" t="s">
        <v>2400</v>
      </c>
      <c r="B1245" s="1">
        <v>45281</v>
      </c>
      <c r="C1245" s="1" t="str">
        <f t="shared" si="76"/>
        <v>December</v>
      </c>
      <c r="D1245" s="1" t="str">
        <f t="shared" si="77"/>
        <v>December 2023</v>
      </c>
      <c r="E1245" s="1" t="str">
        <f>TEXT(sales_data[[#This Row],[Date]],"YYYY")</f>
        <v>2023</v>
      </c>
      <c r="F1245" t="s">
        <v>2401</v>
      </c>
      <c r="G1245" t="s">
        <v>39</v>
      </c>
      <c r="H1245" t="s">
        <v>14</v>
      </c>
      <c r="I1245" s="2">
        <f t="shared" ca="1" si="78"/>
        <v>179.04</v>
      </c>
      <c r="J1245" s="2">
        <f t="shared" ca="1" si="79"/>
        <v>1075.24</v>
      </c>
      <c r="K1245" s="3">
        <v>5</v>
      </c>
      <c r="L1245" s="3">
        <v>50</v>
      </c>
    </row>
    <row r="1246" spans="1:12" x14ac:dyDescent="0.3">
      <c r="A1246" t="s">
        <v>2402</v>
      </c>
      <c r="B1246" s="1">
        <v>45104</v>
      </c>
      <c r="C1246" s="1" t="str">
        <f t="shared" si="76"/>
        <v>June</v>
      </c>
      <c r="D1246" s="1" t="str">
        <f t="shared" si="77"/>
        <v>June 2023</v>
      </c>
      <c r="E1246" s="1" t="str">
        <f>TEXT(sales_data[[#This Row],[Date]],"YYYY")</f>
        <v>2023</v>
      </c>
      <c r="F1246" t="s">
        <v>2403</v>
      </c>
      <c r="G1246" t="s">
        <v>52</v>
      </c>
      <c r="H1246" t="s">
        <v>9476</v>
      </c>
      <c r="I1246" s="2">
        <f t="shared" ca="1" si="78"/>
        <v>7842.29</v>
      </c>
      <c r="J1246" s="2">
        <f t="shared" ca="1" si="79"/>
        <v>1439.29</v>
      </c>
      <c r="K1246" s="3">
        <v>5</v>
      </c>
      <c r="L1246" s="3">
        <v>10</v>
      </c>
    </row>
    <row r="1247" spans="1:12" x14ac:dyDescent="0.3">
      <c r="A1247" t="s">
        <v>2404</v>
      </c>
      <c r="B1247" s="1">
        <v>45702</v>
      </c>
      <c r="C1247" s="1" t="str">
        <f t="shared" si="76"/>
        <v>February</v>
      </c>
      <c r="D1247" s="1" t="str">
        <f t="shared" si="77"/>
        <v>February 2025</v>
      </c>
      <c r="E1247" s="1" t="str">
        <f>TEXT(sales_data[[#This Row],[Date]],"YYYY")</f>
        <v>2025</v>
      </c>
      <c r="F1247" t="s">
        <v>2405</v>
      </c>
      <c r="G1247" t="s">
        <v>52</v>
      </c>
      <c r="H1247" t="s">
        <v>14</v>
      </c>
      <c r="I1247" s="2">
        <f t="shared" ca="1" si="78"/>
        <v>7379.58</v>
      </c>
      <c r="J1247" s="2">
        <f t="shared" ca="1" si="79"/>
        <v>4370.41</v>
      </c>
      <c r="K1247" s="3">
        <v>50</v>
      </c>
      <c r="L1247" s="3">
        <v>500</v>
      </c>
    </row>
    <row r="1248" spans="1:12" x14ac:dyDescent="0.3">
      <c r="A1248" t="s">
        <v>2406</v>
      </c>
      <c r="B1248" s="1">
        <v>45264</v>
      </c>
      <c r="C1248" s="1" t="str">
        <f t="shared" si="76"/>
        <v>December</v>
      </c>
      <c r="D1248" s="1" t="str">
        <f t="shared" si="77"/>
        <v>December 2023</v>
      </c>
      <c r="E1248" s="1" t="str">
        <f>TEXT(sales_data[[#This Row],[Date]],"YYYY")</f>
        <v>2023</v>
      </c>
      <c r="F1248" t="s">
        <v>2407</v>
      </c>
      <c r="G1248" t="s">
        <v>52</v>
      </c>
      <c r="H1248" t="s">
        <v>28</v>
      </c>
      <c r="I1248" s="2">
        <f t="shared" ca="1" si="78"/>
        <v>8893.59</v>
      </c>
      <c r="J1248" s="2">
        <f t="shared" ca="1" si="79"/>
        <v>2946.96</v>
      </c>
      <c r="K1248" s="3">
        <v>25</v>
      </c>
      <c r="L1248" s="3">
        <v>500</v>
      </c>
    </row>
    <row r="1249" spans="1:12" x14ac:dyDescent="0.3">
      <c r="A1249" t="s">
        <v>2408</v>
      </c>
      <c r="B1249" s="1">
        <v>45392</v>
      </c>
      <c r="C1249" s="1" t="str">
        <f t="shared" si="76"/>
        <v>April</v>
      </c>
      <c r="D1249" s="1" t="str">
        <f t="shared" si="77"/>
        <v>April 2024</v>
      </c>
      <c r="E1249" s="1" t="str">
        <f>TEXT(sales_data[[#This Row],[Date]],"YYYY")</f>
        <v>2024</v>
      </c>
      <c r="F1249" t="s">
        <v>2409</v>
      </c>
      <c r="G1249" t="s">
        <v>52</v>
      </c>
      <c r="H1249" t="s">
        <v>28</v>
      </c>
      <c r="I1249" s="2">
        <f t="shared" ca="1" si="78"/>
        <v>8729.4500000000007</v>
      </c>
      <c r="J1249" s="2">
        <f t="shared" ca="1" si="79"/>
        <v>4668.45</v>
      </c>
      <c r="K1249" s="3">
        <v>5</v>
      </c>
      <c r="L1249" s="3">
        <f ca="1">MEDIAN(L:L)</f>
        <v>0</v>
      </c>
    </row>
    <row r="1250" spans="1:12" x14ac:dyDescent="0.3">
      <c r="A1250" t="s">
        <v>2410</v>
      </c>
      <c r="B1250" s="1">
        <v>45546</v>
      </c>
      <c r="C1250" s="1" t="str">
        <f t="shared" si="76"/>
        <v>September</v>
      </c>
      <c r="D1250" s="1" t="str">
        <f t="shared" si="77"/>
        <v>September 2024</v>
      </c>
      <c r="E1250" s="1" t="str">
        <f>TEXT(sales_data[[#This Row],[Date]],"YYYY")</f>
        <v>2024</v>
      </c>
      <c r="F1250" t="s">
        <v>2411</v>
      </c>
      <c r="G1250" t="s">
        <v>13</v>
      </c>
      <c r="H1250" t="s">
        <v>20</v>
      </c>
      <c r="I1250" s="2">
        <f t="shared" ca="1" si="78"/>
        <v>3781.15</v>
      </c>
      <c r="J1250" s="2">
        <f t="shared" ca="1" si="79"/>
        <v>4859.99</v>
      </c>
      <c r="K1250" s="3">
        <v>5</v>
      </c>
      <c r="L1250" s="3">
        <v>1</v>
      </c>
    </row>
    <row r="1251" spans="1:12" x14ac:dyDescent="0.3">
      <c r="A1251" t="s">
        <v>2412</v>
      </c>
      <c r="B1251" s="1">
        <v>45658</v>
      </c>
      <c r="C1251" s="1" t="str">
        <f t="shared" si="76"/>
        <v>January</v>
      </c>
      <c r="D1251" s="1" t="str">
        <f t="shared" si="77"/>
        <v>January 2025</v>
      </c>
      <c r="E1251" s="1" t="str">
        <f>TEXT(sales_data[[#This Row],[Date]],"YYYY")</f>
        <v>2025</v>
      </c>
      <c r="F1251" t="s">
        <v>2413</v>
      </c>
      <c r="G1251" t="s">
        <v>76</v>
      </c>
      <c r="H1251" t="s">
        <v>20</v>
      </c>
      <c r="I1251" s="2">
        <f t="shared" ca="1" si="78"/>
        <v>3014.81</v>
      </c>
      <c r="J1251" s="2">
        <f t="shared" ca="1" si="79"/>
        <v>1241.17</v>
      </c>
      <c r="K1251" s="3">
        <v>50</v>
      </c>
      <c r="L1251" s="3">
        <v>10</v>
      </c>
    </row>
    <row r="1252" spans="1:12" x14ac:dyDescent="0.3">
      <c r="A1252" t="s">
        <v>2414</v>
      </c>
      <c r="B1252" s="1">
        <v>45706</v>
      </c>
      <c r="C1252" s="1" t="str">
        <f t="shared" si="76"/>
        <v>February</v>
      </c>
      <c r="D1252" s="1" t="str">
        <f t="shared" si="77"/>
        <v>February 2025</v>
      </c>
      <c r="E1252" s="1" t="str">
        <f>TEXT(sales_data[[#This Row],[Date]],"YYYY")</f>
        <v>2025</v>
      </c>
      <c r="F1252" t="s">
        <v>2415</v>
      </c>
      <c r="G1252" t="s">
        <v>76</v>
      </c>
      <c r="H1252" t="s">
        <v>14</v>
      </c>
      <c r="I1252" s="2">
        <f t="shared" ca="1" si="78"/>
        <v>201.5</v>
      </c>
      <c r="J1252" s="2">
        <f t="shared" ca="1" si="79"/>
        <v>4550.08</v>
      </c>
      <c r="K1252" s="3">
        <v>30</v>
      </c>
      <c r="L1252" s="3">
        <v>50</v>
      </c>
    </row>
    <row r="1253" spans="1:12" x14ac:dyDescent="0.3">
      <c r="A1253" t="s">
        <v>2416</v>
      </c>
      <c r="B1253" s="1">
        <v>45259</v>
      </c>
      <c r="C1253" s="1" t="str">
        <f t="shared" si="76"/>
        <v>November</v>
      </c>
      <c r="D1253" s="1" t="str">
        <f t="shared" si="77"/>
        <v>November 2023</v>
      </c>
      <c r="E1253" s="1" t="str">
        <f>TEXT(sales_data[[#This Row],[Date]],"YYYY")</f>
        <v>2023</v>
      </c>
      <c r="F1253" t="s">
        <v>2417</v>
      </c>
      <c r="G1253" t="s">
        <v>76</v>
      </c>
      <c r="H1253" t="s">
        <v>23</v>
      </c>
      <c r="I1253" s="2">
        <f t="shared" ca="1" si="78"/>
        <v>5262.41</v>
      </c>
      <c r="J1253" s="2">
        <f t="shared" ca="1" si="79"/>
        <v>2898.63</v>
      </c>
      <c r="K1253" s="3">
        <v>25</v>
      </c>
      <c r="L1253" s="3">
        <v>10</v>
      </c>
    </row>
    <row r="1254" spans="1:12" x14ac:dyDescent="0.3">
      <c r="A1254" t="s">
        <v>2418</v>
      </c>
      <c r="B1254" s="1">
        <v>45534</v>
      </c>
      <c r="C1254" s="1" t="str">
        <f t="shared" si="76"/>
        <v>August</v>
      </c>
      <c r="D1254" s="1" t="str">
        <f t="shared" si="77"/>
        <v>August 2024</v>
      </c>
      <c r="E1254" s="1" t="str">
        <f>TEXT(sales_data[[#This Row],[Date]],"YYYY")</f>
        <v>2024</v>
      </c>
      <c r="F1254" t="s">
        <v>2419</v>
      </c>
      <c r="G1254" t="s">
        <v>52</v>
      </c>
      <c r="H1254" t="s">
        <v>9476</v>
      </c>
      <c r="I1254" s="2">
        <f t="shared" ca="1" si="78"/>
        <v>5561.5</v>
      </c>
      <c r="J1254" s="2">
        <f t="shared" ca="1" si="79"/>
        <v>2578.38</v>
      </c>
      <c r="K1254" s="3">
        <v>25</v>
      </c>
      <c r="L1254" s="3">
        <v>500</v>
      </c>
    </row>
    <row r="1255" spans="1:12" x14ac:dyDescent="0.3">
      <c r="A1255" t="s">
        <v>2420</v>
      </c>
      <c r="B1255" s="1">
        <v>45350</v>
      </c>
      <c r="C1255" s="1" t="str">
        <f t="shared" si="76"/>
        <v>February</v>
      </c>
      <c r="D1255" s="1" t="str">
        <f t="shared" si="77"/>
        <v>February 2024</v>
      </c>
      <c r="E1255" s="1" t="str">
        <f>TEXT(sales_data[[#This Row],[Date]],"YYYY")</f>
        <v>2024</v>
      </c>
      <c r="F1255" t="s">
        <v>2421</v>
      </c>
      <c r="G1255" t="s">
        <v>17</v>
      </c>
      <c r="H1255" t="s">
        <v>23</v>
      </c>
      <c r="I1255" s="2">
        <f t="shared" ca="1" si="78"/>
        <v>184.28</v>
      </c>
      <c r="J1255" s="2">
        <f t="shared" ca="1" si="79"/>
        <v>2108.58</v>
      </c>
      <c r="K1255" s="3">
        <v>20</v>
      </c>
      <c r="L1255" s="3">
        <v>50</v>
      </c>
    </row>
    <row r="1256" spans="1:12" x14ac:dyDescent="0.3">
      <c r="A1256" t="s">
        <v>2422</v>
      </c>
      <c r="B1256" s="1">
        <v>45239</v>
      </c>
      <c r="C1256" s="1" t="str">
        <f t="shared" si="76"/>
        <v>November</v>
      </c>
      <c r="D1256" s="1" t="str">
        <f t="shared" si="77"/>
        <v>November 2023</v>
      </c>
      <c r="E1256" s="1" t="str">
        <f>TEXT(sales_data[[#This Row],[Date]],"YYYY")</f>
        <v>2023</v>
      </c>
      <c r="F1256" t="s">
        <v>2423</v>
      </c>
      <c r="G1256" t="s">
        <v>17</v>
      </c>
      <c r="H1256" t="s">
        <v>14</v>
      </c>
      <c r="I1256" s="2">
        <f t="shared" ca="1" si="78"/>
        <v>8720.1</v>
      </c>
      <c r="J1256" s="2">
        <f t="shared" ca="1" si="79"/>
        <v>1998.41</v>
      </c>
      <c r="K1256" s="3">
        <v>15</v>
      </c>
      <c r="L1256" s="3">
        <v>500</v>
      </c>
    </row>
    <row r="1257" spans="1:12" x14ac:dyDescent="0.3">
      <c r="A1257" t="s">
        <v>2424</v>
      </c>
      <c r="B1257" s="1">
        <v>45444</v>
      </c>
      <c r="C1257" s="1" t="str">
        <f t="shared" si="76"/>
        <v>June</v>
      </c>
      <c r="D1257" s="1" t="str">
        <f t="shared" si="77"/>
        <v>June 2024</v>
      </c>
      <c r="E1257" s="1" t="str">
        <f>TEXT(sales_data[[#This Row],[Date]],"YYYY")</f>
        <v>2024</v>
      </c>
      <c r="F1257" t="s">
        <v>2425</v>
      </c>
      <c r="G1257" t="s">
        <v>17</v>
      </c>
      <c r="H1257" t="s">
        <v>23</v>
      </c>
      <c r="I1257" s="2">
        <f t="shared" ca="1" si="78"/>
        <v>6612.52</v>
      </c>
      <c r="J1257" s="2">
        <f t="shared" ca="1" si="79"/>
        <v>4284.9799999999996</v>
      </c>
      <c r="K1257" s="3">
        <v>10</v>
      </c>
      <c r="L1257" s="3">
        <v>5</v>
      </c>
    </row>
    <row r="1258" spans="1:12" x14ac:dyDescent="0.3">
      <c r="A1258" t="s">
        <v>2426</v>
      </c>
      <c r="B1258" s="1">
        <v>45361</v>
      </c>
      <c r="C1258" s="1" t="str">
        <f t="shared" si="76"/>
        <v>March</v>
      </c>
      <c r="D1258" s="1" t="str">
        <f t="shared" si="77"/>
        <v>March 2024</v>
      </c>
      <c r="E1258" s="1" t="str">
        <f>TEXT(sales_data[[#This Row],[Date]],"YYYY")</f>
        <v>2024</v>
      </c>
      <c r="F1258" t="s">
        <v>2427</v>
      </c>
      <c r="G1258" t="s">
        <v>39</v>
      </c>
      <c r="H1258" t="s">
        <v>9476</v>
      </c>
      <c r="I1258" s="2">
        <f t="shared" ca="1" si="78"/>
        <v>1951.26</v>
      </c>
      <c r="J1258" s="2">
        <f t="shared" ca="1" si="79"/>
        <v>225.06</v>
      </c>
      <c r="K1258" s="3">
        <v>15</v>
      </c>
      <c r="L1258" s="3">
        <v>50</v>
      </c>
    </row>
    <row r="1259" spans="1:12" x14ac:dyDescent="0.3">
      <c r="A1259" t="s">
        <v>2428</v>
      </c>
      <c r="B1259" s="1">
        <v>45311</v>
      </c>
      <c r="C1259" s="1" t="str">
        <f t="shared" si="76"/>
        <v>January</v>
      </c>
      <c r="D1259" s="1" t="str">
        <f t="shared" si="77"/>
        <v>January 2024</v>
      </c>
      <c r="E1259" s="1" t="str">
        <f>TEXT(sales_data[[#This Row],[Date]],"YYYY")</f>
        <v>2024</v>
      </c>
      <c r="F1259" t="s">
        <v>2429</v>
      </c>
      <c r="G1259" t="s">
        <v>13</v>
      </c>
      <c r="H1259" t="s">
        <v>14</v>
      </c>
      <c r="I1259" s="2">
        <f t="shared" ca="1" si="78"/>
        <v>355.64</v>
      </c>
      <c r="J1259" s="2">
        <f t="shared" ca="1" si="79"/>
        <v>1095.27</v>
      </c>
      <c r="K1259" s="3">
        <v>25</v>
      </c>
      <c r="L1259" s="3">
        <v>2</v>
      </c>
    </row>
    <row r="1260" spans="1:12" x14ac:dyDescent="0.3">
      <c r="A1260" t="s">
        <v>2430</v>
      </c>
      <c r="B1260" s="1">
        <v>45304</v>
      </c>
      <c r="C1260" s="1" t="str">
        <f t="shared" si="76"/>
        <v>January</v>
      </c>
      <c r="D1260" s="1" t="str">
        <f t="shared" si="77"/>
        <v>January 2024</v>
      </c>
      <c r="E1260" s="1" t="str">
        <f>TEXT(sales_data[[#This Row],[Date]],"YYYY")</f>
        <v>2024</v>
      </c>
      <c r="F1260" t="s">
        <v>2431</v>
      </c>
      <c r="G1260" t="s">
        <v>52</v>
      </c>
      <c r="H1260" t="s">
        <v>14</v>
      </c>
      <c r="I1260" s="2">
        <f t="shared" ca="1" si="78"/>
        <v>8120.14</v>
      </c>
      <c r="J1260" s="2">
        <f t="shared" ca="1" si="79"/>
        <v>2619.85</v>
      </c>
      <c r="K1260" s="3">
        <v>50</v>
      </c>
      <c r="L1260" s="3">
        <v>2</v>
      </c>
    </row>
    <row r="1261" spans="1:12" x14ac:dyDescent="0.3">
      <c r="A1261" t="s">
        <v>2432</v>
      </c>
      <c r="B1261" s="1">
        <v>45509</v>
      </c>
      <c r="C1261" s="1" t="str">
        <f t="shared" si="76"/>
        <v>August</v>
      </c>
      <c r="D1261" s="1" t="str">
        <f t="shared" si="77"/>
        <v>August 2024</v>
      </c>
      <c r="E1261" s="1" t="str">
        <f>TEXT(sales_data[[#This Row],[Date]],"YYYY")</f>
        <v>2024</v>
      </c>
      <c r="F1261" t="s">
        <v>2433</v>
      </c>
      <c r="G1261" t="s">
        <v>76</v>
      </c>
      <c r="H1261" t="s">
        <v>20</v>
      </c>
      <c r="I1261" s="2">
        <f t="shared" ca="1" si="78"/>
        <v>2376.02</v>
      </c>
      <c r="J1261" s="2">
        <f t="shared" ca="1" si="79"/>
        <v>700.91</v>
      </c>
      <c r="K1261" s="3">
        <v>30</v>
      </c>
      <c r="L1261" s="3">
        <v>2</v>
      </c>
    </row>
    <row r="1262" spans="1:12" x14ac:dyDescent="0.3">
      <c r="A1262" t="s">
        <v>2434</v>
      </c>
      <c r="B1262" s="1">
        <v>45014</v>
      </c>
      <c r="C1262" s="1" t="str">
        <f t="shared" si="76"/>
        <v>March</v>
      </c>
      <c r="D1262" s="1" t="str">
        <f t="shared" si="77"/>
        <v>March 2023</v>
      </c>
      <c r="E1262" s="1" t="str">
        <f>TEXT(sales_data[[#This Row],[Date]],"YYYY")</f>
        <v>2023</v>
      </c>
      <c r="F1262" t="s">
        <v>2435</v>
      </c>
      <c r="G1262" t="s">
        <v>52</v>
      </c>
      <c r="H1262" t="s">
        <v>23</v>
      </c>
      <c r="I1262" s="2">
        <f t="shared" ca="1" si="78"/>
        <v>6681.58</v>
      </c>
      <c r="J1262" s="2">
        <f t="shared" ca="1" si="79"/>
        <v>1552.78</v>
      </c>
      <c r="K1262" s="3">
        <v>20</v>
      </c>
      <c r="L1262" s="3">
        <v>500</v>
      </c>
    </row>
    <row r="1263" spans="1:12" x14ac:dyDescent="0.3">
      <c r="A1263" t="s">
        <v>2436</v>
      </c>
      <c r="B1263" s="1">
        <v>45036</v>
      </c>
      <c r="C1263" s="1" t="str">
        <f t="shared" si="76"/>
        <v>April</v>
      </c>
      <c r="D1263" s="1" t="str">
        <f t="shared" si="77"/>
        <v>April 2023</v>
      </c>
      <c r="E1263" s="1" t="str">
        <f>TEXT(sales_data[[#This Row],[Date]],"YYYY")</f>
        <v>2023</v>
      </c>
      <c r="F1263" t="s">
        <v>2437</v>
      </c>
      <c r="G1263" t="s">
        <v>17</v>
      </c>
      <c r="H1263" t="s">
        <v>23</v>
      </c>
      <c r="I1263" s="2">
        <f t="shared" ca="1" si="78"/>
        <v>5066.68</v>
      </c>
      <c r="J1263" s="2">
        <f t="shared" ca="1" si="79"/>
        <v>3652.58</v>
      </c>
      <c r="K1263" s="3">
        <v>20</v>
      </c>
      <c r="L1263" s="3">
        <v>2</v>
      </c>
    </row>
    <row r="1264" spans="1:12" x14ac:dyDescent="0.3">
      <c r="A1264" t="s">
        <v>2438</v>
      </c>
      <c r="B1264" s="1">
        <v>45707</v>
      </c>
      <c r="C1264" s="1" t="str">
        <f t="shared" si="76"/>
        <v>February</v>
      </c>
      <c r="D1264" s="1" t="str">
        <f t="shared" si="77"/>
        <v>February 2025</v>
      </c>
      <c r="E1264" s="1" t="str">
        <f>TEXT(sales_data[[#This Row],[Date]],"YYYY")</f>
        <v>2025</v>
      </c>
      <c r="F1264" t="s">
        <v>2439</v>
      </c>
      <c r="G1264" t="s">
        <v>13</v>
      </c>
      <c r="H1264" t="s">
        <v>20</v>
      </c>
      <c r="I1264" s="2">
        <f t="shared" ca="1" si="78"/>
        <v>781.15</v>
      </c>
      <c r="J1264" s="2">
        <f t="shared" ca="1" si="79"/>
        <v>2517.1999999999998</v>
      </c>
      <c r="K1264" s="3">
        <v>15</v>
      </c>
      <c r="L1264" s="3">
        <v>50</v>
      </c>
    </row>
    <row r="1265" spans="1:12" x14ac:dyDescent="0.3">
      <c r="A1265" t="s">
        <v>2440</v>
      </c>
      <c r="B1265" s="1">
        <v>45616</v>
      </c>
      <c r="C1265" s="1" t="str">
        <f t="shared" si="76"/>
        <v>November</v>
      </c>
      <c r="D1265" s="1" t="str">
        <f t="shared" si="77"/>
        <v>November 2024</v>
      </c>
      <c r="E1265" s="1" t="str">
        <f>TEXT(sales_data[[#This Row],[Date]],"YYYY")</f>
        <v>2024</v>
      </c>
      <c r="F1265" t="s">
        <v>2441</v>
      </c>
      <c r="G1265" t="s">
        <v>17</v>
      </c>
      <c r="H1265" t="s">
        <v>28</v>
      </c>
      <c r="I1265" s="2">
        <f t="shared" ca="1" si="78"/>
        <v>360.17</v>
      </c>
      <c r="J1265" s="2">
        <f t="shared" ca="1" si="79"/>
        <v>2356.79</v>
      </c>
      <c r="K1265" s="3">
        <v>10</v>
      </c>
      <c r="L1265" s="3">
        <v>500</v>
      </c>
    </row>
    <row r="1266" spans="1:12" x14ac:dyDescent="0.3">
      <c r="A1266" t="s">
        <v>2442</v>
      </c>
      <c r="B1266" s="1">
        <v>45479</v>
      </c>
      <c r="C1266" s="1" t="str">
        <f t="shared" si="76"/>
        <v>July</v>
      </c>
      <c r="D1266" s="1" t="str">
        <f t="shared" si="77"/>
        <v>July 2024</v>
      </c>
      <c r="E1266" s="1" t="str">
        <f>TEXT(sales_data[[#This Row],[Date]],"YYYY")</f>
        <v>2024</v>
      </c>
      <c r="F1266" t="s">
        <v>2443</v>
      </c>
      <c r="G1266" t="s">
        <v>13</v>
      </c>
      <c r="H1266" t="s">
        <v>20</v>
      </c>
      <c r="I1266" s="2">
        <f t="shared" ca="1" si="78"/>
        <v>7171.61</v>
      </c>
      <c r="J1266" s="2">
        <f t="shared" ca="1" si="79"/>
        <v>3821.08</v>
      </c>
      <c r="K1266" s="3">
        <v>15</v>
      </c>
      <c r="L1266" s="3">
        <v>500</v>
      </c>
    </row>
    <row r="1267" spans="1:12" x14ac:dyDescent="0.3">
      <c r="A1267" t="s">
        <v>2444</v>
      </c>
      <c r="B1267" s="1">
        <v>45130</v>
      </c>
      <c r="C1267" s="1" t="str">
        <f t="shared" si="76"/>
        <v>July</v>
      </c>
      <c r="D1267" s="1" t="str">
        <f t="shared" si="77"/>
        <v>July 2023</v>
      </c>
      <c r="E1267" s="1" t="str">
        <f>TEXT(sales_data[[#This Row],[Date]],"YYYY")</f>
        <v>2023</v>
      </c>
      <c r="F1267" t="s">
        <v>2445</v>
      </c>
      <c r="G1267" t="s">
        <v>17</v>
      </c>
      <c r="H1267" t="s">
        <v>9476</v>
      </c>
      <c r="I1267" s="2">
        <f t="shared" ca="1" si="78"/>
        <v>4238.04</v>
      </c>
      <c r="J1267" s="2">
        <f t="shared" ca="1" si="79"/>
        <v>3027.28</v>
      </c>
      <c r="K1267" s="3">
        <v>20</v>
      </c>
      <c r="L1267" s="3">
        <v>10</v>
      </c>
    </row>
    <row r="1268" spans="1:12" x14ac:dyDescent="0.3">
      <c r="A1268" t="s">
        <v>2446</v>
      </c>
      <c r="B1268" s="1">
        <v>45364</v>
      </c>
      <c r="C1268" s="1" t="str">
        <f t="shared" si="76"/>
        <v>March</v>
      </c>
      <c r="D1268" s="1" t="str">
        <f t="shared" si="77"/>
        <v>March 2024</v>
      </c>
      <c r="E1268" s="1" t="str">
        <f>TEXT(sales_data[[#This Row],[Date]],"YYYY")</f>
        <v>2024</v>
      </c>
      <c r="F1268" t="s">
        <v>2447</v>
      </c>
      <c r="G1268" t="s">
        <v>13</v>
      </c>
      <c r="H1268" t="s">
        <v>28</v>
      </c>
      <c r="I1268" s="2">
        <f t="shared" ca="1" si="78"/>
        <v>6076.8</v>
      </c>
      <c r="J1268" s="2">
        <f t="shared" ca="1" si="79"/>
        <v>1069.67</v>
      </c>
      <c r="K1268" s="3">
        <v>10</v>
      </c>
      <c r="L1268" s="3">
        <v>50</v>
      </c>
    </row>
    <row r="1269" spans="1:12" x14ac:dyDescent="0.3">
      <c r="A1269" t="s">
        <v>2448</v>
      </c>
      <c r="B1269" s="1">
        <v>45680</v>
      </c>
      <c r="C1269" s="1" t="str">
        <f t="shared" si="76"/>
        <v>January</v>
      </c>
      <c r="D1269" s="1" t="str">
        <f t="shared" si="77"/>
        <v>January 2025</v>
      </c>
      <c r="E1269" s="1" t="str">
        <f>TEXT(sales_data[[#This Row],[Date]],"YYYY")</f>
        <v>2025</v>
      </c>
      <c r="F1269" t="s">
        <v>2449</v>
      </c>
      <c r="G1269" t="s">
        <v>52</v>
      </c>
      <c r="H1269" t="s">
        <v>20</v>
      </c>
      <c r="I1269" s="2">
        <f t="shared" ca="1" si="78"/>
        <v>3049.84</v>
      </c>
      <c r="J1269" s="2">
        <f t="shared" ca="1" si="79"/>
        <v>3154.87</v>
      </c>
      <c r="K1269" s="3">
        <v>20</v>
      </c>
      <c r="L1269" s="3">
        <v>5</v>
      </c>
    </row>
    <row r="1270" spans="1:12" x14ac:dyDescent="0.3">
      <c r="A1270" t="s">
        <v>2450</v>
      </c>
      <c r="B1270" s="1">
        <v>45523</v>
      </c>
      <c r="C1270" s="1" t="str">
        <f t="shared" si="76"/>
        <v>August</v>
      </c>
      <c r="D1270" s="1" t="str">
        <f t="shared" si="77"/>
        <v>August 2024</v>
      </c>
      <c r="E1270" s="1" t="str">
        <f>TEXT(sales_data[[#This Row],[Date]],"YYYY")</f>
        <v>2024</v>
      </c>
      <c r="F1270" t="s">
        <v>2451</v>
      </c>
      <c r="G1270" t="s">
        <v>17</v>
      </c>
      <c r="H1270" t="s">
        <v>9476</v>
      </c>
      <c r="I1270" s="2">
        <f t="shared" ca="1" si="78"/>
        <v>649.54</v>
      </c>
      <c r="J1270" s="2">
        <f t="shared" ca="1" si="79"/>
        <v>3293.47</v>
      </c>
      <c r="K1270" s="3">
        <v>5</v>
      </c>
      <c r="L1270" s="3">
        <v>1</v>
      </c>
    </row>
    <row r="1271" spans="1:12" x14ac:dyDescent="0.3">
      <c r="A1271" t="s">
        <v>2452</v>
      </c>
      <c r="B1271" s="1">
        <v>45720</v>
      </c>
      <c r="C1271" s="1" t="str">
        <f t="shared" si="76"/>
        <v>March</v>
      </c>
      <c r="D1271" s="1" t="str">
        <f t="shared" si="77"/>
        <v>March 2025</v>
      </c>
      <c r="E1271" s="1" t="str">
        <f>TEXT(sales_data[[#This Row],[Date]],"YYYY")</f>
        <v>2025</v>
      </c>
      <c r="F1271" t="s">
        <v>2453</v>
      </c>
      <c r="G1271" t="s">
        <v>17</v>
      </c>
      <c r="H1271" t="s">
        <v>20</v>
      </c>
      <c r="I1271" s="2">
        <f t="shared" ca="1" si="78"/>
        <v>5561.07</v>
      </c>
      <c r="J1271" s="2">
        <f t="shared" ca="1" si="79"/>
        <v>3161.91</v>
      </c>
      <c r="K1271" s="3">
        <v>15</v>
      </c>
      <c r="L1271" s="3">
        <v>500</v>
      </c>
    </row>
    <row r="1272" spans="1:12" x14ac:dyDescent="0.3">
      <c r="A1272" t="s">
        <v>2454</v>
      </c>
      <c r="B1272" s="1">
        <v>45075</v>
      </c>
      <c r="C1272" s="1" t="str">
        <f t="shared" si="76"/>
        <v>May</v>
      </c>
      <c r="D1272" s="1" t="str">
        <f t="shared" si="77"/>
        <v>May 2023</v>
      </c>
      <c r="E1272" s="1" t="str">
        <f>TEXT(sales_data[[#This Row],[Date]],"YYYY")</f>
        <v>2023</v>
      </c>
      <c r="F1272" t="s">
        <v>2455</v>
      </c>
      <c r="G1272" t="s">
        <v>13</v>
      </c>
      <c r="H1272" t="s">
        <v>14</v>
      </c>
      <c r="I1272" s="2">
        <f t="shared" ca="1" si="78"/>
        <v>5844.21</v>
      </c>
      <c r="J1272" s="2">
        <f t="shared" ca="1" si="79"/>
        <v>3792.69</v>
      </c>
      <c r="K1272" s="3">
        <v>30</v>
      </c>
      <c r="L1272" s="3">
        <v>5</v>
      </c>
    </row>
    <row r="1273" spans="1:12" x14ac:dyDescent="0.3">
      <c r="A1273" t="s">
        <v>2456</v>
      </c>
      <c r="B1273" s="1">
        <v>45525</v>
      </c>
      <c r="C1273" s="1" t="str">
        <f t="shared" si="76"/>
        <v>August</v>
      </c>
      <c r="D1273" s="1" t="str">
        <f t="shared" si="77"/>
        <v>August 2024</v>
      </c>
      <c r="E1273" s="1" t="str">
        <f>TEXT(sales_data[[#This Row],[Date]],"YYYY")</f>
        <v>2024</v>
      </c>
      <c r="F1273" t="s">
        <v>2457</v>
      </c>
      <c r="G1273" t="s">
        <v>17</v>
      </c>
      <c r="H1273" t="s">
        <v>9476</v>
      </c>
      <c r="I1273" s="2">
        <f t="shared" ca="1" si="78"/>
        <v>4346.1000000000004</v>
      </c>
      <c r="J1273" s="2">
        <f t="shared" ca="1" si="79"/>
        <v>2271.42</v>
      </c>
      <c r="K1273" s="3">
        <v>30</v>
      </c>
      <c r="L1273" s="3">
        <v>2</v>
      </c>
    </row>
    <row r="1274" spans="1:12" x14ac:dyDescent="0.3">
      <c r="A1274" t="s">
        <v>2458</v>
      </c>
      <c r="B1274" s="1">
        <v>45355</v>
      </c>
      <c r="C1274" s="1" t="str">
        <f t="shared" si="76"/>
        <v>March</v>
      </c>
      <c r="D1274" s="1" t="str">
        <f t="shared" si="77"/>
        <v>March 2024</v>
      </c>
      <c r="E1274" s="1" t="str">
        <f>TEXT(sales_data[[#This Row],[Date]],"YYYY")</f>
        <v>2024</v>
      </c>
      <c r="F1274" t="s">
        <v>2459</v>
      </c>
      <c r="G1274" t="s">
        <v>17</v>
      </c>
      <c r="H1274" t="s">
        <v>23</v>
      </c>
      <c r="I1274" s="2">
        <f t="shared" ca="1" si="78"/>
        <v>5613.4</v>
      </c>
      <c r="J1274" s="2">
        <f t="shared" ca="1" si="79"/>
        <v>2726.1</v>
      </c>
      <c r="K1274" s="3">
        <v>50</v>
      </c>
      <c r="L1274" s="3">
        <v>50</v>
      </c>
    </row>
    <row r="1275" spans="1:12" x14ac:dyDescent="0.3">
      <c r="A1275" t="s">
        <v>2460</v>
      </c>
      <c r="B1275" s="1">
        <v>45528</v>
      </c>
      <c r="C1275" s="1" t="str">
        <f t="shared" si="76"/>
        <v>August</v>
      </c>
      <c r="D1275" s="1" t="str">
        <f t="shared" si="77"/>
        <v>August 2024</v>
      </c>
      <c r="E1275" s="1" t="str">
        <f>TEXT(sales_data[[#This Row],[Date]],"YYYY")</f>
        <v>2024</v>
      </c>
      <c r="F1275" t="s">
        <v>2461</v>
      </c>
      <c r="G1275" t="s">
        <v>39</v>
      </c>
      <c r="H1275" t="s">
        <v>20</v>
      </c>
      <c r="I1275" s="2">
        <f t="shared" ca="1" si="78"/>
        <v>8262.31</v>
      </c>
      <c r="J1275" s="2">
        <f t="shared" ca="1" si="79"/>
        <v>111.92</v>
      </c>
      <c r="K1275" s="3">
        <v>50</v>
      </c>
      <c r="L1275" s="3">
        <v>500</v>
      </c>
    </row>
    <row r="1276" spans="1:12" x14ac:dyDescent="0.3">
      <c r="A1276" t="s">
        <v>2462</v>
      </c>
      <c r="B1276" s="1">
        <v>45084</v>
      </c>
      <c r="C1276" s="1" t="str">
        <f t="shared" si="76"/>
        <v>June</v>
      </c>
      <c r="D1276" s="1" t="str">
        <f t="shared" si="77"/>
        <v>June 2023</v>
      </c>
      <c r="E1276" s="1" t="str">
        <f>TEXT(sales_data[[#This Row],[Date]],"YYYY")</f>
        <v>2023</v>
      </c>
      <c r="F1276" t="s">
        <v>2463</v>
      </c>
      <c r="G1276" t="s">
        <v>13</v>
      </c>
      <c r="H1276" t="s">
        <v>14</v>
      </c>
      <c r="I1276" s="2">
        <f t="shared" ca="1" si="78"/>
        <v>8004.58</v>
      </c>
      <c r="J1276" s="2">
        <f t="shared" ca="1" si="79"/>
        <v>4644.72</v>
      </c>
      <c r="K1276" s="3">
        <v>25</v>
      </c>
      <c r="L1276" s="3">
        <v>5</v>
      </c>
    </row>
    <row r="1277" spans="1:12" x14ac:dyDescent="0.3">
      <c r="A1277" t="s">
        <v>2464</v>
      </c>
      <c r="B1277" s="1">
        <v>45423</v>
      </c>
      <c r="C1277" s="1" t="str">
        <f t="shared" si="76"/>
        <v>May</v>
      </c>
      <c r="D1277" s="1" t="str">
        <f t="shared" si="77"/>
        <v>May 2024</v>
      </c>
      <c r="E1277" s="1" t="str">
        <f>TEXT(sales_data[[#This Row],[Date]],"YYYY")</f>
        <v>2024</v>
      </c>
      <c r="F1277" t="s">
        <v>2465</v>
      </c>
      <c r="G1277" t="s">
        <v>39</v>
      </c>
      <c r="H1277" t="s">
        <v>14</v>
      </c>
      <c r="I1277" s="2">
        <f t="shared" ca="1" si="78"/>
        <v>6482.8</v>
      </c>
      <c r="J1277" s="2">
        <f t="shared" ca="1" si="79"/>
        <v>2212.61</v>
      </c>
      <c r="K1277" s="3">
        <v>20</v>
      </c>
      <c r="L1277" s="3">
        <v>50</v>
      </c>
    </row>
    <row r="1278" spans="1:12" x14ac:dyDescent="0.3">
      <c r="A1278" t="s">
        <v>2466</v>
      </c>
      <c r="B1278" s="1">
        <v>45206</v>
      </c>
      <c r="C1278" s="1" t="str">
        <f t="shared" si="76"/>
        <v>October</v>
      </c>
      <c r="D1278" s="1" t="str">
        <f t="shared" si="77"/>
        <v>October 2023</v>
      </c>
      <c r="E1278" s="1" t="str">
        <f>TEXT(sales_data[[#This Row],[Date]],"YYYY")</f>
        <v>2023</v>
      </c>
      <c r="F1278" t="s">
        <v>2467</v>
      </c>
      <c r="G1278" t="s">
        <v>17</v>
      </c>
      <c r="H1278" t="s">
        <v>9476</v>
      </c>
      <c r="I1278" s="2">
        <f t="shared" ca="1" si="78"/>
        <v>4389.7299999999996</v>
      </c>
      <c r="J1278" s="2">
        <f t="shared" ca="1" si="79"/>
        <v>156.08000000000001</v>
      </c>
      <c r="K1278" s="3">
        <v>30</v>
      </c>
      <c r="L1278" s="3">
        <v>50</v>
      </c>
    </row>
    <row r="1279" spans="1:12" x14ac:dyDescent="0.3">
      <c r="A1279" t="s">
        <v>2468</v>
      </c>
      <c r="B1279" s="1">
        <v>45624</v>
      </c>
      <c r="C1279" s="1" t="str">
        <f t="shared" si="76"/>
        <v>November</v>
      </c>
      <c r="D1279" s="1" t="str">
        <f t="shared" si="77"/>
        <v>November 2024</v>
      </c>
      <c r="E1279" s="1" t="str">
        <f>TEXT(sales_data[[#This Row],[Date]],"YYYY")</f>
        <v>2024</v>
      </c>
      <c r="F1279" t="s">
        <v>2469</v>
      </c>
      <c r="G1279" t="s">
        <v>17</v>
      </c>
      <c r="H1279" t="s">
        <v>14</v>
      </c>
      <c r="I1279" s="2">
        <f t="shared" ca="1" si="78"/>
        <v>8946.64</v>
      </c>
      <c r="J1279" s="2">
        <f t="shared" ca="1" si="79"/>
        <v>42.11</v>
      </c>
      <c r="K1279" s="3">
        <v>25</v>
      </c>
      <c r="L1279" s="3">
        <v>500</v>
      </c>
    </row>
    <row r="1280" spans="1:12" x14ac:dyDescent="0.3">
      <c r="A1280" t="s">
        <v>2470</v>
      </c>
      <c r="B1280" s="1">
        <v>45614</v>
      </c>
      <c r="C1280" s="1" t="str">
        <f t="shared" ref="C1280:C1342" si="80">TEXT(B1280,"MMMM")</f>
        <v>November</v>
      </c>
      <c r="D1280" s="1" t="str">
        <f t="shared" ref="D1280:D1342" si="81">TEXT(B1280,"MMMM YYYY")</f>
        <v>November 2024</v>
      </c>
      <c r="E1280" s="1" t="str">
        <f>TEXT(sales_data[[#This Row],[Date]],"YYYY")</f>
        <v>2024</v>
      </c>
      <c r="F1280" t="s">
        <v>2471</v>
      </c>
      <c r="G1280" t="s">
        <v>76</v>
      </c>
      <c r="H1280" t="s">
        <v>14</v>
      </c>
      <c r="I1280" s="2">
        <f t="shared" ref="I1280:I1342" ca="1" si="82">ABS($I1280)</f>
        <v>8116.7</v>
      </c>
      <c r="J1280" s="2">
        <f t="shared" ref="J1280:J1342" ca="1" si="83">ABS($J1280)</f>
        <v>4832.43</v>
      </c>
      <c r="K1280" s="3">
        <v>10</v>
      </c>
      <c r="L1280" s="3">
        <v>500</v>
      </c>
    </row>
    <row r="1281" spans="1:12" x14ac:dyDescent="0.3">
      <c r="A1281" t="s">
        <v>2472</v>
      </c>
      <c r="B1281" s="1">
        <v>45035</v>
      </c>
      <c r="C1281" s="1" t="str">
        <f t="shared" si="80"/>
        <v>April</v>
      </c>
      <c r="D1281" s="1" t="str">
        <f t="shared" si="81"/>
        <v>April 2023</v>
      </c>
      <c r="E1281" s="1" t="str">
        <f>TEXT(sales_data[[#This Row],[Date]],"YYYY")</f>
        <v>2023</v>
      </c>
      <c r="F1281" t="s">
        <v>2473</v>
      </c>
      <c r="G1281" t="s">
        <v>39</v>
      </c>
      <c r="H1281" t="s">
        <v>14</v>
      </c>
      <c r="I1281" s="2">
        <f t="shared" ca="1" si="82"/>
        <v>8004.73</v>
      </c>
      <c r="J1281" s="2">
        <f t="shared" ca="1" si="83"/>
        <v>2719.88</v>
      </c>
      <c r="K1281" s="3">
        <v>10</v>
      </c>
      <c r="L1281" s="3">
        <v>500</v>
      </c>
    </row>
    <row r="1282" spans="1:12" x14ac:dyDescent="0.3">
      <c r="A1282" t="s">
        <v>2474</v>
      </c>
      <c r="B1282" s="1">
        <v>45667</v>
      </c>
      <c r="C1282" s="1" t="str">
        <f t="shared" si="80"/>
        <v>January</v>
      </c>
      <c r="D1282" s="1" t="str">
        <f t="shared" si="81"/>
        <v>January 2025</v>
      </c>
      <c r="E1282" s="1" t="str">
        <f>TEXT(sales_data[[#This Row],[Date]],"YYYY")</f>
        <v>2025</v>
      </c>
      <c r="F1282" t="s">
        <v>2475</v>
      </c>
      <c r="G1282" t="s">
        <v>13</v>
      </c>
      <c r="H1282" t="s">
        <v>9476</v>
      </c>
      <c r="I1282" s="2">
        <f t="shared" ca="1" si="82"/>
        <v>8633.06</v>
      </c>
      <c r="J1282" s="2">
        <f t="shared" ca="1" si="83"/>
        <v>3608.69</v>
      </c>
      <c r="K1282" s="3">
        <v>5</v>
      </c>
      <c r="L1282" s="3">
        <v>500</v>
      </c>
    </row>
    <row r="1283" spans="1:12" x14ac:dyDescent="0.3">
      <c r="A1283" t="s">
        <v>2476</v>
      </c>
      <c r="B1283" s="1">
        <v>45574</v>
      </c>
      <c r="C1283" s="1" t="str">
        <f t="shared" si="80"/>
        <v>October</v>
      </c>
      <c r="D1283" s="1" t="str">
        <f t="shared" si="81"/>
        <v>October 2024</v>
      </c>
      <c r="E1283" s="1" t="str">
        <f>TEXT(sales_data[[#This Row],[Date]],"YYYY")</f>
        <v>2024</v>
      </c>
      <c r="F1283" t="s">
        <v>9476</v>
      </c>
      <c r="G1283" t="s">
        <v>17</v>
      </c>
      <c r="H1283" t="s">
        <v>28</v>
      </c>
      <c r="I1283" s="2">
        <f t="shared" ca="1" si="82"/>
        <v>8965.23</v>
      </c>
      <c r="J1283" s="2">
        <f t="shared" ca="1" si="83"/>
        <v>4041.98</v>
      </c>
      <c r="K1283" s="3">
        <v>25</v>
      </c>
      <c r="L1283" s="3">
        <v>5</v>
      </c>
    </row>
    <row r="1284" spans="1:12" x14ac:dyDescent="0.3">
      <c r="A1284" t="s">
        <v>2477</v>
      </c>
      <c r="B1284" s="1">
        <v>45179</v>
      </c>
      <c r="C1284" s="1" t="str">
        <f t="shared" si="80"/>
        <v>September</v>
      </c>
      <c r="D1284" s="1" t="str">
        <f t="shared" si="81"/>
        <v>September 2023</v>
      </c>
      <c r="E1284" s="1" t="str">
        <f>TEXT(sales_data[[#This Row],[Date]],"YYYY")</f>
        <v>2023</v>
      </c>
      <c r="F1284" t="s">
        <v>2478</v>
      </c>
      <c r="G1284" t="s">
        <v>52</v>
      </c>
      <c r="H1284" t="s">
        <v>9476</v>
      </c>
      <c r="I1284" s="2">
        <f t="shared" ca="1" si="82"/>
        <v>10.210000000000001</v>
      </c>
      <c r="J1284" s="2">
        <f t="shared" ca="1" si="83"/>
        <v>170.24</v>
      </c>
      <c r="K1284" s="3">
        <v>30</v>
      </c>
      <c r="L1284" s="3">
        <v>5</v>
      </c>
    </row>
    <row r="1285" spans="1:12" x14ac:dyDescent="0.3">
      <c r="A1285" t="s">
        <v>2479</v>
      </c>
      <c r="B1285" s="1">
        <v>45716</v>
      </c>
      <c r="C1285" s="1" t="str">
        <f t="shared" si="80"/>
        <v>February</v>
      </c>
      <c r="D1285" s="1" t="str">
        <f t="shared" si="81"/>
        <v>February 2025</v>
      </c>
      <c r="E1285" s="1" t="str">
        <f>TEXT(sales_data[[#This Row],[Date]],"YYYY")</f>
        <v>2025</v>
      </c>
      <c r="F1285" t="s">
        <v>2480</v>
      </c>
      <c r="G1285" t="s">
        <v>76</v>
      </c>
      <c r="H1285" t="s">
        <v>23</v>
      </c>
      <c r="I1285" s="2">
        <f t="shared" ca="1" si="82"/>
        <v>4658.7</v>
      </c>
      <c r="J1285" s="2">
        <f t="shared" ca="1" si="83"/>
        <v>1214.47</v>
      </c>
      <c r="K1285" s="3">
        <v>25</v>
      </c>
      <c r="L1285" s="3">
        <v>10</v>
      </c>
    </row>
    <row r="1286" spans="1:12" x14ac:dyDescent="0.3">
      <c r="A1286" t="s">
        <v>2481</v>
      </c>
      <c r="B1286" s="1">
        <v>45168</v>
      </c>
      <c r="C1286" s="1" t="str">
        <f t="shared" si="80"/>
        <v>August</v>
      </c>
      <c r="D1286" s="1" t="str">
        <f t="shared" si="81"/>
        <v>August 2023</v>
      </c>
      <c r="E1286" s="1" t="str">
        <f>TEXT(sales_data[[#This Row],[Date]],"YYYY")</f>
        <v>2023</v>
      </c>
      <c r="F1286" t="s">
        <v>2482</v>
      </c>
      <c r="G1286" t="s">
        <v>17</v>
      </c>
      <c r="H1286" t="s">
        <v>9476</v>
      </c>
      <c r="I1286" s="2">
        <f t="shared" ca="1" si="82"/>
        <v>5625.25</v>
      </c>
      <c r="J1286" s="2">
        <f t="shared" ca="1" si="83"/>
        <v>2111.2600000000002</v>
      </c>
      <c r="K1286" s="3">
        <v>5</v>
      </c>
      <c r="L1286" s="3">
        <v>1</v>
      </c>
    </row>
    <row r="1287" spans="1:12" x14ac:dyDescent="0.3">
      <c r="A1287" t="s">
        <v>2483</v>
      </c>
      <c r="B1287" s="1">
        <v>45052</v>
      </c>
      <c r="C1287" s="1" t="str">
        <f t="shared" si="80"/>
        <v>May</v>
      </c>
      <c r="D1287" s="1" t="str">
        <f t="shared" si="81"/>
        <v>May 2023</v>
      </c>
      <c r="E1287" s="1" t="str">
        <f>TEXT(sales_data[[#This Row],[Date]],"YYYY")</f>
        <v>2023</v>
      </c>
      <c r="F1287" t="s">
        <v>2484</v>
      </c>
      <c r="G1287" t="s">
        <v>76</v>
      </c>
      <c r="H1287" t="s">
        <v>23</v>
      </c>
      <c r="I1287" s="2">
        <f t="shared" ca="1" si="82"/>
        <v>4085.89</v>
      </c>
      <c r="J1287" s="2">
        <f t="shared" ca="1" si="83"/>
        <v>3253.92</v>
      </c>
      <c r="K1287" s="3">
        <v>50</v>
      </c>
      <c r="L1287" s="3">
        <v>2</v>
      </c>
    </row>
    <row r="1288" spans="1:12" x14ac:dyDescent="0.3">
      <c r="A1288" t="s">
        <v>2485</v>
      </c>
      <c r="B1288" s="1">
        <v>45213</v>
      </c>
      <c r="C1288" s="1" t="str">
        <f t="shared" si="80"/>
        <v>October</v>
      </c>
      <c r="D1288" s="1" t="str">
        <f t="shared" si="81"/>
        <v>October 2023</v>
      </c>
      <c r="E1288" s="1" t="str">
        <f>TEXT(sales_data[[#This Row],[Date]],"YYYY")</f>
        <v>2023</v>
      </c>
      <c r="F1288" t="s">
        <v>9476</v>
      </c>
      <c r="G1288" t="s">
        <v>76</v>
      </c>
      <c r="H1288" t="s">
        <v>9476</v>
      </c>
      <c r="I1288" s="2">
        <f t="shared" ca="1" si="82"/>
        <v>2914.08</v>
      </c>
      <c r="J1288" s="2">
        <f t="shared" ca="1" si="83"/>
        <v>3535.19</v>
      </c>
      <c r="K1288" s="3">
        <v>10</v>
      </c>
      <c r="L1288" s="3">
        <v>2</v>
      </c>
    </row>
    <row r="1289" spans="1:12" x14ac:dyDescent="0.3">
      <c r="A1289" t="s">
        <v>2486</v>
      </c>
      <c r="B1289" s="1">
        <v>45141</v>
      </c>
      <c r="C1289" s="1" t="str">
        <f t="shared" si="80"/>
        <v>August</v>
      </c>
      <c r="D1289" s="1" t="str">
        <f t="shared" si="81"/>
        <v>August 2023</v>
      </c>
      <c r="E1289" s="1" t="str">
        <f>TEXT(sales_data[[#This Row],[Date]],"YYYY")</f>
        <v>2023</v>
      </c>
      <c r="F1289" t="s">
        <v>2487</v>
      </c>
      <c r="G1289" t="s">
        <v>17</v>
      </c>
      <c r="H1289" t="s">
        <v>14</v>
      </c>
      <c r="I1289" s="2">
        <f t="shared" ca="1" si="82"/>
        <v>9669.4599999999991</v>
      </c>
      <c r="J1289" s="2">
        <f t="shared" ca="1" si="83"/>
        <v>2579.0700000000002</v>
      </c>
      <c r="K1289" s="3">
        <v>5</v>
      </c>
      <c r="L1289" s="3">
        <v>500</v>
      </c>
    </row>
    <row r="1290" spans="1:12" x14ac:dyDescent="0.3">
      <c r="A1290" t="s">
        <v>2488</v>
      </c>
      <c r="B1290" s="1">
        <v>45490</v>
      </c>
      <c r="C1290" s="1" t="str">
        <f t="shared" si="80"/>
        <v>July</v>
      </c>
      <c r="D1290" s="1" t="str">
        <f t="shared" si="81"/>
        <v>July 2024</v>
      </c>
      <c r="E1290" s="1" t="str">
        <f>TEXT(sales_data[[#This Row],[Date]],"YYYY")</f>
        <v>2024</v>
      </c>
      <c r="F1290" t="s">
        <v>2489</v>
      </c>
      <c r="G1290" t="s">
        <v>76</v>
      </c>
      <c r="H1290" t="s">
        <v>23</v>
      </c>
      <c r="I1290" s="2">
        <f t="shared" ca="1" si="82"/>
        <v>2904.58</v>
      </c>
      <c r="J1290" s="2">
        <f t="shared" ca="1" si="83"/>
        <v>2852.34</v>
      </c>
      <c r="K1290" s="3">
        <v>25</v>
      </c>
      <c r="L1290" s="3">
        <v>500</v>
      </c>
    </row>
    <row r="1291" spans="1:12" x14ac:dyDescent="0.3">
      <c r="A1291" t="s">
        <v>2490</v>
      </c>
      <c r="B1291" s="1">
        <v>45170</v>
      </c>
      <c r="C1291" s="1" t="str">
        <f t="shared" si="80"/>
        <v>September</v>
      </c>
      <c r="D1291" s="1" t="str">
        <f t="shared" si="81"/>
        <v>September 2023</v>
      </c>
      <c r="E1291" s="1" t="str">
        <f>TEXT(sales_data[[#This Row],[Date]],"YYYY")</f>
        <v>2023</v>
      </c>
      <c r="F1291" t="s">
        <v>2491</v>
      </c>
      <c r="G1291" t="s">
        <v>17</v>
      </c>
      <c r="H1291" t="s">
        <v>20</v>
      </c>
      <c r="I1291" s="2">
        <f t="shared" ca="1" si="82"/>
        <v>4797.8500000000004</v>
      </c>
      <c r="J1291" s="2">
        <f t="shared" ca="1" si="83"/>
        <v>4036.75</v>
      </c>
      <c r="K1291" s="3">
        <v>15</v>
      </c>
      <c r="L1291" s="3">
        <v>1</v>
      </c>
    </row>
    <row r="1292" spans="1:12" x14ac:dyDescent="0.3">
      <c r="A1292" t="s">
        <v>2492</v>
      </c>
      <c r="B1292" s="1">
        <v>45583</v>
      </c>
      <c r="C1292" s="1" t="str">
        <f t="shared" si="80"/>
        <v>October</v>
      </c>
      <c r="D1292" s="1" t="str">
        <f t="shared" si="81"/>
        <v>October 2024</v>
      </c>
      <c r="E1292" s="1" t="str">
        <f>TEXT(sales_data[[#This Row],[Date]],"YYYY")</f>
        <v>2024</v>
      </c>
      <c r="F1292" t="s">
        <v>2493</v>
      </c>
      <c r="G1292" t="s">
        <v>17</v>
      </c>
      <c r="H1292" t="s">
        <v>14</v>
      </c>
      <c r="I1292" s="2">
        <f t="shared" ca="1" si="82"/>
        <v>9295.7099999999991</v>
      </c>
      <c r="J1292" s="2">
        <f t="shared" ca="1" si="83"/>
        <v>4663.6400000000003</v>
      </c>
      <c r="K1292" s="3">
        <v>15</v>
      </c>
      <c r="L1292" s="3">
        <v>10</v>
      </c>
    </row>
    <row r="1293" spans="1:12" x14ac:dyDescent="0.3">
      <c r="A1293" t="s">
        <v>2494</v>
      </c>
      <c r="B1293" s="1">
        <v>45583</v>
      </c>
      <c r="C1293" s="1" t="str">
        <f t="shared" si="80"/>
        <v>October</v>
      </c>
      <c r="D1293" s="1" t="str">
        <f t="shared" si="81"/>
        <v>October 2024</v>
      </c>
      <c r="E1293" s="1" t="str">
        <f>TEXT(sales_data[[#This Row],[Date]],"YYYY")</f>
        <v>2024</v>
      </c>
      <c r="F1293" t="s">
        <v>2495</v>
      </c>
      <c r="G1293" t="s">
        <v>76</v>
      </c>
      <c r="H1293" t="s">
        <v>23</v>
      </c>
      <c r="I1293" s="2">
        <f t="shared" ca="1" si="82"/>
        <v>59.3</v>
      </c>
      <c r="J1293" s="2">
        <f t="shared" ca="1" si="83"/>
        <v>2455.02</v>
      </c>
      <c r="K1293" s="3">
        <v>5</v>
      </c>
      <c r="L1293" s="3">
        <v>2</v>
      </c>
    </row>
    <row r="1294" spans="1:12" x14ac:dyDescent="0.3">
      <c r="A1294" t="s">
        <v>2496</v>
      </c>
      <c r="B1294" s="1">
        <v>45451</v>
      </c>
      <c r="C1294" s="1" t="str">
        <f t="shared" si="80"/>
        <v>June</v>
      </c>
      <c r="D1294" s="1" t="str">
        <f t="shared" si="81"/>
        <v>June 2024</v>
      </c>
      <c r="E1294" s="1" t="str">
        <f>TEXT(sales_data[[#This Row],[Date]],"YYYY")</f>
        <v>2024</v>
      </c>
      <c r="F1294" t="s">
        <v>2497</v>
      </c>
      <c r="G1294" t="s">
        <v>39</v>
      </c>
      <c r="H1294" t="s">
        <v>23</v>
      </c>
      <c r="I1294" s="2">
        <f t="shared" ca="1" si="82"/>
        <v>4439.5600000000004</v>
      </c>
      <c r="J1294" s="2">
        <f t="shared" ca="1" si="83"/>
        <v>1941.77</v>
      </c>
      <c r="K1294" s="3">
        <v>15</v>
      </c>
      <c r="L1294" s="3">
        <v>10</v>
      </c>
    </row>
    <row r="1295" spans="1:12" x14ac:dyDescent="0.3">
      <c r="A1295" t="s">
        <v>2498</v>
      </c>
      <c r="B1295" s="1">
        <v>45585</v>
      </c>
      <c r="C1295" s="1" t="str">
        <f t="shared" si="80"/>
        <v>October</v>
      </c>
      <c r="D1295" s="1" t="str">
        <f t="shared" si="81"/>
        <v>October 2024</v>
      </c>
      <c r="E1295" s="1" t="str">
        <f>TEXT(sales_data[[#This Row],[Date]],"YYYY")</f>
        <v>2024</v>
      </c>
      <c r="F1295" t="s">
        <v>2499</v>
      </c>
      <c r="G1295" t="s">
        <v>17</v>
      </c>
      <c r="H1295" t="s">
        <v>23</v>
      </c>
      <c r="I1295" s="2">
        <f t="shared" ca="1" si="82"/>
        <v>302.86</v>
      </c>
      <c r="J1295" s="2">
        <f t="shared" ca="1" si="83"/>
        <v>2639.01</v>
      </c>
      <c r="K1295" s="3">
        <v>10</v>
      </c>
      <c r="L1295" s="3">
        <v>5</v>
      </c>
    </row>
    <row r="1296" spans="1:12" x14ac:dyDescent="0.3">
      <c r="A1296" t="s">
        <v>2500</v>
      </c>
      <c r="B1296" s="1">
        <v>45129</v>
      </c>
      <c r="C1296" s="1" t="str">
        <f t="shared" si="80"/>
        <v>July</v>
      </c>
      <c r="D1296" s="1" t="str">
        <f t="shared" si="81"/>
        <v>July 2023</v>
      </c>
      <c r="E1296" s="1" t="str">
        <f>TEXT(sales_data[[#This Row],[Date]],"YYYY")</f>
        <v>2023</v>
      </c>
      <c r="F1296" t="s">
        <v>2501</v>
      </c>
      <c r="G1296" t="s">
        <v>17</v>
      </c>
      <c r="H1296" t="s">
        <v>14</v>
      </c>
      <c r="I1296" s="2">
        <f t="shared" ca="1" si="82"/>
        <v>4900.0600000000004</v>
      </c>
      <c r="J1296" s="2">
        <f t="shared" ca="1" si="83"/>
        <v>164.14</v>
      </c>
      <c r="K1296" s="3">
        <v>30</v>
      </c>
      <c r="L1296" s="3">
        <v>500</v>
      </c>
    </row>
    <row r="1297" spans="1:12" x14ac:dyDescent="0.3">
      <c r="A1297" t="s">
        <v>2502</v>
      </c>
      <c r="B1297" s="1">
        <v>45698</v>
      </c>
      <c r="C1297" s="1" t="str">
        <f t="shared" si="80"/>
        <v>February</v>
      </c>
      <c r="D1297" s="1" t="str">
        <f t="shared" si="81"/>
        <v>February 2025</v>
      </c>
      <c r="E1297" s="1" t="str">
        <f>TEXT(sales_data[[#This Row],[Date]],"YYYY")</f>
        <v>2025</v>
      </c>
      <c r="F1297" t="s">
        <v>519</v>
      </c>
      <c r="G1297" t="s">
        <v>52</v>
      </c>
      <c r="H1297" t="s">
        <v>14</v>
      </c>
      <c r="I1297" s="2">
        <f t="shared" ca="1" si="82"/>
        <v>7762.35</v>
      </c>
      <c r="J1297" s="2">
        <f t="shared" ca="1" si="83"/>
        <v>1192.79</v>
      </c>
      <c r="K1297" s="3">
        <v>5</v>
      </c>
      <c r="L1297" s="3">
        <v>1</v>
      </c>
    </row>
    <row r="1298" spans="1:12" x14ac:dyDescent="0.3">
      <c r="A1298" t="s">
        <v>2503</v>
      </c>
      <c r="B1298" s="1">
        <v>45332</v>
      </c>
      <c r="C1298" s="1" t="str">
        <f t="shared" si="80"/>
        <v>February</v>
      </c>
      <c r="D1298" s="1" t="str">
        <f t="shared" si="81"/>
        <v>February 2024</v>
      </c>
      <c r="E1298" s="1" t="str">
        <f>TEXT(sales_data[[#This Row],[Date]],"YYYY")</f>
        <v>2024</v>
      </c>
      <c r="F1298" t="s">
        <v>2504</v>
      </c>
      <c r="G1298" t="s">
        <v>52</v>
      </c>
      <c r="H1298" t="s">
        <v>14</v>
      </c>
      <c r="I1298" s="2">
        <f t="shared" ca="1" si="82"/>
        <v>9297.24</v>
      </c>
      <c r="J1298" s="2">
        <f t="shared" ca="1" si="83"/>
        <v>2076.31</v>
      </c>
      <c r="K1298" s="3">
        <v>15</v>
      </c>
      <c r="L1298" s="3">
        <v>500</v>
      </c>
    </row>
    <row r="1299" spans="1:12" x14ac:dyDescent="0.3">
      <c r="A1299" t="s">
        <v>2505</v>
      </c>
      <c r="B1299" s="1">
        <v>45124</v>
      </c>
      <c r="C1299" s="1" t="str">
        <f t="shared" si="80"/>
        <v>July</v>
      </c>
      <c r="D1299" s="1" t="str">
        <f t="shared" si="81"/>
        <v>July 2023</v>
      </c>
      <c r="E1299" s="1" t="str">
        <f>TEXT(sales_data[[#This Row],[Date]],"YYYY")</f>
        <v>2023</v>
      </c>
      <c r="F1299" t="s">
        <v>9476</v>
      </c>
      <c r="G1299" t="s">
        <v>52</v>
      </c>
      <c r="H1299" t="s">
        <v>23</v>
      </c>
      <c r="I1299" s="2">
        <f t="shared" ca="1" si="82"/>
        <v>540.13</v>
      </c>
      <c r="J1299" s="2">
        <f t="shared" ca="1" si="83"/>
        <v>1734.1</v>
      </c>
      <c r="K1299" s="3">
        <v>10</v>
      </c>
      <c r="L1299" s="3">
        <v>1</v>
      </c>
    </row>
    <row r="1300" spans="1:12" x14ac:dyDescent="0.3">
      <c r="A1300" t="s">
        <v>2506</v>
      </c>
      <c r="B1300" s="1">
        <v>45304</v>
      </c>
      <c r="C1300" s="1" t="str">
        <f t="shared" si="80"/>
        <v>January</v>
      </c>
      <c r="D1300" s="1" t="str">
        <f t="shared" si="81"/>
        <v>January 2024</v>
      </c>
      <c r="E1300" s="1" t="str">
        <f>TEXT(sales_data[[#This Row],[Date]],"YYYY")</f>
        <v>2024</v>
      </c>
      <c r="F1300" t="s">
        <v>2507</v>
      </c>
      <c r="G1300" t="s">
        <v>17</v>
      </c>
      <c r="H1300" t="s">
        <v>20</v>
      </c>
      <c r="I1300" s="2">
        <f t="shared" ca="1" si="82"/>
        <v>3533.63</v>
      </c>
      <c r="J1300" s="2">
        <f t="shared" ca="1" si="83"/>
        <v>3275.68</v>
      </c>
      <c r="K1300" s="3">
        <v>5</v>
      </c>
      <c r="L1300" s="3">
        <v>500</v>
      </c>
    </row>
    <row r="1301" spans="1:12" x14ac:dyDescent="0.3">
      <c r="A1301" t="s">
        <v>2508</v>
      </c>
      <c r="B1301" s="1">
        <v>45129</v>
      </c>
      <c r="C1301" s="1" t="str">
        <f t="shared" si="80"/>
        <v>July</v>
      </c>
      <c r="D1301" s="1" t="str">
        <f t="shared" si="81"/>
        <v>July 2023</v>
      </c>
      <c r="E1301" s="1" t="str">
        <f>TEXT(sales_data[[#This Row],[Date]],"YYYY")</f>
        <v>2023</v>
      </c>
      <c r="F1301" t="s">
        <v>2509</v>
      </c>
      <c r="G1301" t="s">
        <v>17</v>
      </c>
      <c r="H1301" t="s">
        <v>28</v>
      </c>
      <c r="I1301" s="2">
        <f t="shared" ca="1" si="82"/>
        <v>4762.3900000000003</v>
      </c>
      <c r="J1301" s="2">
        <f t="shared" ca="1" si="83"/>
        <v>3541.43</v>
      </c>
      <c r="K1301" s="3">
        <v>5</v>
      </c>
      <c r="L1301" s="3">
        <v>10</v>
      </c>
    </row>
    <row r="1302" spans="1:12" x14ac:dyDescent="0.3">
      <c r="A1302" t="s">
        <v>2510</v>
      </c>
      <c r="B1302" s="1">
        <v>45005</v>
      </c>
      <c r="C1302" s="1" t="str">
        <f t="shared" si="80"/>
        <v>March</v>
      </c>
      <c r="D1302" s="1" t="str">
        <f t="shared" si="81"/>
        <v>March 2023</v>
      </c>
      <c r="E1302" s="1" t="str">
        <f>TEXT(sales_data[[#This Row],[Date]],"YYYY")</f>
        <v>2023</v>
      </c>
      <c r="F1302" t="s">
        <v>2511</v>
      </c>
      <c r="G1302" t="s">
        <v>17</v>
      </c>
      <c r="H1302" t="s">
        <v>14</v>
      </c>
      <c r="I1302" s="2">
        <f t="shared" ca="1" si="82"/>
        <v>4007.44</v>
      </c>
      <c r="J1302" s="2">
        <f t="shared" ca="1" si="83"/>
        <v>1647.45</v>
      </c>
      <c r="K1302" s="3">
        <v>25</v>
      </c>
      <c r="L1302" s="3">
        <v>50</v>
      </c>
    </row>
    <row r="1303" spans="1:12" x14ac:dyDescent="0.3">
      <c r="A1303" t="s">
        <v>2512</v>
      </c>
      <c r="B1303" s="1">
        <v>45018</v>
      </c>
      <c r="C1303" s="1" t="str">
        <f t="shared" si="80"/>
        <v>April</v>
      </c>
      <c r="D1303" s="1" t="str">
        <f t="shared" si="81"/>
        <v>April 2023</v>
      </c>
      <c r="E1303" s="1" t="str">
        <f>TEXT(sales_data[[#This Row],[Date]],"YYYY")</f>
        <v>2023</v>
      </c>
      <c r="F1303" t="s">
        <v>2513</v>
      </c>
      <c r="G1303" t="s">
        <v>52</v>
      </c>
      <c r="H1303" t="s">
        <v>14</v>
      </c>
      <c r="I1303" s="2">
        <f t="shared" ca="1" si="82"/>
        <v>5027.82</v>
      </c>
      <c r="J1303" s="2">
        <f t="shared" ca="1" si="83"/>
        <v>3173.27</v>
      </c>
      <c r="K1303" s="3">
        <v>20</v>
      </c>
      <c r="L1303" s="3">
        <v>10</v>
      </c>
    </row>
    <row r="1304" spans="1:12" x14ac:dyDescent="0.3">
      <c r="A1304" t="s">
        <v>2514</v>
      </c>
      <c r="B1304" s="1">
        <v>45084</v>
      </c>
      <c r="C1304" s="1" t="str">
        <f t="shared" si="80"/>
        <v>June</v>
      </c>
      <c r="D1304" s="1" t="str">
        <f t="shared" si="81"/>
        <v>June 2023</v>
      </c>
      <c r="E1304" s="1" t="str">
        <f>TEXT(sales_data[[#This Row],[Date]],"YYYY")</f>
        <v>2023</v>
      </c>
      <c r="F1304" t="s">
        <v>2515</v>
      </c>
      <c r="G1304" t="s">
        <v>39</v>
      </c>
      <c r="H1304" t="s">
        <v>20</v>
      </c>
      <c r="I1304" s="2">
        <f t="shared" ca="1" si="82"/>
        <v>918.39</v>
      </c>
      <c r="J1304" s="2">
        <f t="shared" ca="1" si="83"/>
        <v>2826.76</v>
      </c>
      <c r="K1304" s="3">
        <v>25</v>
      </c>
      <c r="L1304" s="3">
        <v>50</v>
      </c>
    </row>
    <row r="1305" spans="1:12" x14ac:dyDescent="0.3">
      <c r="A1305" t="s">
        <v>2516</v>
      </c>
      <c r="B1305" s="1">
        <v>45545</v>
      </c>
      <c r="C1305" s="1" t="str">
        <f t="shared" si="80"/>
        <v>September</v>
      </c>
      <c r="D1305" s="1" t="str">
        <f t="shared" si="81"/>
        <v>September 2024</v>
      </c>
      <c r="E1305" s="1" t="str">
        <f>TEXT(sales_data[[#This Row],[Date]],"YYYY")</f>
        <v>2024</v>
      </c>
      <c r="F1305" t="s">
        <v>2517</v>
      </c>
      <c r="G1305" t="s">
        <v>17</v>
      </c>
      <c r="H1305" t="s">
        <v>14</v>
      </c>
      <c r="I1305" s="2">
        <f t="shared" ca="1" si="82"/>
        <v>5580.93</v>
      </c>
      <c r="J1305" s="2">
        <f t="shared" ca="1" si="83"/>
        <v>2971.81</v>
      </c>
      <c r="K1305" s="3">
        <v>50</v>
      </c>
      <c r="L1305" s="3">
        <v>5</v>
      </c>
    </row>
    <row r="1306" spans="1:12" x14ac:dyDescent="0.3">
      <c r="A1306" t="s">
        <v>2518</v>
      </c>
      <c r="B1306" s="1">
        <v>45241</v>
      </c>
      <c r="C1306" s="1" t="str">
        <f t="shared" si="80"/>
        <v>November</v>
      </c>
      <c r="D1306" s="1" t="str">
        <f t="shared" si="81"/>
        <v>November 2023</v>
      </c>
      <c r="E1306" s="1" t="str">
        <f>TEXT(sales_data[[#This Row],[Date]],"YYYY")</f>
        <v>2023</v>
      </c>
      <c r="F1306" t="s">
        <v>2519</v>
      </c>
      <c r="G1306" t="s">
        <v>52</v>
      </c>
      <c r="H1306" t="s">
        <v>28</v>
      </c>
      <c r="I1306" s="2">
        <f t="shared" ca="1" si="82"/>
        <v>9984.58</v>
      </c>
      <c r="J1306" s="2">
        <f t="shared" ca="1" si="83"/>
        <v>3574.85</v>
      </c>
      <c r="K1306" s="3">
        <v>10</v>
      </c>
      <c r="L1306" s="3">
        <v>1</v>
      </c>
    </row>
    <row r="1307" spans="1:12" x14ac:dyDescent="0.3">
      <c r="A1307" t="s">
        <v>2520</v>
      </c>
      <c r="B1307" s="1">
        <v>45207</v>
      </c>
      <c r="C1307" s="1" t="str">
        <f t="shared" si="80"/>
        <v>October</v>
      </c>
      <c r="D1307" s="1" t="str">
        <f t="shared" si="81"/>
        <v>October 2023</v>
      </c>
      <c r="E1307" s="1" t="str">
        <f>TEXT(sales_data[[#This Row],[Date]],"YYYY")</f>
        <v>2023</v>
      </c>
      <c r="F1307" t="s">
        <v>2521</v>
      </c>
      <c r="G1307" t="s">
        <v>52</v>
      </c>
      <c r="H1307" t="s">
        <v>23</v>
      </c>
      <c r="I1307" s="2">
        <f t="shared" ca="1" si="82"/>
        <v>823.01</v>
      </c>
      <c r="J1307" s="2">
        <f t="shared" ca="1" si="83"/>
        <v>2599.9699999999998</v>
      </c>
      <c r="K1307" s="3">
        <v>30</v>
      </c>
      <c r="L1307" s="3">
        <v>1</v>
      </c>
    </row>
    <row r="1308" spans="1:12" x14ac:dyDescent="0.3">
      <c r="A1308" t="s">
        <v>2522</v>
      </c>
      <c r="B1308" s="1">
        <v>45314</v>
      </c>
      <c r="C1308" s="1" t="str">
        <f t="shared" si="80"/>
        <v>January</v>
      </c>
      <c r="D1308" s="1" t="str">
        <f t="shared" si="81"/>
        <v>January 2024</v>
      </c>
      <c r="E1308" s="1" t="str">
        <f>TEXT(sales_data[[#This Row],[Date]],"YYYY")</f>
        <v>2024</v>
      </c>
      <c r="F1308" t="s">
        <v>2523</v>
      </c>
      <c r="G1308" t="s">
        <v>52</v>
      </c>
      <c r="H1308" t="s">
        <v>14</v>
      </c>
      <c r="I1308" s="2">
        <f t="shared" ca="1" si="82"/>
        <v>3525.69</v>
      </c>
      <c r="J1308" s="2">
        <f t="shared" ca="1" si="83"/>
        <v>1630.87</v>
      </c>
      <c r="K1308" s="3">
        <v>20</v>
      </c>
      <c r="L1308" s="3">
        <v>2</v>
      </c>
    </row>
    <row r="1309" spans="1:12" x14ac:dyDescent="0.3">
      <c r="A1309" t="s">
        <v>2524</v>
      </c>
      <c r="B1309" s="1">
        <v>45427</v>
      </c>
      <c r="C1309" s="1" t="str">
        <f t="shared" si="80"/>
        <v>May</v>
      </c>
      <c r="D1309" s="1" t="str">
        <f t="shared" si="81"/>
        <v>May 2024</v>
      </c>
      <c r="E1309" s="1" t="str">
        <f>TEXT(sales_data[[#This Row],[Date]],"YYYY")</f>
        <v>2024</v>
      </c>
      <c r="F1309" t="s">
        <v>2525</v>
      </c>
      <c r="G1309" t="s">
        <v>17</v>
      </c>
      <c r="H1309" t="s">
        <v>23</v>
      </c>
      <c r="I1309" s="2">
        <f t="shared" ca="1" si="82"/>
        <v>6799.93</v>
      </c>
      <c r="J1309" s="2">
        <f t="shared" ca="1" si="83"/>
        <v>4606.26</v>
      </c>
      <c r="K1309" s="3">
        <v>20</v>
      </c>
      <c r="L1309" s="3">
        <v>5</v>
      </c>
    </row>
    <row r="1310" spans="1:12" x14ac:dyDescent="0.3">
      <c r="A1310" t="s">
        <v>2526</v>
      </c>
      <c r="B1310" s="1">
        <v>45057</v>
      </c>
      <c r="C1310" s="1" t="str">
        <f t="shared" si="80"/>
        <v>May</v>
      </c>
      <c r="D1310" s="1" t="str">
        <f t="shared" si="81"/>
        <v>May 2023</v>
      </c>
      <c r="E1310" s="1" t="str">
        <f>TEXT(sales_data[[#This Row],[Date]],"YYYY")</f>
        <v>2023</v>
      </c>
      <c r="F1310" t="s">
        <v>2527</v>
      </c>
      <c r="G1310" t="s">
        <v>52</v>
      </c>
      <c r="H1310" t="s">
        <v>20</v>
      </c>
      <c r="I1310" s="2">
        <f t="shared" ca="1" si="82"/>
        <v>2694.37</v>
      </c>
      <c r="J1310" s="2">
        <f t="shared" ca="1" si="83"/>
        <v>2904.93</v>
      </c>
      <c r="K1310" s="3">
        <v>5</v>
      </c>
      <c r="L1310" s="3">
        <v>5</v>
      </c>
    </row>
    <row r="1311" spans="1:12" x14ac:dyDescent="0.3">
      <c r="A1311" t="s">
        <v>2528</v>
      </c>
      <c r="B1311" s="1">
        <v>45367</v>
      </c>
      <c r="C1311" s="1" t="str">
        <f t="shared" si="80"/>
        <v>March</v>
      </c>
      <c r="D1311" s="1" t="str">
        <f t="shared" si="81"/>
        <v>March 2024</v>
      </c>
      <c r="E1311" s="1" t="str">
        <f>TEXT(sales_data[[#This Row],[Date]],"YYYY")</f>
        <v>2024</v>
      </c>
      <c r="F1311" t="s">
        <v>2529</v>
      </c>
      <c r="G1311" t="s">
        <v>13</v>
      </c>
      <c r="H1311" t="s">
        <v>20</v>
      </c>
      <c r="I1311" s="2">
        <f t="shared" ca="1" si="82"/>
        <v>6350.8</v>
      </c>
      <c r="J1311" s="2">
        <f t="shared" ca="1" si="83"/>
        <v>3508.99</v>
      </c>
      <c r="K1311" s="3">
        <v>15</v>
      </c>
      <c r="L1311" s="3">
        <v>2</v>
      </c>
    </row>
    <row r="1312" spans="1:12" x14ac:dyDescent="0.3">
      <c r="A1312" t="s">
        <v>2530</v>
      </c>
      <c r="B1312" s="1">
        <v>45047</v>
      </c>
      <c r="C1312" s="1" t="str">
        <f t="shared" si="80"/>
        <v>May</v>
      </c>
      <c r="D1312" s="1" t="str">
        <f t="shared" si="81"/>
        <v>May 2023</v>
      </c>
      <c r="E1312" s="1" t="str">
        <f>TEXT(sales_data[[#This Row],[Date]],"YYYY")</f>
        <v>2023</v>
      </c>
      <c r="F1312" t="s">
        <v>2531</v>
      </c>
      <c r="G1312" t="s">
        <v>13</v>
      </c>
      <c r="H1312" t="s">
        <v>9476</v>
      </c>
      <c r="I1312" s="2">
        <f t="shared" ca="1" si="82"/>
        <v>5817.5</v>
      </c>
      <c r="J1312" s="2">
        <f t="shared" ca="1" si="83"/>
        <v>4752.13</v>
      </c>
      <c r="K1312" s="3">
        <v>5</v>
      </c>
      <c r="L1312" s="3">
        <v>5</v>
      </c>
    </row>
    <row r="1313" spans="1:12" x14ac:dyDescent="0.3">
      <c r="A1313" t="s">
        <v>2532</v>
      </c>
      <c r="B1313" s="1">
        <v>45386</v>
      </c>
      <c r="C1313" s="1" t="str">
        <f t="shared" si="80"/>
        <v>April</v>
      </c>
      <c r="D1313" s="1" t="str">
        <f t="shared" si="81"/>
        <v>April 2024</v>
      </c>
      <c r="E1313" s="1" t="str">
        <f>TEXT(sales_data[[#This Row],[Date]],"YYYY")</f>
        <v>2024</v>
      </c>
      <c r="F1313" t="s">
        <v>2533</v>
      </c>
      <c r="G1313" t="s">
        <v>17</v>
      </c>
      <c r="H1313" t="s">
        <v>20</v>
      </c>
      <c r="I1313" s="2">
        <f t="shared" ca="1" si="82"/>
        <v>7134.96</v>
      </c>
      <c r="J1313" s="2">
        <f t="shared" ca="1" si="83"/>
        <v>4393.6000000000004</v>
      </c>
      <c r="K1313" s="3">
        <v>50</v>
      </c>
      <c r="L1313" s="3">
        <v>10</v>
      </c>
    </row>
    <row r="1314" spans="1:12" x14ac:dyDescent="0.3">
      <c r="A1314" t="s">
        <v>2534</v>
      </c>
      <c r="B1314" s="1">
        <v>45643</v>
      </c>
      <c r="C1314" s="1" t="str">
        <f t="shared" si="80"/>
        <v>December</v>
      </c>
      <c r="D1314" s="1" t="str">
        <f t="shared" si="81"/>
        <v>December 2024</v>
      </c>
      <c r="E1314" s="1" t="str">
        <f>TEXT(sales_data[[#This Row],[Date]],"YYYY")</f>
        <v>2024</v>
      </c>
      <c r="F1314" t="s">
        <v>2535</v>
      </c>
      <c r="G1314" t="s">
        <v>17</v>
      </c>
      <c r="H1314" t="s">
        <v>14</v>
      </c>
      <c r="I1314" s="2">
        <f t="shared" ca="1" si="82"/>
        <v>9046.81</v>
      </c>
      <c r="J1314" s="2">
        <f t="shared" ca="1" si="83"/>
        <v>1334.46</v>
      </c>
      <c r="K1314" s="3">
        <v>15</v>
      </c>
      <c r="L1314" s="3">
        <v>500</v>
      </c>
    </row>
    <row r="1315" spans="1:12" x14ac:dyDescent="0.3">
      <c r="A1315" t="s">
        <v>2536</v>
      </c>
      <c r="B1315" s="1">
        <v>45694</v>
      </c>
      <c r="C1315" s="1" t="str">
        <f t="shared" si="80"/>
        <v>February</v>
      </c>
      <c r="D1315" s="1" t="str">
        <f t="shared" si="81"/>
        <v>February 2025</v>
      </c>
      <c r="E1315" s="1" t="str">
        <f>TEXT(sales_data[[#This Row],[Date]],"YYYY")</f>
        <v>2025</v>
      </c>
      <c r="F1315" t="s">
        <v>2537</v>
      </c>
      <c r="G1315" t="s">
        <v>52</v>
      </c>
      <c r="H1315" t="s">
        <v>9476</v>
      </c>
      <c r="I1315" s="2">
        <f t="shared" ca="1" si="82"/>
        <v>6811.04</v>
      </c>
      <c r="J1315" s="2">
        <f t="shared" ca="1" si="83"/>
        <v>4412.25</v>
      </c>
      <c r="K1315" s="3">
        <v>15</v>
      </c>
      <c r="L1315" s="3">
        <v>500</v>
      </c>
    </row>
    <row r="1316" spans="1:12" x14ac:dyDescent="0.3">
      <c r="A1316" t="s">
        <v>2538</v>
      </c>
      <c r="B1316" s="1">
        <v>45080</v>
      </c>
      <c r="C1316" s="1" t="str">
        <f t="shared" si="80"/>
        <v>June</v>
      </c>
      <c r="D1316" s="1" t="str">
        <f t="shared" si="81"/>
        <v>June 2023</v>
      </c>
      <c r="E1316" s="1" t="str">
        <f>TEXT(sales_data[[#This Row],[Date]],"YYYY")</f>
        <v>2023</v>
      </c>
      <c r="F1316" t="s">
        <v>2539</v>
      </c>
      <c r="G1316" t="s">
        <v>17</v>
      </c>
      <c r="H1316" t="s">
        <v>23</v>
      </c>
      <c r="I1316" s="2">
        <f t="shared" ca="1" si="82"/>
        <v>2138.17</v>
      </c>
      <c r="J1316" s="2">
        <f t="shared" ca="1" si="83"/>
        <v>684.26</v>
      </c>
      <c r="K1316" s="3">
        <v>5</v>
      </c>
      <c r="L1316" s="3">
        <v>50</v>
      </c>
    </row>
    <row r="1317" spans="1:12" x14ac:dyDescent="0.3">
      <c r="A1317" t="s">
        <v>2540</v>
      </c>
      <c r="B1317" s="1">
        <v>45224</v>
      </c>
      <c r="C1317" s="1" t="str">
        <f t="shared" si="80"/>
        <v>October</v>
      </c>
      <c r="D1317" s="1" t="str">
        <f t="shared" si="81"/>
        <v>October 2023</v>
      </c>
      <c r="E1317" s="1" t="str">
        <f>TEXT(sales_data[[#This Row],[Date]],"YYYY")</f>
        <v>2023</v>
      </c>
      <c r="F1317" t="s">
        <v>2541</v>
      </c>
      <c r="G1317" t="s">
        <v>17</v>
      </c>
      <c r="H1317" t="s">
        <v>14</v>
      </c>
      <c r="I1317" s="2">
        <f t="shared" ca="1" si="82"/>
        <v>6485.98</v>
      </c>
      <c r="J1317" s="2">
        <f t="shared" ca="1" si="83"/>
        <v>4166.67</v>
      </c>
      <c r="K1317" s="3">
        <v>50</v>
      </c>
      <c r="L1317" s="3">
        <v>5</v>
      </c>
    </row>
    <row r="1318" spans="1:12" x14ac:dyDescent="0.3">
      <c r="A1318" t="s">
        <v>2542</v>
      </c>
      <c r="B1318" s="1">
        <v>45661</v>
      </c>
      <c r="C1318" s="1" t="str">
        <f t="shared" si="80"/>
        <v>January</v>
      </c>
      <c r="D1318" s="1" t="str">
        <f t="shared" si="81"/>
        <v>January 2025</v>
      </c>
      <c r="E1318" s="1" t="str">
        <f>TEXT(sales_data[[#This Row],[Date]],"YYYY")</f>
        <v>2025</v>
      </c>
      <c r="F1318" t="s">
        <v>2543</v>
      </c>
      <c r="G1318" t="s">
        <v>52</v>
      </c>
      <c r="H1318" t="s">
        <v>14</v>
      </c>
      <c r="I1318" s="2">
        <f t="shared" ca="1" si="82"/>
        <v>6271.01</v>
      </c>
      <c r="J1318" s="2">
        <f t="shared" ca="1" si="83"/>
        <v>3141.31</v>
      </c>
      <c r="K1318" s="3">
        <v>25</v>
      </c>
      <c r="L1318" s="3">
        <v>50</v>
      </c>
    </row>
    <row r="1319" spans="1:12" x14ac:dyDescent="0.3">
      <c r="A1319" t="s">
        <v>2544</v>
      </c>
      <c r="B1319" s="1">
        <v>45040</v>
      </c>
      <c r="C1319" s="1" t="str">
        <f t="shared" si="80"/>
        <v>April</v>
      </c>
      <c r="D1319" s="1" t="str">
        <f t="shared" si="81"/>
        <v>April 2023</v>
      </c>
      <c r="E1319" s="1" t="str">
        <f>TEXT(sales_data[[#This Row],[Date]],"YYYY")</f>
        <v>2023</v>
      </c>
      <c r="F1319" t="s">
        <v>2545</v>
      </c>
      <c r="G1319" t="s">
        <v>13</v>
      </c>
      <c r="H1319" t="s">
        <v>23</v>
      </c>
      <c r="I1319" s="2">
        <f t="shared" ca="1" si="82"/>
        <v>6253.47</v>
      </c>
      <c r="J1319" s="2">
        <f t="shared" ca="1" si="83"/>
        <v>2275.92</v>
      </c>
      <c r="K1319" s="3">
        <v>15</v>
      </c>
      <c r="L1319" s="3">
        <v>10</v>
      </c>
    </row>
    <row r="1320" spans="1:12" x14ac:dyDescent="0.3">
      <c r="A1320" t="s">
        <v>2546</v>
      </c>
      <c r="B1320" s="1">
        <v>45177</v>
      </c>
      <c r="C1320" s="1" t="str">
        <f t="shared" si="80"/>
        <v>September</v>
      </c>
      <c r="D1320" s="1" t="str">
        <f t="shared" si="81"/>
        <v>September 2023</v>
      </c>
      <c r="E1320" s="1" t="str">
        <f>TEXT(sales_data[[#This Row],[Date]],"YYYY")</f>
        <v>2023</v>
      </c>
      <c r="F1320" t="s">
        <v>2547</v>
      </c>
      <c r="G1320" t="s">
        <v>17</v>
      </c>
      <c r="H1320" t="s">
        <v>20</v>
      </c>
      <c r="I1320" s="2">
        <f t="shared" ca="1" si="82"/>
        <v>3464.15</v>
      </c>
      <c r="J1320" s="2">
        <f t="shared" ca="1" si="83"/>
        <v>4638.54</v>
      </c>
      <c r="K1320" s="3">
        <v>50</v>
      </c>
      <c r="L1320" s="3">
        <v>5</v>
      </c>
    </row>
    <row r="1321" spans="1:12" x14ac:dyDescent="0.3">
      <c r="A1321" t="s">
        <v>2548</v>
      </c>
      <c r="B1321" s="1">
        <v>45703</v>
      </c>
      <c r="C1321" s="1" t="str">
        <f t="shared" si="80"/>
        <v>February</v>
      </c>
      <c r="D1321" s="1" t="str">
        <f t="shared" si="81"/>
        <v>February 2025</v>
      </c>
      <c r="E1321" s="1" t="str">
        <f>TEXT(sales_data[[#This Row],[Date]],"YYYY")</f>
        <v>2025</v>
      </c>
      <c r="F1321" t="s">
        <v>2549</v>
      </c>
      <c r="G1321" t="s">
        <v>13</v>
      </c>
      <c r="H1321" t="s">
        <v>14</v>
      </c>
      <c r="I1321" s="2">
        <f t="shared" ca="1" si="82"/>
        <v>3460.58</v>
      </c>
      <c r="J1321" s="2">
        <f t="shared" ca="1" si="83"/>
        <v>2024.91</v>
      </c>
      <c r="K1321" s="3">
        <v>25</v>
      </c>
      <c r="L1321" s="3">
        <v>500</v>
      </c>
    </row>
    <row r="1322" spans="1:12" x14ac:dyDescent="0.3">
      <c r="A1322" t="s">
        <v>2550</v>
      </c>
      <c r="B1322" s="1">
        <v>45036</v>
      </c>
      <c r="C1322" s="1" t="str">
        <f t="shared" si="80"/>
        <v>April</v>
      </c>
      <c r="D1322" s="1" t="str">
        <f t="shared" si="81"/>
        <v>April 2023</v>
      </c>
      <c r="E1322" s="1" t="str">
        <f>TEXT(sales_data[[#This Row],[Date]],"YYYY")</f>
        <v>2023</v>
      </c>
      <c r="F1322" t="s">
        <v>2551</v>
      </c>
      <c r="G1322" t="s">
        <v>13</v>
      </c>
      <c r="H1322" t="s">
        <v>14</v>
      </c>
      <c r="I1322" s="2">
        <f t="shared" ca="1" si="82"/>
        <v>2354.92</v>
      </c>
      <c r="J1322" s="2">
        <f t="shared" ca="1" si="83"/>
        <v>2684.43</v>
      </c>
      <c r="K1322" s="3">
        <v>50</v>
      </c>
      <c r="L1322" s="3">
        <v>2</v>
      </c>
    </row>
    <row r="1323" spans="1:12" x14ac:dyDescent="0.3">
      <c r="A1323" t="s">
        <v>2552</v>
      </c>
      <c r="B1323" s="1">
        <v>45463</v>
      </c>
      <c r="C1323" s="1" t="str">
        <f t="shared" si="80"/>
        <v>June</v>
      </c>
      <c r="D1323" s="1" t="str">
        <f t="shared" si="81"/>
        <v>June 2024</v>
      </c>
      <c r="E1323" s="1" t="str">
        <f>TEXT(sales_data[[#This Row],[Date]],"YYYY")</f>
        <v>2024</v>
      </c>
      <c r="F1323" t="s">
        <v>2553</v>
      </c>
      <c r="G1323" t="s">
        <v>52</v>
      </c>
      <c r="H1323" t="s">
        <v>23</v>
      </c>
      <c r="I1323" s="2">
        <f t="shared" ca="1" si="82"/>
        <v>9648.7900000000009</v>
      </c>
      <c r="J1323" s="2">
        <f t="shared" ca="1" si="83"/>
        <v>4104.0600000000004</v>
      </c>
      <c r="K1323" s="3">
        <v>10</v>
      </c>
      <c r="L1323" s="3">
        <v>2</v>
      </c>
    </row>
    <row r="1324" spans="1:12" x14ac:dyDescent="0.3">
      <c r="A1324" t="s">
        <v>2554</v>
      </c>
      <c r="B1324" s="1">
        <v>45708</v>
      </c>
      <c r="C1324" s="1" t="str">
        <f t="shared" si="80"/>
        <v>February</v>
      </c>
      <c r="D1324" s="1" t="str">
        <f t="shared" si="81"/>
        <v>February 2025</v>
      </c>
      <c r="E1324" s="1" t="str">
        <f>TEXT(sales_data[[#This Row],[Date]],"YYYY")</f>
        <v>2025</v>
      </c>
      <c r="F1324" t="s">
        <v>2555</v>
      </c>
      <c r="G1324" t="s">
        <v>76</v>
      </c>
      <c r="H1324" t="s">
        <v>23</v>
      </c>
      <c r="I1324" s="2">
        <f t="shared" ca="1" si="82"/>
        <v>8067.6</v>
      </c>
      <c r="J1324" s="2">
        <f t="shared" ca="1" si="83"/>
        <v>2446.0500000000002</v>
      </c>
      <c r="K1324" s="3">
        <v>15</v>
      </c>
      <c r="L1324" s="3">
        <v>50</v>
      </c>
    </row>
    <row r="1325" spans="1:12" x14ac:dyDescent="0.3">
      <c r="A1325" t="s">
        <v>2556</v>
      </c>
      <c r="B1325" s="1">
        <v>45198</v>
      </c>
      <c r="C1325" s="1" t="str">
        <f t="shared" si="80"/>
        <v>September</v>
      </c>
      <c r="D1325" s="1" t="str">
        <f t="shared" si="81"/>
        <v>September 2023</v>
      </c>
      <c r="E1325" s="1" t="str">
        <f>TEXT(sales_data[[#This Row],[Date]],"YYYY")</f>
        <v>2023</v>
      </c>
      <c r="F1325" t="s">
        <v>1641</v>
      </c>
      <c r="G1325" t="s">
        <v>39</v>
      </c>
      <c r="H1325" t="s">
        <v>28</v>
      </c>
      <c r="I1325" s="2">
        <f t="shared" ca="1" si="82"/>
        <v>2226.69</v>
      </c>
      <c r="J1325" s="2">
        <f t="shared" ca="1" si="83"/>
        <v>3841.55</v>
      </c>
      <c r="K1325" s="3">
        <v>25</v>
      </c>
      <c r="L1325" s="3">
        <v>500</v>
      </c>
    </row>
    <row r="1326" spans="1:12" x14ac:dyDescent="0.3">
      <c r="A1326" t="s">
        <v>2557</v>
      </c>
      <c r="B1326" s="1">
        <v>45249</v>
      </c>
      <c r="C1326" s="1" t="str">
        <f t="shared" si="80"/>
        <v>November</v>
      </c>
      <c r="D1326" s="1" t="str">
        <f t="shared" si="81"/>
        <v>November 2023</v>
      </c>
      <c r="E1326" s="1" t="str">
        <f>TEXT(sales_data[[#This Row],[Date]],"YYYY")</f>
        <v>2023</v>
      </c>
      <c r="F1326" t="s">
        <v>2558</v>
      </c>
      <c r="G1326" t="s">
        <v>17</v>
      </c>
      <c r="H1326" t="s">
        <v>14</v>
      </c>
      <c r="I1326" s="2">
        <f t="shared" ca="1" si="82"/>
        <v>600.22</v>
      </c>
      <c r="J1326" s="2">
        <f t="shared" ca="1" si="83"/>
        <v>793.43</v>
      </c>
      <c r="K1326" s="3">
        <v>15</v>
      </c>
      <c r="L1326" s="3">
        <v>5</v>
      </c>
    </row>
    <row r="1327" spans="1:12" x14ac:dyDescent="0.3">
      <c r="A1327" t="s">
        <v>2559</v>
      </c>
      <c r="B1327" s="1">
        <v>45555</v>
      </c>
      <c r="C1327" s="1" t="str">
        <f t="shared" si="80"/>
        <v>September</v>
      </c>
      <c r="D1327" s="1" t="str">
        <f t="shared" si="81"/>
        <v>September 2024</v>
      </c>
      <c r="E1327" s="1" t="str">
        <f>TEXT(sales_data[[#This Row],[Date]],"YYYY")</f>
        <v>2024</v>
      </c>
      <c r="F1327" t="s">
        <v>2560</v>
      </c>
      <c r="G1327" t="s">
        <v>52</v>
      </c>
      <c r="H1327" t="s">
        <v>14</v>
      </c>
      <c r="I1327" s="2">
        <f t="shared" ca="1" si="82"/>
        <v>4351.92</v>
      </c>
      <c r="J1327" s="2">
        <f t="shared" ca="1" si="83"/>
        <v>1051.26</v>
      </c>
      <c r="K1327" s="3">
        <v>15</v>
      </c>
      <c r="L1327" s="3">
        <v>2</v>
      </c>
    </row>
    <row r="1328" spans="1:12" x14ac:dyDescent="0.3">
      <c r="A1328" t="s">
        <v>2561</v>
      </c>
      <c r="B1328" s="1">
        <v>45379</v>
      </c>
      <c r="C1328" s="1" t="str">
        <f t="shared" si="80"/>
        <v>March</v>
      </c>
      <c r="D1328" s="1" t="str">
        <f t="shared" si="81"/>
        <v>March 2024</v>
      </c>
      <c r="E1328" s="1" t="str">
        <f>TEXT(sales_data[[#This Row],[Date]],"YYYY")</f>
        <v>2024</v>
      </c>
      <c r="F1328" t="s">
        <v>2562</v>
      </c>
      <c r="G1328" t="s">
        <v>52</v>
      </c>
      <c r="H1328" t="s">
        <v>14</v>
      </c>
      <c r="I1328" s="2">
        <f t="shared" ca="1" si="82"/>
        <v>7195.18</v>
      </c>
      <c r="J1328" s="2">
        <f t="shared" ca="1" si="83"/>
        <v>2018.66</v>
      </c>
      <c r="K1328" s="3">
        <v>5</v>
      </c>
      <c r="L1328" s="3">
        <v>50</v>
      </c>
    </row>
    <row r="1329" spans="1:12" x14ac:dyDescent="0.3">
      <c r="A1329" t="s">
        <v>2563</v>
      </c>
      <c r="B1329" s="1">
        <v>45541</v>
      </c>
      <c r="C1329" s="1" t="str">
        <f t="shared" si="80"/>
        <v>September</v>
      </c>
      <c r="D1329" s="1" t="str">
        <f t="shared" si="81"/>
        <v>September 2024</v>
      </c>
      <c r="E1329" s="1" t="str">
        <f>TEXT(sales_data[[#This Row],[Date]],"YYYY")</f>
        <v>2024</v>
      </c>
      <c r="F1329" t="s">
        <v>2564</v>
      </c>
      <c r="G1329" t="s">
        <v>76</v>
      </c>
      <c r="H1329" t="s">
        <v>23</v>
      </c>
      <c r="I1329" s="2">
        <f t="shared" ca="1" si="82"/>
        <v>2120.5500000000002</v>
      </c>
      <c r="J1329" s="2">
        <f t="shared" ca="1" si="83"/>
        <v>3899.82</v>
      </c>
      <c r="K1329" s="3">
        <v>15</v>
      </c>
      <c r="L1329" s="3">
        <v>5</v>
      </c>
    </row>
    <row r="1330" spans="1:12" x14ac:dyDescent="0.3">
      <c r="A1330" t="s">
        <v>2565</v>
      </c>
      <c r="B1330" s="1">
        <v>45555</v>
      </c>
      <c r="C1330" s="1" t="str">
        <f t="shared" si="80"/>
        <v>September</v>
      </c>
      <c r="D1330" s="1" t="str">
        <f t="shared" si="81"/>
        <v>September 2024</v>
      </c>
      <c r="E1330" s="1" t="str">
        <f>TEXT(sales_data[[#This Row],[Date]],"YYYY")</f>
        <v>2024</v>
      </c>
      <c r="F1330" t="s">
        <v>2566</v>
      </c>
      <c r="G1330" t="s">
        <v>76</v>
      </c>
      <c r="H1330" t="s">
        <v>14</v>
      </c>
      <c r="I1330" s="2">
        <f t="shared" ca="1" si="82"/>
        <v>8545.6299999999992</v>
      </c>
      <c r="J1330" s="2">
        <f t="shared" ca="1" si="83"/>
        <v>49.73</v>
      </c>
      <c r="K1330" s="3">
        <v>5</v>
      </c>
      <c r="L1330" s="3">
        <v>500</v>
      </c>
    </row>
    <row r="1331" spans="1:12" x14ac:dyDescent="0.3">
      <c r="A1331" t="s">
        <v>2567</v>
      </c>
      <c r="B1331" s="1">
        <v>45637</v>
      </c>
      <c r="C1331" s="1" t="str">
        <f t="shared" si="80"/>
        <v>December</v>
      </c>
      <c r="D1331" s="1" t="str">
        <f t="shared" si="81"/>
        <v>December 2024</v>
      </c>
      <c r="E1331" s="1" t="str">
        <f>TEXT(sales_data[[#This Row],[Date]],"YYYY")</f>
        <v>2024</v>
      </c>
      <c r="F1331" t="s">
        <v>9476</v>
      </c>
      <c r="G1331" t="s">
        <v>13</v>
      </c>
      <c r="H1331" t="s">
        <v>20</v>
      </c>
      <c r="I1331" s="2">
        <f t="shared" ca="1" si="82"/>
        <v>507.09</v>
      </c>
      <c r="J1331" s="2">
        <f t="shared" ca="1" si="83"/>
        <v>3599.65</v>
      </c>
      <c r="K1331" s="3">
        <v>30</v>
      </c>
      <c r="L1331" s="3">
        <v>10</v>
      </c>
    </row>
    <row r="1332" spans="1:12" x14ac:dyDescent="0.3">
      <c r="A1332" t="s">
        <v>2568</v>
      </c>
      <c r="B1332" s="1">
        <v>45296</v>
      </c>
      <c r="C1332" s="1" t="str">
        <f t="shared" si="80"/>
        <v>January</v>
      </c>
      <c r="D1332" s="1" t="str">
        <f t="shared" si="81"/>
        <v>January 2024</v>
      </c>
      <c r="E1332" s="1" t="str">
        <f>TEXT(sales_data[[#This Row],[Date]],"YYYY")</f>
        <v>2024</v>
      </c>
      <c r="F1332" t="s">
        <v>2569</v>
      </c>
      <c r="G1332" t="s">
        <v>17</v>
      </c>
      <c r="H1332" t="s">
        <v>20</v>
      </c>
      <c r="I1332" s="2">
        <f t="shared" ca="1" si="82"/>
        <v>6469.06</v>
      </c>
      <c r="J1332" s="2">
        <f t="shared" ca="1" si="83"/>
        <v>916.7</v>
      </c>
      <c r="K1332" s="3">
        <v>10</v>
      </c>
      <c r="L1332" s="3">
        <v>2</v>
      </c>
    </row>
    <row r="1333" spans="1:12" x14ac:dyDescent="0.3">
      <c r="A1333" t="s">
        <v>2570</v>
      </c>
      <c r="B1333" s="1">
        <v>45273</v>
      </c>
      <c r="C1333" s="1" t="str">
        <f t="shared" si="80"/>
        <v>December</v>
      </c>
      <c r="D1333" s="1" t="str">
        <f t="shared" si="81"/>
        <v>December 2023</v>
      </c>
      <c r="E1333" s="1" t="str">
        <f>TEXT(sales_data[[#This Row],[Date]],"YYYY")</f>
        <v>2023</v>
      </c>
      <c r="F1333" t="s">
        <v>2571</v>
      </c>
      <c r="G1333" t="s">
        <v>76</v>
      </c>
      <c r="H1333" t="s">
        <v>20</v>
      </c>
      <c r="I1333" s="2">
        <f t="shared" ca="1" si="82"/>
        <v>1727.4</v>
      </c>
      <c r="J1333" s="2">
        <f t="shared" ca="1" si="83"/>
        <v>3875.06</v>
      </c>
      <c r="K1333" s="3">
        <v>50</v>
      </c>
      <c r="L1333" s="3">
        <v>50</v>
      </c>
    </row>
    <row r="1334" spans="1:12" x14ac:dyDescent="0.3">
      <c r="A1334" t="s">
        <v>2572</v>
      </c>
      <c r="B1334" s="1">
        <v>45419</v>
      </c>
      <c r="C1334" s="1" t="str">
        <f t="shared" si="80"/>
        <v>May</v>
      </c>
      <c r="D1334" s="1" t="str">
        <f t="shared" si="81"/>
        <v>May 2024</v>
      </c>
      <c r="E1334" s="1" t="str">
        <f>TEXT(sales_data[[#This Row],[Date]],"YYYY")</f>
        <v>2024</v>
      </c>
      <c r="F1334" t="s">
        <v>2573</v>
      </c>
      <c r="G1334" t="s">
        <v>17</v>
      </c>
      <c r="H1334" t="s">
        <v>20</v>
      </c>
      <c r="I1334" s="2">
        <f t="shared" ca="1" si="82"/>
        <v>3005.94</v>
      </c>
      <c r="J1334" s="2">
        <f t="shared" ca="1" si="83"/>
        <v>7.95</v>
      </c>
      <c r="K1334" s="3">
        <v>15</v>
      </c>
      <c r="L1334" s="3">
        <v>5</v>
      </c>
    </row>
    <row r="1335" spans="1:12" x14ac:dyDescent="0.3">
      <c r="A1335" t="s">
        <v>2574</v>
      </c>
      <c r="B1335" s="1">
        <v>45557</v>
      </c>
      <c r="C1335" s="1" t="str">
        <f t="shared" si="80"/>
        <v>September</v>
      </c>
      <c r="D1335" s="1" t="str">
        <f t="shared" si="81"/>
        <v>September 2024</v>
      </c>
      <c r="E1335" s="1" t="str">
        <f>TEXT(sales_data[[#This Row],[Date]],"YYYY")</f>
        <v>2024</v>
      </c>
      <c r="F1335" t="s">
        <v>2575</v>
      </c>
      <c r="G1335" t="s">
        <v>76</v>
      </c>
      <c r="H1335" t="s">
        <v>28</v>
      </c>
      <c r="I1335" s="2">
        <f t="shared" ca="1" si="82"/>
        <v>2697.47</v>
      </c>
      <c r="J1335" s="2">
        <f t="shared" ca="1" si="83"/>
        <v>2020.46</v>
      </c>
      <c r="K1335" s="3">
        <v>15</v>
      </c>
      <c r="L1335" s="3">
        <v>500</v>
      </c>
    </row>
    <row r="1336" spans="1:12" x14ac:dyDescent="0.3">
      <c r="A1336" t="s">
        <v>2576</v>
      </c>
      <c r="B1336" s="1">
        <v>45372</v>
      </c>
      <c r="C1336" s="1" t="str">
        <f t="shared" si="80"/>
        <v>March</v>
      </c>
      <c r="D1336" s="1" t="str">
        <f t="shared" si="81"/>
        <v>March 2024</v>
      </c>
      <c r="E1336" s="1" t="str">
        <f>TEXT(sales_data[[#This Row],[Date]],"YYYY")</f>
        <v>2024</v>
      </c>
      <c r="F1336" t="s">
        <v>2577</v>
      </c>
      <c r="G1336" t="s">
        <v>17</v>
      </c>
      <c r="H1336" t="s">
        <v>20</v>
      </c>
      <c r="I1336" s="2">
        <f t="shared" ca="1" si="82"/>
        <v>7899.55</v>
      </c>
      <c r="J1336" s="2">
        <f t="shared" ca="1" si="83"/>
        <v>3222.39</v>
      </c>
      <c r="K1336" s="3">
        <v>30</v>
      </c>
      <c r="L1336" s="3">
        <v>500</v>
      </c>
    </row>
    <row r="1337" spans="1:12" x14ac:dyDescent="0.3">
      <c r="A1337" t="s">
        <v>2578</v>
      </c>
      <c r="B1337" s="1">
        <v>45628</v>
      </c>
      <c r="C1337" s="1" t="str">
        <f t="shared" si="80"/>
        <v>December</v>
      </c>
      <c r="D1337" s="1" t="str">
        <f t="shared" si="81"/>
        <v>December 2024</v>
      </c>
      <c r="E1337" s="1" t="str">
        <f>TEXT(sales_data[[#This Row],[Date]],"YYYY")</f>
        <v>2024</v>
      </c>
      <c r="F1337" t="s">
        <v>2579</v>
      </c>
      <c r="G1337" t="s">
        <v>52</v>
      </c>
      <c r="H1337" t="s">
        <v>28</v>
      </c>
      <c r="I1337" s="2">
        <f t="shared" ca="1" si="82"/>
        <v>3995.11</v>
      </c>
      <c r="J1337" s="2">
        <f t="shared" ca="1" si="83"/>
        <v>3811.35</v>
      </c>
      <c r="K1337" s="3">
        <v>5</v>
      </c>
      <c r="L1337" s="3">
        <v>10</v>
      </c>
    </row>
    <row r="1338" spans="1:12" x14ac:dyDescent="0.3">
      <c r="A1338" t="s">
        <v>2580</v>
      </c>
      <c r="B1338" s="1">
        <v>45556</v>
      </c>
      <c r="C1338" s="1" t="str">
        <f t="shared" si="80"/>
        <v>September</v>
      </c>
      <c r="D1338" s="1" t="str">
        <f t="shared" si="81"/>
        <v>September 2024</v>
      </c>
      <c r="E1338" s="1" t="str">
        <f>TEXT(sales_data[[#This Row],[Date]],"YYYY")</f>
        <v>2024</v>
      </c>
      <c r="F1338" t="s">
        <v>2581</v>
      </c>
      <c r="G1338" t="s">
        <v>39</v>
      </c>
      <c r="H1338" t="s">
        <v>20</v>
      </c>
      <c r="I1338" s="2">
        <f t="shared" ca="1" si="82"/>
        <v>2957.78</v>
      </c>
      <c r="J1338" s="2">
        <f t="shared" ca="1" si="83"/>
        <v>931.44</v>
      </c>
      <c r="K1338" s="3">
        <v>5</v>
      </c>
      <c r="L1338" s="3">
        <v>5</v>
      </c>
    </row>
    <row r="1339" spans="1:12" x14ac:dyDescent="0.3">
      <c r="A1339" t="s">
        <v>2582</v>
      </c>
      <c r="B1339" s="1">
        <v>45381</v>
      </c>
      <c r="C1339" s="1" t="str">
        <f t="shared" si="80"/>
        <v>March</v>
      </c>
      <c r="D1339" s="1" t="str">
        <f t="shared" si="81"/>
        <v>March 2024</v>
      </c>
      <c r="E1339" s="1" t="str">
        <f>TEXT(sales_data[[#This Row],[Date]],"YYYY")</f>
        <v>2024</v>
      </c>
      <c r="F1339" t="s">
        <v>2583</v>
      </c>
      <c r="G1339" t="s">
        <v>17</v>
      </c>
      <c r="H1339" t="s">
        <v>23</v>
      </c>
      <c r="I1339" s="2">
        <f t="shared" ca="1" si="82"/>
        <v>8479.58</v>
      </c>
      <c r="J1339" s="2">
        <f t="shared" ca="1" si="83"/>
        <v>48.58</v>
      </c>
      <c r="K1339" s="3">
        <v>15</v>
      </c>
      <c r="L1339" s="3">
        <v>2</v>
      </c>
    </row>
    <row r="1340" spans="1:12" x14ac:dyDescent="0.3">
      <c r="A1340" t="s">
        <v>2584</v>
      </c>
      <c r="B1340" s="1">
        <v>45687</v>
      </c>
      <c r="C1340" s="1" t="str">
        <f t="shared" si="80"/>
        <v>January</v>
      </c>
      <c r="D1340" s="1" t="str">
        <f t="shared" si="81"/>
        <v>January 2025</v>
      </c>
      <c r="E1340" s="1" t="str">
        <f>TEXT(sales_data[[#This Row],[Date]],"YYYY")</f>
        <v>2025</v>
      </c>
      <c r="F1340" t="s">
        <v>2585</v>
      </c>
      <c r="G1340" t="s">
        <v>52</v>
      </c>
      <c r="H1340" t="s">
        <v>23</v>
      </c>
      <c r="I1340" s="2">
        <f t="shared" ca="1" si="82"/>
        <v>878.21</v>
      </c>
      <c r="J1340" s="2">
        <f t="shared" ca="1" si="83"/>
        <v>4350.6400000000003</v>
      </c>
      <c r="K1340" s="3">
        <v>5</v>
      </c>
      <c r="L1340" s="3">
        <v>5</v>
      </c>
    </row>
    <row r="1341" spans="1:12" x14ac:dyDescent="0.3">
      <c r="A1341" t="s">
        <v>2586</v>
      </c>
      <c r="B1341" s="1">
        <v>45042</v>
      </c>
      <c r="C1341" s="1" t="str">
        <f t="shared" si="80"/>
        <v>April</v>
      </c>
      <c r="D1341" s="1" t="str">
        <f t="shared" si="81"/>
        <v>April 2023</v>
      </c>
      <c r="E1341" s="1" t="str">
        <f>TEXT(sales_data[[#This Row],[Date]],"YYYY")</f>
        <v>2023</v>
      </c>
      <c r="F1341" t="s">
        <v>2587</v>
      </c>
      <c r="G1341" t="s">
        <v>17</v>
      </c>
      <c r="H1341" t="s">
        <v>23</v>
      </c>
      <c r="I1341" s="2">
        <f t="shared" ca="1" si="82"/>
        <v>6690.73</v>
      </c>
      <c r="J1341" s="2">
        <f t="shared" ca="1" si="83"/>
        <v>1538.15</v>
      </c>
      <c r="K1341" s="3">
        <v>15</v>
      </c>
      <c r="L1341" s="3">
        <v>2</v>
      </c>
    </row>
    <row r="1342" spans="1:12" x14ac:dyDescent="0.3">
      <c r="A1342" t="s">
        <v>2588</v>
      </c>
      <c r="B1342" s="1">
        <v>45290</v>
      </c>
      <c r="C1342" s="1" t="str">
        <f t="shared" si="80"/>
        <v>December</v>
      </c>
      <c r="D1342" s="1" t="str">
        <f t="shared" si="81"/>
        <v>December 2023</v>
      </c>
      <c r="E1342" s="1" t="str">
        <f>TEXT(sales_data[[#This Row],[Date]],"YYYY")</f>
        <v>2023</v>
      </c>
      <c r="F1342" t="s">
        <v>2589</v>
      </c>
      <c r="G1342" t="s">
        <v>52</v>
      </c>
      <c r="H1342" t="s">
        <v>20</v>
      </c>
      <c r="I1342" s="2">
        <f t="shared" ca="1" si="82"/>
        <v>6318.88</v>
      </c>
      <c r="J1342" s="2">
        <f t="shared" ca="1" si="83"/>
        <v>4057.72</v>
      </c>
      <c r="K1342" s="3">
        <v>15</v>
      </c>
      <c r="L1342" s="3">
        <v>5</v>
      </c>
    </row>
    <row r="1343" spans="1:12" x14ac:dyDescent="0.3">
      <c r="A1343" t="s">
        <v>2590</v>
      </c>
      <c r="B1343" s="1">
        <v>45462</v>
      </c>
      <c r="C1343" s="1" t="str">
        <f t="shared" ref="C1343:C1406" si="84">TEXT(B1343,"MMMM")</f>
        <v>June</v>
      </c>
      <c r="D1343" s="1" t="str">
        <f t="shared" ref="D1343:D1406" si="85">TEXT(B1343,"MMMM YYYY")</f>
        <v>June 2024</v>
      </c>
      <c r="E1343" s="1" t="str">
        <f>TEXT(sales_data[[#This Row],[Date]],"YYYY")</f>
        <v>2024</v>
      </c>
      <c r="F1343" t="s">
        <v>2591</v>
      </c>
      <c r="G1343" t="s">
        <v>76</v>
      </c>
      <c r="H1343" t="s">
        <v>14</v>
      </c>
      <c r="I1343" s="2">
        <f t="shared" ref="I1343:I1406" ca="1" si="86">ABS($I1343)</f>
        <v>1668.9</v>
      </c>
      <c r="J1343" s="2">
        <f t="shared" ref="J1343:J1406" ca="1" si="87">ABS($J1343)</f>
        <v>227.55</v>
      </c>
      <c r="K1343" s="3">
        <v>25</v>
      </c>
      <c r="L1343" s="3">
        <v>50</v>
      </c>
    </row>
    <row r="1344" spans="1:12" x14ac:dyDescent="0.3">
      <c r="A1344" t="s">
        <v>2592</v>
      </c>
      <c r="B1344" s="1">
        <v>45347</v>
      </c>
      <c r="C1344" s="1" t="str">
        <f t="shared" si="84"/>
        <v>February</v>
      </c>
      <c r="D1344" s="1" t="str">
        <f t="shared" si="85"/>
        <v>February 2024</v>
      </c>
      <c r="E1344" s="1" t="str">
        <f>TEXT(sales_data[[#This Row],[Date]],"YYYY")</f>
        <v>2024</v>
      </c>
      <c r="F1344" t="s">
        <v>2593</v>
      </c>
      <c r="G1344" t="s">
        <v>52</v>
      </c>
      <c r="H1344" t="s">
        <v>14</v>
      </c>
      <c r="I1344" s="2">
        <f t="shared" ca="1" si="86"/>
        <v>3380.23</v>
      </c>
      <c r="J1344" s="2">
        <f t="shared" ca="1" si="87"/>
        <v>3865.6</v>
      </c>
      <c r="K1344" s="3">
        <v>5</v>
      </c>
      <c r="L1344" s="3">
        <v>50</v>
      </c>
    </row>
    <row r="1345" spans="1:12" x14ac:dyDescent="0.3">
      <c r="A1345" t="s">
        <v>2594</v>
      </c>
      <c r="B1345" s="1">
        <v>45283</v>
      </c>
      <c r="C1345" s="1" t="str">
        <f t="shared" si="84"/>
        <v>December</v>
      </c>
      <c r="D1345" s="1" t="str">
        <f t="shared" si="85"/>
        <v>December 2023</v>
      </c>
      <c r="E1345" s="1" t="str">
        <f>TEXT(sales_data[[#This Row],[Date]],"YYYY")</f>
        <v>2023</v>
      </c>
      <c r="F1345" t="s">
        <v>2595</v>
      </c>
      <c r="G1345" t="s">
        <v>13</v>
      </c>
      <c r="H1345" t="s">
        <v>28</v>
      </c>
      <c r="I1345" s="2">
        <f t="shared" ca="1" si="86"/>
        <v>8732.48</v>
      </c>
      <c r="J1345" s="2">
        <f t="shared" ca="1" si="87"/>
        <v>311.58999999999997</v>
      </c>
      <c r="K1345" s="3">
        <v>25</v>
      </c>
      <c r="L1345" s="3">
        <v>50</v>
      </c>
    </row>
    <row r="1346" spans="1:12" x14ac:dyDescent="0.3">
      <c r="A1346" t="s">
        <v>2596</v>
      </c>
      <c r="B1346" s="1">
        <v>45073</v>
      </c>
      <c r="C1346" s="1" t="str">
        <f t="shared" si="84"/>
        <v>May</v>
      </c>
      <c r="D1346" s="1" t="str">
        <f t="shared" si="85"/>
        <v>May 2023</v>
      </c>
      <c r="E1346" s="1" t="str">
        <f>TEXT(sales_data[[#This Row],[Date]],"YYYY")</f>
        <v>2023</v>
      </c>
      <c r="F1346" t="s">
        <v>2597</v>
      </c>
      <c r="G1346" t="s">
        <v>17</v>
      </c>
      <c r="H1346" t="s">
        <v>14</v>
      </c>
      <c r="I1346" s="2">
        <f t="shared" ca="1" si="86"/>
        <v>5854.27</v>
      </c>
      <c r="J1346" s="2">
        <f t="shared" ca="1" si="87"/>
        <v>802.68</v>
      </c>
      <c r="K1346" s="3">
        <v>15</v>
      </c>
      <c r="L1346" s="3">
        <v>1</v>
      </c>
    </row>
    <row r="1347" spans="1:12" x14ac:dyDescent="0.3">
      <c r="A1347" t="s">
        <v>2598</v>
      </c>
      <c r="B1347" s="1">
        <v>45225</v>
      </c>
      <c r="C1347" s="1" t="str">
        <f t="shared" si="84"/>
        <v>October</v>
      </c>
      <c r="D1347" s="1" t="str">
        <f t="shared" si="85"/>
        <v>October 2023</v>
      </c>
      <c r="E1347" s="1" t="str">
        <f>TEXT(sales_data[[#This Row],[Date]],"YYYY")</f>
        <v>2023</v>
      </c>
      <c r="F1347" t="s">
        <v>2599</v>
      </c>
      <c r="G1347" t="s">
        <v>52</v>
      </c>
      <c r="H1347" t="s">
        <v>28</v>
      </c>
      <c r="I1347" s="2">
        <f t="shared" ca="1" si="86"/>
        <v>664.91</v>
      </c>
      <c r="J1347" s="2">
        <f t="shared" ca="1" si="87"/>
        <v>4931.8900000000003</v>
      </c>
      <c r="K1347" s="3">
        <v>50</v>
      </c>
      <c r="L1347" s="3">
        <v>2</v>
      </c>
    </row>
    <row r="1348" spans="1:12" x14ac:dyDescent="0.3">
      <c r="A1348" t="s">
        <v>2600</v>
      </c>
      <c r="B1348" s="1">
        <v>45208</v>
      </c>
      <c r="C1348" s="1" t="str">
        <f t="shared" si="84"/>
        <v>October</v>
      </c>
      <c r="D1348" s="1" t="str">
        <f t="shared" si="85"/>
        <v>October 2023</v>
      </c>
      <c r="E1348" s="1" t="str">
        <f>TEXT(sales_data[[#This Row],[Date]],"YYYY")</f>
        <v>2023</v>
      </c>
      <c r="F1348" t="s">
        <v>2601</v>
      </c>
      <c r="G1348" t="s">
        <v>52</v>
      </c>
      <c r="H1348" t="s">
        <v>14</v>
      </c>
      <c r="I1348" s="2">
        <f t="shared" ca="1" si="86"/>
        <v>809.28</v>
      </c>
      <c r="J1348" s="2">
        <f t="shared" ca="1" si="87"/>
        <v>3450.74</v>
      </c>
      <c r="K1348" s="3">
        <v>20</v>
      </c>
      <c r="L1348" s="3">
        <v>5</v>
      </c>
    </row>
    <row r="1349" spans="1:12" x14ac:dyDescent="0.3">
      <c r="A1349" t="s">
        <v>2602</v>
      </c>
      <c r="B1349" s="1">
        <v>45495</v>
      </c>
      <c r="C1349" s="1" t="str">
        <f t="shared" si="84"/>
        <v>July</v>
      </c>
      <c r="D1349" s="1" t="str">
        <f t="shared" si="85"/>
        <v>July 2024</v>
      </c>
      <c r="E1349" s="1" t="str">
        <f>TEXT(sales_data[[#This Row],[Date]],"YYYY")</f>
        <v>2024</v>
      </c>
      <c r="F1349" t="s">
        <v>2603</v>
      </c>
      <c r="G1349" t="s">
        <v>17</v>
      </c>
      <c r="H1349" t="s">
        <v>14</v>
      </c>
      <c r="I1349" s="2">
        <f t="shared" ca="1" si="86"/>
        <v>3199.81</v>
      </c>
      <c r="J1349" s="2">
        <f t="shared" ca="1" si="87"/>
        <v>1272.6400000000001</v>
      </c>
      <c r="K1349" s="3">
        <v>25</v>
      </c>
      <c r="L1349" s="3">
        <v>10</v>
      </c>
    </row>
    <row r="1350" spans="1:12" x14ac:dyDescent="0.3">
      <c r="A1350" t="s">
        <v>2604</v>
      </c>
      <c r="B1350" s="1">
        <v>45310</v>
      </c>
      <c r="C1350" s="1" t="str">
        <f t="shared" si="84"/>
        <v>January</v>
      </c>
      <c r="D1350" s="1" t="str">
        <f t="shared" si="85"/>
        <v>January 2024</v>
      </c>
      <c r="E1350" s="1" t="str">
        <f>TEXT(sales_data[[#This Row],[Date]],"YYYY")</f>
        <v>2024</v>
      </c>
      <c r="F1350" t="s">
        <v>9476</v>
      </c>
      <c r="G1350" t="s">
        <v>52</v>
      </c>
      <c r="H1350" t="s">
        <v>23</v>
      </c>
      <c r="I1350" s="2">
        <f t="shared" ca="1" si="86"/>
        <v>9820.2900000000009</v>
      </c>
      <c r="J1350" s="2">
        <f t="shared" ca="1" si="87"/>
        <v>3082.08</v>
      </c>
      <c r="K1350" s="3">
        <v>20</v>
      </c>
      <c r="L1350" s="3">
        <v>10</v>
      </c>
    </row>
    <row r="1351" spans="1:12" x14ac:dyDescent="0.3">
      <c r="A1351" t="s">
        <v>2605</v>
      </c>
      <c r="B1351" s="1">
        <v>45482</v>
      </c>
      <c r="C1351" s="1" t="str">
        <f t="shared" si="84"/>
        <v>July</v>
      </c>
      <c r="D1351" s="1" t="str">
        <f t="shared" si="85"/>
        <v>July 2024</v>
      </c>
      <c r="E1351" s="1" t="str">
        <f>TEXT(sales_data[[#This Row],[Date]],"YYYY")</f>
        <v>2024</v>
      </c>
      <c r="F1351" t="s">
        <v>2606</v>
      </c>
      <c r="G1351" t="s">
        <v>39</v>
      </c>
      <c r="H1351" t="s">
        <v>23</v>
      </c>
      <c r="I1351" s="2">
        <f t="shared" ca="1" si="86"/>
        <v>7427.26</v>
      </c>
      <c r="J1351" s="2">
        <f t="shared" ca="1" si="87"/>
        <v>1341.52</v>
      </c>
      <c r="K1351" s="3">
        <v>5</v>
      </c>
      <c r="L1351" s="3">
        <v>5</v>
      </c>
    </row>
    <row r="1352" spans="1:12" x14ac:dyDescent="0.3">
      <c r="A1352" t="s">
        <v>2607</v>
      </c>
      <c r="B1352" s="1">
        <v>45651</v>
      </c>
      <c r="C1352" s="1" t="str">
        <f t="shared" si="84"/>
        <v>December</v>
      </c>
      <c r="D1352" s="1" t="str">
        <f t="shared" si="85"/>
        <v>December 2024</v>
      </c>
      <c r="E1352" s="1" t="str">
        <f>TEXT(sales_data[[#This Row],[Date]],"YYYY")</f>
        <v>2024</v>
      </c>
      <c r="F1352" t="s">
        <v>2608</v>
      </c>
      <c r="G1352" t="s">
        <v>17</v>
      </c>
      <c r="H1352" t="s">
        <v>23</v>
      </c>
      <c r="I1352" s="2">
        <f t="shared" ca="1" si="86"/>
        <v>657.63</v>
      </c>
      <c r="J1352" s="2">
        <f t="shared" ca="1" si="87"/>
        <v>3314.96</v>
      </c>
      <c r="K1352" s="3">
        <v>15</v>
      </c>
      <c r="L1352" s="3">
        <v>50</v>
      </c>
    </row>
    <row r="1353" spans="1:12" x14ac:dyDescent="0.3">
      <c r="A1353" t="s">
        <v>2609</v>
      </c>
      <c r="B1353" s="1">
        <v>45608</v>
      </c>
      <c r="C1353" s="1" t="str">
        <f t="shared" si="84"/>
        <v>November</v>
      </c>
      <c r="D1353" s="1" t="str">
        <f t="shared" si="85"/>
        <v>November 2024</v>
      </c>
      <c r="E1353" s="1" t="str">
        <f>TEXT(sales_data[[#This Row],[Date]],"YYYY")</f>
        <v>2024</v>
      </c>
      <c r="F1353" t="s">
        <v>2610</v>
      </c>
      <c r="G1353" t="s">
        <v>17</v>
      </c>
      <c r="H1353" t="s">
        <v>20</v>
      </c>
      <c r="I1353" s="2">
        <f t="shared" ca="1" si="86"/>
        <v>7051.29</v>
      </c>
      <c r="J1353" s="2">
        <f t="shared" ca="1" si="87"/>
        <v>2725.21</v>
      </c>
      <c r="K1353" s="3">
        <v>5</v>
      </c>
      <c r="L1353" s="3">
        <v>1</v>
      </c>
    </row>
    <row r="1354" spans="1:12" x14ac:dyDescent="0.3">
      <c r="A1354" t="s">
        <v>2611</v>
      </c>
      <c r="B1354" s="1">
        <v>45311</v>
      </c>
      <c r="C1354" s="1" t="str">
        <f t="shared" si="84"/>
        <v>January</v>
      </c>
      <c r="D1354" s="1" t="str">
        <f t="shared" si="85"/>
        <v>January 2024</v>
      </c>
      <c r="E1354" s="1" t="str">
        <f>TEXT(sales_data[[#This Row],[Date]],"YYYY")</f>
        <v>2024</v>
      </c>
      <c r="F1354" t="s">
        <v>2612</v>
      </c>
      <c r="G1354" t="s">
        <v>76</v>
      </c>
      <c r="H1354" t="s">
        <v>14</v>
      </c>
      <c r="I1354" s="2">
        <f t="shared" ca="1" si="86"/>
        <v>4022.29</v>
      </c>
      <c r="J1354" s="2">
        <f t="shared" ca="1" si="87"/>
        <v>3911.6</v>
      </c>
      <c r="K1354" s="3">
        <v>20</v>
      </c>
      <c r="L1354" s="3">
        <v>2</v>
      </c>
    </row>
    <row r="1355" spans="1:12" x14ac:dyDescent="0.3">
      <c r="A1355" t="s">
        <v>2613</v>
      </c>
      <c r="B1355" s="1">
        <v>45665</v>
      </c>
      <c r="C1355" s="1" t="str">
        <f t="shared" si="84"/>
        <v>January</v>
      </c>
      <c r="D1355" s="1" t="str">
        <f t="shared" si="85"/>
        <v>January 2025</v>
      </c>
      <c r="E1355" s="1" t="str">
        <f>TEXT(sales_data[[#This Row],[Date]],"YYYY")</f>
        <v>2025</v>
      </c>
      <c r="F1355" t="s">
        <v>2614</v>
      </c>
      <c r="G1355" t="s">
        <v>52</v>
      </c>
      <c r="H1355" t="s">
        <v>14</v>
      </c>
      <c r="I1355" s="2">
        <f t="shared" ca="1" si="86"/>
        <v>7939.65</v>
      </c>
      <c r="J1355" s="2">
        <f t="shared" ca="1" si="87"/>
        <v>887.78</v>
      </c>
      <c r="K1355" s="3">
        <v>50</v>
      </c>
      <c r="L1355" s="3">
        <v>1</v>
      </c>
    </row>
    <row r="1356" spans="1:12" x14ac:dyDescent="0.3">
      <c r="A1356" t="s">
        <v>2615</v>
      </c>
      <c r="B1356" s="1">
        <v>45170</v>
      </c>
      <c r="C1356" s="1" t="str">
        <f t="shared" si="84"/>
        <v>September</v>
      </c>
      <c r="D1356" s="1" t="str">
        <f t="shared" si="85"/>
        <v>September 2023</v>
      </c>
      <c r="E1356" s="1" t="str">
        <f>TEXT(sales_data[[#This Row],[Date]],"YYYY")</f>
        <v>2023</v>
      </c>
      <c r="F1356" t="s">
        <v>2616</v>
      </c>
      <c r="G1356" t="s">
        <v>13</v>
      </c>
      <c r="H1356" t="s">
        <v>14</v>
      </c>
      <c r="I1356" s="2">
        <f t="shared" ca="1" si="86"/>
        <v>8996.84</v>
      </c>
      <c r="J1356" s="2">
        <f t="shared" ca="1" si="87"/>
        <v>2112.17</v>
      </c>
      <c r="K1356" s="3">
        <v>5</v>
      </c>
      <c r="L1356" s="3">
        <v>2</v>
      </c>
    </row>
    <row r="1357" spans="1:12" x14ac:dyDescent="0.3">
      <c r="A1357" t="s">
        <v>2617</v>
      </c>
      <c r="B1357" s="1">
        <v>45370</v>
      </c>
      <c r="C1357" s="1" t="str">
        <f t="shared" si="84"/>
        <v>March</v>
      </c>
      <c r="D1357" s="1" t="str">
        <f t="shared" si="85"/>
        <v>March 2024</v>
      </c>
      <c r="E1357" s="1" t="str">
        <f>TEXT(sales_data[[#This Row],[Date]],"YYYY")</f>
        <v>2024</v>
      </c>
      <c r="F1357" t="s">
        <v>2618</v>
      </c>
      <c r="G1357" t="s">
        <v>52</v>
      </c>
      <c r="H1357" t="s">
        <v>14</v>
      </c>
      <c r="I1357" s="2">
        <f t="shared" ca="1" si="86"/>
        <v>4545.08</v>
      </c>
      <c r="J1357" s="2">
        <f t="shared" ca="1" si="87"/>
        <v>19.73</v>
      </c>
      <c r="K1357" s="3">
        <v>25</v>
      </c>
      <c r="L1357" s="3">
        <v>500</v>
      </c>
    </row>
    <row r="1358" spans="1:12" x14ac:dyDescent="0.3">
      <c r="A1358" t="s">
        <v>2619</v>
      </c>
      <c r="B1358" s="1">
        <v>45218</v>
      </c>
      <c r="C1358" s="1" t="str">
        <f t="shared" si="84"/>
        <v>October</v>
      </c>
      <c r="D1358" s="1" t="str">
        <f t="shared" si="85"/>
        <v>October 2023</v>
      </c>
      <c r="E1358" s="1" t="str">
        <f>TEXT(sales_data[[#This Row],[Date]],"YYYY")</f>
        <v>2023</v>
      </c>
      <c r="F1358" t="s">
        <v>2620</v>
      </c>
      <c r="G1358" t="s">
        <v>76</v>
      </c>
      <c r="H1358" t="s">
        <v>28</v>
      </c>
      <c r="I1358" s="2">
        <f t="shared" ca="1" si="86"/>
        <v>7381.8</v>
      </c>
      <c r="J1358" s="2">
        <f t="shared" ca="1" si="87"/>
        <v>1997.26</v>
      </c>
      <c r="K1358" s="3">
        <v>5</v>
      </c>
      <c r="L1358" s="3">
        <v>2</v>
      </c>
    </row>
    <row r="1359" spans="1:12" x14ac:dyDescent="0.3">
      <c r="A1359" t="s">
        <v>2621</v>
      </c>
      <c r="B1359" s="1">
        <v>45516</v>
      </c>
      <c r="C1359" s="1" t="str">
        <f t="shared" si="84"/>
        <v>August</v>
      </c>
      <c r="D1359" s="1" t="str">
        <f t="shared" si="85"/>
        <v>August 2024</v>
      </c>
      <c r="E1359" s="1" t="str">
        <f>TEXT(sales_data[[#This Row],[Date]],"YYYY")</f>
        <v>2024</v>
      </c>
      <c r="F1359" t="s">
        <v>2622</v>
      </c>
      <c r="G1359" t="s">
        <v>17</v>
      </c>
      <c r="H1359" t="s">
        <v>23</v>
      </c>
      <c r="I1359" s="2">
        <f t="shared" ca="1" si="86"/>
        <v>6835.65</v>
      </c>
      <c r="J1359" s="2">
        <f t="shared" ca="1" si="87"/>
        <v>651.29</v>
      </c>
      <c r="K1359" s="3">
        <v>15</v>
      </c>
      <c r="L1359" s="3">
        <v>2</v>
      </c>
    </row>
    <row r="1360" spans="1:12" x14ac:dyDescent="0.3">
      <c r="A1360" t="s">
        <v>2623</v>
      </c>
      <c r="B1360" s="1">
        <v>45505</v>
      </c>
      <c r="C1360" s="1" t="str">
        <f t="shared" si="84"/>
        <v>August</v>
      </c>
      <c r="D1360" s="1" t="str">
        <f t="shared" si="85"/>
        <v>August 2024</v>
      </c>
      <c r="E1360" s="1" t="str">
        <f>TEXT(sales_data[[#This Row],[Date]],"YYYY")</f>
        <v>2024</v>
      </c>
      <c r="F1360" t="s">
        <v>2624</v>
      </c>
      <c r="G1360" t="s">
        <v>52</v>
      </c>
      <c r="H1360" t="s">
        <v>23</v>
      </c>
      <c r="I1360" s="2">
        <f t="shared" ca="1" si="86"/>
        <v>2291.4499999999998</v>
      </c>
      <c r="J1360" s="2">
        <f t="shared" ca="1" si="87"/>
        <v>635.29999999999995</v>
      </c>
      <c r="K1360" s="3">
        <v>5</v>
      </c>
      <c r="L1360" s="3">
        <v>10</v>
      </c>
    </row>
    <row r="1361" spans="1:12" x14ac:dyDescent="0.3">
      <c r="A1361" t="s">
        <v>2625</v>
      </c>
      <c r="B1361" s="1">
        <v>45337</v>
      </c>
      <c r="C1361" s="1" t="str">
        <f t="shared" si="84"/>
        <v>February</v>
      </c>
      <c r="D1361" s="1" t="str">
        <f t="shared" si="85"/>
        <v>February 2024</v>
      </c>
      <c r="E1361" s="1" t="str">
        <f>TEXT(sales_data[[#This Row],[Date]],"YYYY")</f>
        <v>2024</v>
      </c>
      <c r="F1361" t="s">
        <v>1336</v>
      </c>
      <c r="G1361" t="s">
        <v>52</v>
      </c>
      <c r="H1361" t="s">
        <v>20</v>
      </c>
      <c r="I1361" s="2">
        <f t="shared" ca="1" si="86"/>
        <v>8998</v>
      </c>
      <c r="J1361" s="2">
        <f t="shared" ca="1" si="87"/>
        <v>99.65</v>
      </c>
      <c r="K1361" s="3">
        <v>5</v>
      </c>
      <c r="L1361" s="3">
        <v>50</v>
      </c>
    </row>
    <row r="1362" spans="1:12" x14ac:dyDescent="0.3">
      <c r="A1362" t="s">
        <v>2626</v>
      </c>
      <c r="B1362" s="1">
        <v>45509</v>
      </c>
      <c r="C1362" s="1" t="str">
        <f t="shared" si="84"/>
        <v>August</v>
      </c>
      <c r="D1362" s="1" t="str">
        <f t="shared" si="85"/>
        <v>August 2024</v>
      </c>
      <c r="E1362" s="1" t="str">
        <f>TEXT(sales_data[[#This Row],[Date]],"YYYY")</f>
        <v>2024</v>
      </c>
      <c r="F1362" t="s">
        <v>2627</v>
      </c>
      <c r="G1362" t="s">
        <v>52</v>
      </c>
      <c r="H1362" t="s">
        <v>9476</v>
      </c>
      <c r="I1362" s="2">
        <f t="shared" ca="1" si="86"/>
        <v>1345.45</v>
      </c>
      <c r="J1362" s="2">
        <f t="shared" ca="1" si="87"/>
        <v>2884.61</v>
      </c>
      <c r="K1362" s="3">
        <v>25</v>
      </c>
      <c r="L1362" s="3">
        <v>10</v>
      </c>
    </row>
    <row r="1363" spans="1:12" x14ac:dyDescent="0.3">
      <c r="A1363" t="s">
        <v>2628</v>
      </c>
      <c r="B1363" s="1">
        <v>45713</v>
      </c>
      <c r="C1363" s="1" t="str">
        <f t="shared" si="84"/>
        <v>February</v>
      </c>
      <c r="D1363" s="1" t="str">
        <f t="shared" si="85"/>
        <v>February 2025</v>
      </c>
      <c r="E1363" s="1" t="str">
        <f>TEXT(sales_data[[#This Row],[Date]],"YYYY")</f>
        <v>2025</v>
      </c>
      <c r="F1363" t="s">
        <v>2629</v>
      </c>
      <c r="G1363" t="s">
        <v>52</v>
      </c>
      <c r="H1363" t="s">
        <v>23</v>
      </c>
      <c r="I1363" s="2">
        <f t="shared" ca="1" si="86"/>
        <v>7939.65</v>
      </c>
      <c r="J1363" s="2">
        <f t="shared" ca="1" si="87"/>
        <v>1458.83</v>
      </c>
      <c r="K1363" s="3">
        <v>30</v>
      </c>
      <c r="L1363" s="3">
        <v>50</v>
      </c>
    </row>
    <row r="1364" spans="1:12" x14ac:dyDescent="0.3">
      <c r="A1364" t="s">
        <v>2630</v>
      </c>
      <c r="B1364" s="1">
        <v>45247</v>
      </c>
      <c r="C1364" s="1" t="str">
        <f t="shared" si="84"/>
        <v>November</v>
      </c>
      <c r="D1364" s="1" t="str">
        <f t="shared" si="85"/>
        <v>November 2023</v>
      </c>
      <c r="E1364" s="1" t="str">
        <f>TEXT(sales_data[[#This Row],[Date]],"YYYY")</f>
        <v>2023</v>
      </c>
      <c r="F1364" t="s">
        <v>2631</v>
      </c>
      <c r="G1364" t="s">
        <v>76</v>
      </c>
      <c r="H1364" t="s">
        <v>23</v>
      </c>
      <c r="I1364" s="2">
        <f t="shared" ca="1" si="86"/>
        <v>8063.9</v>
      </c>
      <c r="J1364" s="2">
        <f t="shared" ca="1" si="87"/>
        <v>2756.23</v>
      </c>
      <c r="K1364" s="3">
        <v>5</v>
      </c>
      <c r="L1364" s="3">
        <v>2</v>
      </c>
    </row>
    <row r="1365" spans="1:12" x14ac:dyDescent="0.3">
      <c r="A1365" t="s">
        <v>2632</v>
      </c>
      <c r="B1365" s="1">
        <v>45187</v>
      </c>
      <c r="C1365" s="1" t="str">
        <f t="shared" si="84"/>
        <v>September</v>
      </c>
      <c r="D1365" s="1" t="str">
        <f t="shared" si="85"/>
        <v>September 2023</v>
      </c>
      <c r="E1365" s="1" t="str">
        <f>TEXT(sales_data[[#This Row],[Date]],"YYYY")</f>
        <v>2023</v>
      </c>
      <c r="F1365" t="s">
        <v>2633</v>
      </c>
      <c r="G1365" t="s">
        <v>17</v>
      </c>
      <c r="H1365" t="s">
        <v>20</v>
      </c>
      <c r="I1365" s="2">
        <f t="shared" ca="1" si="86"/>
        <v>3266.9</v>
      </c>
      <c r="J1365" s="2">
        <f t="shared" ca="1" si="87"/>
        <v>36.92</v>
      </c>
      <c r="K1365" s="3">
        <v>25</v>
      </c>
      <c r="L1365" s="3">
        <v>10</v>
      </c>
    </row>
    <row r="1366" spans="1:12" x14ac:dyDescent="0.3">
      <c r="A1366" t="s">
        <v>2634</v>
      </c>
      <c r="B1366" s="1">
        <v>45388</v>
      </c>
      <c r="C1366" s="1" t="str">
        <f t="shared" si="84"/>
        <v>April</v>
      </c>
      <c r="D1366" s="1" t="str">
        <f t="shared" si="85"/>
        <v>April 2024</v>
      </c>
      <c r="E1366" s="1" t="str">
        <f>TEXT(sales_data[[#This Row],[Date]],"YYYY")</f>
        <v>2024</v>
      </c>
      <c r="F1366" t="s">
        <v>2635</v>
      </c>
      <c r="G1366" t="s">
        <v>13</v>
      </c>
      <c r="H1366" t="s">
        <v>14</v>
      </c>
      <c r="I1366" s="2">
        <f t="shared" ca="1" si="86"/>
        <v>9354.39</v>
      </c>
      <c r="J1366" s="2">
        <f t="shared" ca="1" si="87"/>
        <v>799.87</v>
      </c>
      <c r="K1366" s="3">
        <v>10</v>
      </c>
      <c r="L1366" s="3">
        <v>500</v>
      </c>
    </row>
    <row r="1367" spans="1:12" x14ac:dyDescent="0.3">
      <c r="A1367" t="s">
        <v>2636</v>
      </c>
      <c r="B1367" s="1">
        <v>45476</v>
      </c>
      <c r="C1367" s="1" t="str">
        <f t="shared" si="84"/>
        <v>July</v>
      </c>
      <c r="D1367" s="1" t="str">
        <f t="shared" si="85"/>
        <v>July 2024</v>
      </c>
      <c r="E1367" s="1" t="str">
        <f>TEXT(sales_data[[#This Row],[Date]],"YYYY")</f>
        <v>2024</v>
      </c>
      <c r="F1367" t="s">
        <v>2637</v>
      </c>
      <c r="G1367" t="s">
        <v>39</v>
      </c>
      <c r="H1367" t="s">
        <v>14</v>
      </c>
      <c r="I1367" s="2">
        <f t="shared" ca="1" si="86"/>
        <v>7939.65</v>
      </c>
      <c r="J1367" s="2">
        <f t="shared" ca="1" si="87"/>
        <v>1132.4100000000001</v>
      </c>
      <c r="K1367" s="3">
        <v>50</v>
      </c>
      <c r="L1367" s="3">
        <v>2</v>
      </c>
    </row>
    <row r="1368" spans="1:12" x14ac:dyDescent="0.3">
      <c r="A1368" t="s">
        <v>2638</v>
      </c>
      <c r="B1368" s="1">
        <v>45472</v>
      </c>
      <c r="C1368" s="1" t="str">
        <f t="shared" si="84"/>
        <v>June</v>
      </c>
      <c r="D1368" s="1" t="str">
        <f t="shared" si="85"/>
        <v>June 2024</v>
      </c>
      <c r="E1368" s="1" t="str">
        <f>TEXT(sales_data[[#This Row],[Date]],"YYYY")</f>
        <v>2024</v>
      </c>
      <c r="F1368" t="s">
        <v>2639</v>
      </c>
      <c r="G1368" t="s">
        <v>13</v>
      </c>
      <c r="H1368" t="s">
        <v>14</v>
      </c>
      <c r="I1368" s="2">
        <f t="shared" ca="1" si="86"/>
        <v>2903.69</v>
      </c>
      <c r="J1368" s="2">
        <f t="shared" ca="1" si="87"/>
        <v>1674.87</v>
      </c>
      <c r="K1368" s="3">
        <v>10</v>
      </c>
      <c r="L1368" s="3">
        <f ca="1">MEDIAN(L:L)</f>
        <v>0</v>
      </c>
    </row>
    <row r="1369" spans="1:12" x14ac:dyDescent="0.3">
      <c r="A1369" t="s">
        <v>2640</v>
      </c>
      <c r="B1369" s="1">
        <v>45605</v>
      </c>
      <c r="C1369" s="1" t="str">
        <f t="shared" si="84"/>
        <v>November</v>
      </c>
      <c r="D1369" s="1" t="str">
        <f t="shared" si="85"/>
        <v>November 2024</v>
      </c>
      <c r="E1369" s="1" t="str">
        <f>TEXT(sales_data[[#This Row],[Date]],"YYYY")</f>
        <v>2024</v>
      </c>
      <c r="F1369" t="s">
        <v>2641</v>
      </c>
      <c r="G1369" t="s">
        <v>76</v>
      </c>
      <c r="H1369" t="s">
        <v>9476</v>
      </c>
      <c r="I1369" s="2">
        <f t="shared" ca="1" si="86"/>
        <v>267.38</v>
      </c>
      <c r="J1369" s="2">
        <f t="shared" ca="1" si="87"/>
        <v>3783.16</v>
      </c>
      <c r="K1369" s="3">
        <v>5</v>
      </c>
      <c r="L1369" s="3">
        <v>10</v>
      </c>
    </row>
    <row r="1370" spans="1:12" x14ac:dyDescent="0.3">
      <c r="A1370" t="s">
        <v>2642</v>
      </c>
      <c r="B1370" s="1">
        <v>45735</v>
      </c>
      <c r="C1370" s="1" t="str">
        <f t="shared" si="84"/>
        <v>March</v>
      </c>
      <c r="D1370" s="1" t="str">
        <f t="shared" si="85"/>
        <v>March 2025</v>
      </c>
      <c r="E1370" s="1" t="str">
        <f>TEXT(sales_data[[#This Row],[Date]],"YYYY")</f>
        <v>2025</v>
      </c>
      <c r="F1370" t="s">
        <v>2643</v>
      </c>
      <c r="G1370" t="s">
        <v>52</v>
      </c>
      <c r="H1370" t="s">
        <v>23</v>
      </c>
      <c r="I1370" s="2">
        <f t="shared" ca="1" si="86"/>
        <v>5996.46</v>
      </c>
      <c r="J1370" s="2">
        <f t="shared" ca="1" si="87"/>
        <v>1068.3499999999999</v>
      </c>
      <c r="K1370" s="3">
        <v>5</v>
      </c>
      <c r="L1370" s="3">
        <v>10</v>
      </c>
    </row>
    <row r="1371" spans="1:12" x14ac:dyDescent="0.3">
      <c r="A1371" t="s">
        <v>2644</v>
      </c>
      <c r="B1371" s="1">
        <v>45688</v>
      </c>
      <c r="C1371" s="1" t="str">
        <f t="shared" si="84"/>
        <v>January</v>
      </c>
      <c r="D1371" s="1" t="str">
        <f t="shared" si="85"/>
        <v>January 2025</v>
      </c>
      <c r="E1371" s="1" t="str">
        <f>TEXT(sales_data[[#This Row],[Date]],"YYYY")</f>
        <v>2025</v>
      </c>
      <c r="F1371" t="s">
        <v>2645</v>
      </c>
      <c r="G1371" t="s">
        <v>52</v>
      </c>
      <c r="H1371" t="s">
        <v>28</v>
      </c>
      <c r="I1371" s="2">
        <f t="shared" ca="1" si="86"/>
        <v>8315.35</v>
      </c>
      <c r="J1371" s="2">
        <f t="shared" ca="1" si="87"/>
        <v>141.19999999999999</v>
      </c>
      <c r="K1371" s="3">
        <v>25</v>
      </c>
      <c r="L1371" s="3">
        <v>1</v>
      </c>
    </row>
    <row r="1372" spans="1:12" x14ac:dyDescent="0.3">
      <c r="A1372" t="s">
        <v>2646</v>
      </c>
      <c r="B1372" s="1">
        <v>45666</v>
      </c>
      <c r="C1372" s="1" t="str">
        <f t="shared" si="84"/>
        <v>January</v>
      </c>
      <c r="D1372" s="1" t="str">
        <f t="shared" si="85"/>
        <v>January 2025</v>
      </c>
      <c r="E1372" s="1" t="str">
        <f>TEXT(sales_data[[#This Row],[Date]],"YYYY")</f>
        <v>2025</v>
      </c>
      <c r="F1372" t="s">
        <v>2647</v>
      </c>
      <c r="G1372" t="s">
        <v>52</v>
      </c>
      <c r="H1372" t="s">
        <v>20</v>
      </c>
      <c r="I1372" s="2">
        <f t="shared" ca="1" si="86"/>
        <v>8446.09</v>
      </c>
      <c r="J1372" s="2">
        <f t="shared" ca="1" si="87"/>
        <v>840.93</v>
      </c>
      <c r="K1372" s="3">
        <v>5</v>
      </c>
      <c r="L1372" s="3">
        <v>1</v>
      </c>
    </row>
    <row r="1373" spans="1:12" x14ac:dyDescent="0.3">
      <c r="A1373" t="s">
        <v>2648</v>
      </c>
      <c r="B1373" s="1">
        <v>45055</v>
      </c>
      <c r="C1373" s="1" t="str">
        <f t="shared" si="84"/>
        <v>May</v>
      </c>
      <c r="D1373" s="1" t="str">
        <f t="shared" si="85"/>
        <v>May 2023</v>
      </c>
      <c r="E1373" s="1" t="str">
        <f>TEXT(sales_data[[#This Row],[Date]],"YYYY")</f>
        <v>2023</v>
      </c>
      <c r="F1373" t="s">
        <v>2649</v>
      </c>
      <c r="G1373" t="s">
        <v>17</v>
      </c>
      <c r="H1373" t="s">
        <v>20</v>
      </c>
      <c r="I1373" s="2">
        <f t="shared" ca="1" si="86"/>
        <v>4645.16</v>
      </c>
      <c r="J1373" s="2">
        <f t="shared" ca="1" si="87"/>
        <v>1288.44</v>
      </c>
      <c r="K1373" s="3">
        <v>50</v>
      </c>
      <c r="L1373" s="3">
        <v>500</v>
      </c>
    </row>
    <row r="1374" spans="1:12" x14ac:dyDescent="0.3">
      <c r="A1374" t="s">
        <v>2650</v>
      </c>
      <c r="B1374" s="1">
        <v>45674</v>
      </c>
      <c r="C1374" s="1" t="str">
        <f t="shared" si="84"/>
        <v>January</v>
      </c>
      <c r="D1374" s="1" t="str">
        <f t="shared" si="85"/>
        <v>January 2025</v>
      </c>
      <c r="E1374" s="1" t="str">
        <f>TEXT(sales_data[[#This Row],[Date]],"YYYY")</f>
        <v>2025</v>
      </c>
      <c r="F1374" t="s">
        <v>2651</v>
      </c>
      <c r="G1374" t="s">
        <v>52</v>
      </c>
      <c r="H1374" t="s">
        <v>20</v>
      </c>
      <c r="I1374" s="2">
        <f t="shared" ca="1" si="86"/>
        <v>4013.63</v>
      </c>
      <c r="J1374" s="2">
        <f t="shared" ca="1" si="87"/>
        <v>3529.36</v>
      </c>
      <c r="K1374" s="3">
        <v>5</v>
      </c>
      <c r="L1374" s="3">
        <v>500</v>
      </c>
    </row>
    <row r="1375" spans="1:12" x14ac:dyDescent="0.3">
      <c r="A1375" t="s">
        <v>2652</v>
      </c>
      <c r="B1375" s="1">
        <v>45566</v>
      </c>
      <c r="C1375" s="1" t="str">
        <f t="shared" si="84"/>
        <v>October</v>
      </c>
      <c r="D1375" s="1" t="str">
        <f t="shared" si="85"/>
        <v>October 2024</v>
      </c>
      <c r="E1375" s="1" t="str">
        <f>TEXT(sales_data[[#This Row],[Date]],"YYYY")</f>
        <v>2024</v>
      </c>
      <c r="F1375" t="s">
        <v>2653</v>
      </c>
      <c r="G1375" t="s">
        <v>52</v>
      </c>
      <c r="H1375" t="s">
        <v>14</v>
      </c>
      <c r="I1375" s="2">
        <f t="shared" ca="1" si="86"/>
        <v>2115.16</v>
      </c>
      <c r="J1375" s="2">
        <f t="shared" ca="1" si="87"/>
        <v>532.5</v>
      </c>
      <c r="K1375" s="3">
        <v>20</v>
      </c>
      <c r="L1375" s="3">
        <v>50</v>
      </c>
    </row>
    <row r="1376" spans="1:12" x14ac:dyDescent="0.3">
      <c r="A1376" t="s">
        <v>2654</v>
      </c>
      <c r="B1376" s="1">
        <v>45294</v>
      </c>
      <c r="C1376" s="1" t="str">
        <f t="shared" si="84"/>
        <v>January</v>
      </c>
      <c r="D1376" s="1" t="str">
        <f t="shared" si="85"/>
        <v>January 2024</v>
      </c>
      <c r="E1376" s="1" t="str">
        <f>TEXT(sales_data[[#This Row],[Date]],"YYYY")</f>
        <v>2024</v>
      </c>
      <c r="F1376" t="s">
        <v>2655</v>
      </c>
      <c r="G1376" t="s">
        <v>17</v>
      </c>
      <c r="H1376" t="s">
        <v>14</v>
      </c>
      <c r="I1376" s="2">
        <f t="shared" ca="1" si="86"/>
        <v>7155.79</v>
      </c>
      <c r="J1376" s="2">
        <f t="shared" ca="1" si="87"/>
        <v>916.23</v>
      </c>
      <c r="K1376" s="3">
        <v>30</v>
      </c>
      <c r="L1376" s="3">
        <v>500</v>
      </c>
    </row>
    <row r="1377" spans="1:12" x14ac:dyDescent="0.3">
      <c r="A1377" t="s">
        <v>2656</v>
      </c>
      <c r="B1377" s="1">
        <v>45656</v>
      </c>
      <c r="C1377" s="1" t="str">
        <f t="shared" si="84"/>
        <v>December</v>
      </c>
      <c r="D1377" s="1" t="str">
        <f t="shared" si="85"/>
        <v>December 2024</v>
      </c>
      <c r="E1377" s="1" t="str">
        <f>TEXT(sales_data[[#This Row],[Date]],"YYYY")</f>
        <v>2024</v>
      </c>
      <c r="F1377" t="s">
        <v>2657</v>
      </c>
      <c r="G1377" t="s">
        <v>17</v>
      </c>
      <c r="H1377" t="s">
        <v>28</v>
      </c>
      <c r="I1377" s="2">
        <f t="shared" ca="1" si="86"/>
        <v>24.65</v>
      </c>
      <c r="J1377" s="2">
        <f t="shared" ca="1" si="87"/>
        <v>3229.4</v>
      </c>
      <c r="K1377" s="3">
        <v>10</v>
      </c>
      <c r="L1377" s="3">
        <v>1</v>
      </c>
    </row>
    <row r="1378" spans="1:12" x14ac:dyDescent="0.3">
      <c r="A1378" t="s">
        <v>2658</v>
      </c>
      <c r="B1378" s="1">
        <v>45288</v>
      </c>
      <c r="C1378" s="1" t="str">
        <f t="shared" si="84"/>
        <v>December</v>
      </c>
      <c r="D1378" s="1" t="str">
        <f t="shared" si="85"/>
        <v>December 2023</v>
      </c>
      <c r="E1378" s="1" t="str">
        <f>TEXT(sales_data[[#This Row],[Date]],"YYYY")</f>
        <v>2023</v>
      </c>
      <c r="F1378" t="s">
        <v>2659</v>
      </c>
      <c r="G1378" t="s">
        <v>13</v>
      </c>
      <c r="H1378" t="s">
        <v>28</v>
      </c>
      <c r="I1378" s="2">
        <f t="shared" ca="1" si="86"/>
        <v>3576.7</v>
      </c>
      <c r="J1378" s="2">
        <f t="shared" ca="1" si="87"/>
        <v>4842.18</v>
      </c>
      <c r="K1378" s="3">
        <v>10</v>
      </c>
      <c r="L1378" s="3">
        <v>2</v>
      </c>
    </row>
    <row r="1379" spans="1:12" x14ac:dyDescent="0.3">
      <c r="A1379" t="s">
        <v>2660</v>
      </c>
      <c r="B1379" s="1">
        <v>45498</v>
      </c>
      <c r="C1379" s="1" t="str">
        <f t="shared" si="84"/>
        <v>July</v>
      </c>
      <c r="D1379" s="1" t="str">
        <f t="shared" si="85"/>
        <v>July 2024</v>
      </c>
      <c r="E1379" s="1" t="str">
        <f>TEXT(sales_data[[#This Row],[Date]],"YYYY")</f>
        <v>2024</v>
      </c>
      <c r="F1379" t="s">
        <v>2661</v>
      </c>
      <c r="G1379" t="s">
        <v>76</v>
      </c>
      <c r="H1379" t="s">
        <v>14</v>
      </c>
      <c r="I1379" s="2">
        <f t="shared" ca="1" si="86"/>
        <v>7939.65</v>
      </c>
      <c r="J1379" s="2">
        <f t="shared" ca="1" si="87"/>
        <v>189</v>
      </c>
      <c r="K1379" s="3">
        <v>25</v>
      </c>
      <c r="L1379" s="3">
        <v>50</v>
      </c>
    </row>
    <row r="1380" spans="1:12" x14ac:dyDescent="0.3">
      <c r="A1380" t="s">
        <v>2662</v>
      </c>
      <c r="B1380" s="1">
        <v>45436</v>
      </c>
      <c r="C1380" s="1" t="str">
        <f t="shared" si="84"/>
        <v>May</v>
      </c>
      <c r="D1380" s="1" t="str">
        <f t="shared" si="85"/>
        <v>May 2024</v>
      </c>
      <c r="E1380" s="1" t="str">
        <f>TEXT(sales_data[[#This Row],[Date]],"YYYY")</f>
        <v>2024</v>
      </c>
      <c r="F1380" t="s">
        <v>2663</v>
      </c>
      <c r="G1380" t="s">
        <v>17</v>
      </c>
      <c r="H1380" t="s">
        <v>14</v>
      </c>
      <c r="I1380" s="2">
        <f t="shared" ca="1" si="86"/>
        <v>353.01</v>
      </c>
      <c r="J1380" s="2">
        <f t="shared" ca="1" si="87"/>
        <v>4111.59</v>
      </c>
      <c r="K1380" s="3">
        <v>10</v>
      </c>
      <c r="L1380" s="3">
        <v>10</v>
      </c>
    </row>
    <row r="1381" spans="1:12" x14ac:dyDescent="0.3">
      <c r="A1381" t="s">
        <v>2664</v>
      </c>
      <c r="B1381" s="1">
        <v>45543</v>
      </c>
      <c r="C1381" s="1" t="str">
        <f t="shared" si="84"/>
        <v>September</v>
      </c>
      <c r="D1381" s="1" t="str">
        <f t="shared" si="85"/>
        <v>September 2024</v>
      </c>
      <c r="E1381" s="1" t="str">
        <f>TEXT(sales_data[[#This Row],[Date]],"YYYY")</f>
        <v>2024</v>
      </c>
      <c r="F1381" t="s">
        <v>2665</v>
      </c>
      <c r="G1381" t="s">
        <v>52</v>
      </c>
      <c r="H1381" t="s">
        <v>23</v>
      </c>
      <c r="I1381" s="2">
        <f t="shared" ca="1" si="86"/>
        <v>2840.35</v>
      </c>
      <c r="J1381" s="2">
        <f t="shared" ca="1" si="87"/>
        <v>2334.12</v>
      </c>
      <c r="K1381" s="3">
        <v>10</v>
      </c>
      <c r="L1381" s="3">
        <v>500</v>
      </c>
    </row>
    <row r="1382" spans="1:12" x14ac:dyDescent="0.3">
      <c r="A1382" t="s">
        <v>2666</v>
      </c>
      <c r="B1382" s="1">
        <v>45109</v>
      </c>
      <c r="C1382" s="1" t="str">
        <f t="shared" si="84"/>
        <v>July</v>
      </c>
      <c r="D1382" s="1" t="str">
        <f t="shared" si="85"/>
        <v>July 2023</v>
      </c>
      <c r="E1382" s="1" t="str">
        <f>TEXT(sales_data[[#This Row],[Date]],"YYYY")</f>
        <v>2023</v>
      </c>
      <c r="F1382" t="s">
        <v>2667</v>
      </c>
      <c r="G1382" t="s">
        <v>13</v>
      </c>
      <c r="H1382" t="s">
        <v>28</v>
      </c>
      <c r="I1382" s="2">
        <f t="shared" ca="1" si="86"/>
        <v>598.80999999999995</v>
      </c>
      <c r="J1382" s="2">
        <f t="shared" ca="1" si="87"/>
        <v>2551.9899999999998</v>
      </c>
      <c r="K1382" s="3">
        <v>20</v>
      </c>
      <c r="L1382" s="3">
        <v>5</v>
      </c>
    </row>
    <row r="1383" spans="1:12" x14ac:dyDescent="0.3">
      <c r="A1383" t="s">
        <v>2668</v>
      </c>
      <c r="B1383" s="1">
        <v>45462</v>
      </c>
      <c r="C1383" s="1" t="str">
        <f t="shared" si="84"/>
        <v>June</v>
      </c>
      <c r="D1383" s="1" t="str">
        <f t="shared" si="85"/>
        <v>June 2024</v>
      </c>
      <c r="E1383" s="1" t="str">
        <f>TEXT(sales_data[[#This Row],[Date]],"YYYY")</f>
        <v>2024</v>
      </c>
      <c r="F1383" t="s">
        <v>2669</v>
      </c>
      <c r="G1383" t="s">
        <v>52</v>
      </c>
      <c r="H1383" t="s">
        <v>20</v>
      </c>
      <c r="I1383" s="2">
        <f t="shared" ca="1" si="86"/>
        <v>207.57</v>
      </c>
      <c r="J1383" s="2">
        <f t="shared" ca="1" si="87"/>
        <v>3341.31</v>
      </c>
      <c r="K1383" s="3">
        <v>30</v>
      </c>
      <c r="L1383" s="3">
        <v>50</v>
      </c>
    </row>
    <row r="1384" spans="1:12" x14ac:dyDescent="0.3">
      <c r="A1384" t="s">
        <v>2670</v>
      </c>
      <c r="B1384" s="1">
        <v>45615</v>
      </c>
      <c r="C1384" s="1" t="str">
        <f t="shared" si="84"/>
        <v>November</v>
      </c>
      <c r="D1384" s="1" t="str">
        <f t="shared" si="85"/>
        <v>November 2024</v>
      </c>
      <c r="E1384" s="1" t="str">
        <f>TEXT(sales_data[[#This Row],[Date]],"YYYY")</f>
        <v>2024</v>
      </c>
      <c r="F1384" t="s">
        <v>2671</v>
      </c>
      <c r="G1384" t="s">
        <v>17</v>
      </c>
      <c r="H1384" t="s">
        <v>28</v>
      </c>
      <c r="I1384" s="2">
        <f t="shared" ca="1" si="86"/>
        <v>3730.74</v>
      </c>
      <c r="J1384" s="2">
        <f t="shared" ca="1" si="87"/>
        <v>4412.3900000000003</v>
      </c>
      <c r="K1384" s="3">
        <v>20</v>
      </c>
      <c r="L1384" s="3">
        <v>5</v>
      </c>
    </row>
    <row r="1385" spans="1:12" x14ac:dyDescent="0.3">
      <c r="A1385" t="s">
        <v>2672</v>
      </c>
      <c r="B1385" s="1">
        <v>45487</v>
      </c>
      <c r="C1385" s="1" t="str">
        <f t="shared" si="84"/>
        <v>July</v>
      </c>
      <c r="D1385" s="1" t="str">
        <f t="shared" si="85"/>
        <v>July 2024</v>
      </c>
      <c r="E1385" s="1" t="str">
        <f>TEXT(sales_data[[#This Row],[Date]],"YYYY")</f>
        <v>2024</v>
      </c>
      <c r="F1385" t="s">
        <v>2673</v>
      </c>
      <c r="G1385" t="s">
        <v>52</v>
      </c>
      <c r="H1385" t="s">
        <v>9476</v>
      </c>
      <c r="I1385" s="2">
        <f t="shared" ca="1" si="86"/>
        <v>8827.75</v>
      </c>
      <c r="J1385" s="2">
        <f t="shared" ca="1" si="87"/>
        <v>876.95</v>
      </c>
      <c r="K1385" s="3">
        <v>25</v>
      </c>
      <c r="L1385" s="3">
        <v>1</v>
      </c>
    </row>
    <row r="1386" spans="1:12" x14ac:dyDescent="0.3">
      <c r="A1386" t="s">
        <v>2674</v>
      </c>
      <c r="B1386" s="1">
        <v>45458</v>
      </c>
      <c r="C1386" s="1" t="str">
        <f t="shared" si="84"/>
        <v>June</v>
      </c>
      <c r="D1386" s="1" t="str">
        <f t="shared" si="85"/>
        <v>June 2024</v>
      </c>
      <c r="E1386" s="1" t="str">
        <f>TEXT(sales_data[[#This Row],[Date]],"YYYY")</f>
        <v>2024</v>
      </c>
      <c r="F1386" t="s">
        <v>2675</v>
      </c>
      <c r="G1386" t="s">
        <v>76</v>
      </c>
      <c r="H1386" t="s">
        <v>20</v>
      </c>
      <c r="I1386" s="2">
        <f t="shared" ca="1" si="86"/>
        <v>3433.52</v>
      </c>
      <c r="J1386" s="2">
        <f t="shared" ca="1" si="87"/>
        <v>2812.05</v>
      </c>
      <c r="K1386" s="3">
        <v>30</v>
      </c>
      <c r="L1386" s="3">
        <f ca="1">MEDIAN(L:L)</f>
        <v>0</v>
      </c>
    </row>
    <row r="1387" spans="1:12" x14ac:dyDescent="0.3">
      <c r="A1387" t="s">
        <v>2676</v>
      </c>
      <c r="B1387" s="1">
        <v>45591</v>
      </c>
      <c r="C1387" s="1" t="str">
        <f t="shared" si="84"/>
        <v>October</v>
      </c>
      <c r="D1387" s="1" t="str">
        <f t="shared" si="85"/>
        <v>October 2024</v>
      </c>
      <c r="E1387" s="1" t="str">
        <f>TEXT(sales_data[[#This Row],[Date]],"YYYY")</f>
        <v>2024</v>
      </c>
      <c r="F1387" t="s">
        <v>2677</v>
      </c>
      <c r="G1387" t="s">
        <v>17</v>
      </c>
      <c r="H1387" t="s">
        <v>14</v>
      </c>
      <c r="I1387" s="2">
        <f t="shared" ca="1" si="86"/>
        <v>7396.47</v>
      </c>
      <c r="J1387" s="2">
        <f t="shared" ca="1" si="87"/>
        <v>1089.95</v>
      </c>
      <c r="K1387" s="3">
        <v>15</v>
      </c>
      <c r="L1387" s="3">
        <v>1</v>
      </c>
    </row>
    <row r="1388" spans="1:12" x14ac:dyDescent="0.3">
      <c r="A1388" t="s">
        <v>2678</v>
      </c>
      <c r="B1388" s="1">
        <v>45644</v>
      </c>
      <c r="C1388" s="1" t="str">
        <f t="shared" si="84"/>
        <v>December</v>
      </c>
      <c r="D1388" s="1" t="str">
        <f t="shared" si="85"/>
        <v>December 2024</v>
      </c>
      <c r="E1388" s="1" t="str">
        <f>TEXT(sales_data[[#This Row],[Date]],"YYYY")</f>
        <v>2024</v>
      </c>
      <c r="F1388" t="s">
        <v>2679</v>
      </c>
      <c r="G1388" t="s">
        <v>13</v>
      </c>
      <c r="H1388" t="s">
        <v>14</v>
      </c>
      <c r="I1388" s="2">
        <f t="shared" ca="1" si="86"/>
        <v>2737.35</v>
      </c>
      <c r="J1388" s="2">
        <f t="shared" ca="1" si="87"/>
        <v>3098.28</v>
      </c>
      <c r="K1388" s="3">
        <v>25</v>
      </c>
      <c r="L1388" s="3">
        <v>1</v>
      </c>
    </row>
    <row r="1389" spans="1:12" x14ac:dyDescent="0.3">
      <c r="A1389" t="s">
        <v>2680</v>
      </c>
      <c r="B1389" s="1">
        <v>45565</v>
      </c>
      <c r="C1389" s="1" t="str">
        <f t="shared" si="84"/>
        <v>September</v>
      </c>
      <c r="D1389" s="1" t="str">
        <f t="shared" si="85"/>
        <v>September 2024</v>
      </c>
      <c r="E1389" s="1" t="str">
        <f>TEXT(sales_data[[#This Row],[Date]],"YYYY")</f>
        <v>2024</v>
      </c>
      <c r="F1389" t="s">
        <v>2681</v>
      </c>
      <c r="G1389" t="s">
        <v>17</v>
      </c>
      <c r="H1389" t="s">
        <v>14</v>
      </c>
      <c r="I1389" s="2">
        <f t="shared" ca="1" si="86"/>
        <v>9126.4</v>
      </c>
      <c r="J1389" s="2">
        <f t="shared" ca="1" si="87"/>
        <v>3040.23</v>
      </c>
      <c r="K1389" s="3">
        <v>10</v>
      </c>
      <c r="L1389" s="3">
        <v>5</v>
      </c>
    </row>
    <row r="1390" spans="1:12" x14ac:dyDescent="0.3">
      <c r="A1390" t="s">
        <v>2682</v>
      </c>
      <c r="B1390" s="1">
        <v>45418</v>
      </c>
      <c r="C1390" s="1" t="str">
        <f t="shared" si="84"/>
        <v>May</v>
      </c>
      <c r="D1390" s="1" t="str">
        <f t="shared" si="85"/>
        <v>May 2024</v>
      </c>
      <c r="E1390" s="1" t="str">
        <f>TEXT(sales_data[[#This Row],[Date]],"YYYY")</f>
        <v>2024</v>
      </c>
      <c r="F1390" t="s">
        <v>2683</v>
      </c>
      <c r="G1390" t="s">
        <v>17</v>
      </c>
      <c r="H1390" t="s">
        <v>23</v>
      </c>
      <c r="I1390" s="2">
        <f t="shared" ca="1" si="86"/>
        <v>8681.1200000000008</v>
      </c>
      <c r="J1390" s="2">
        <f t="shared" ca="1" si="87"/>
        <v>2725.84</v>
      </c>
      <c r="K1390" s="3">
        <v>25</v>
      </c>
      <c r="L1390" s="3">
        <v>2</v>
      </c>
    </row>
    <row r="1391" spans="1:12" x14ac:dyDescent="0.3">
      <c r="A1391" t="s">
        <v>2684</v>
      </c>
      <c r="B1391" s="1">
        <v>45008</v>
      </c>
      <c r="C1391" s="1" t="str">
        <f t="shared" si="84"/>
        <v>March</v>
      </c>
      <c r="D1391" s="1" t="str">
        <f t="shared" si="85"/>
        <v>March 2023</v>
      </c>
      <c r="E1391" s="1" t="str">
        <f>TEXT(sales_data[[#This Row],[Date]],"YYYY")</f>
        <v>2023</v>
      </c>
      <c r="F1391" t="s">
        <v>2685</v>
      </c>
      <c r="G1391" t="s">
        <v>13</v>
      </c>
      <c r="H1391" t="s">
        <v>20</v>
      </c>
      <c r="I1391" s="2">
        <f t="shared" ca="1" si="86"/>
        <v>1752.05</v>
      </c>
      <c r="J1391" s="2">
        <f t="shared" ca="1" si="87"/>
        <v>1639.01</v>
      </c>
      <c r="K1391" s="3">
        <v>5</v>
      </c>
      <c r="L1391" s="3">
        <v>5</v>
      </c>
    </row>
    <row r="1392" spans="1:12" x14ac:dyDescent="0.3">
      <c r="A1392" t="s">
        <v>2686</v>
      </c>
      <c r="B1392" s="1">
        <v>45541</v>
      </c>
      <c r="C1392" s="1" t="str">
        <f t="shared" si="84"/>
        <v>September</v>
      </c>
      <c r="D1392" s="1" t="str">
        <f t="shared" si="85"/>
        <v>September 2024</v>
      </c>
      <c r="E1392" s="1" t="str">
        <f>TEXT(sales_data[[#This Row],[Date]],"YYYY")</f>
        <v>2024</v>
      </c>
      <c r="F1392" t="s">
        <v>2687</v>
      </c>
      <c r="G1392" t="s">
        <v>17</v>
      </c>
      <c r="H1392" t="s">
        <v>14</v>
      </c>
      <c r="I1392" s="2">
        <f t="shared" ca="1" si="86"/>
        <v>9225.86</v>
      </c>
      <c r="J1392" s="2">
        <f t="shared" ca="1" si="87"/>
        <v>1961.62</v>
      </c>
      <c r="K1392" s="3">
        <v>5</v>
      </c>
      <c r="L1392" s="3">
        <v>2</v>
      </c>
    </row>
    <row r="1393" spans="1:12" x14ac:dyDescent="0.3">
      <c r="A1393" t="s">
        <v>2688</v>
      </c>
      <c r="B1393" s="1">
        <v>45463</v>
      </c>
      <c r="C1393" s="1" t="str">
        <f t="shared" si="84"/>
        <v>June</v>
      </c>
      <c r="D1393" s="1" t="str">
        <f t="shared" si="85"/>
        <v>June 2024</v>
      </c>
      <c r="E1393" s="1" t="str">
        <f>TEXT(sales_data[[#This Row],[Date]],"YYYY")</f>
        <v>2024</v>
      </c>
      <c r="F1393" t="s">
        <v>2689</v>
      </c>
      <c r="G1393" t="s">
        <v>52</v>
      </c>
      <c r="H1393" t="s">
        <v>23</v>
      </c>
      <c r="I1393" s="2">
        <f t="shared" ca="1" si="86"/>
        <v>3542.6</v>
      </c>
      <c r="J1393" s="2">
        <f t="shared" ca="1" si="87"/>
        <v>339.27</v>
      </c>
      <c r="K1393" s="3">
        <v>30</v>
      </c>
      <c r="L1393" s="3">
        <v>1</v>
      </c>
    </row>
    <row r="1394" spans="1:12" x14ac:dyDescent="0.3">
      <c r="A1394" t="s">
        <v>2690</v>
      </c>
      <c r="B1394" s="1">
        <v>45041</v>
      </c>
      <c r="C1394" s="1" t="str">
        <f t="shared" si="84"/>
        <v>April</v>
      </c>
      <c r="D1394" s="1" t="str">
        <f t="shared" si="85"/>
        <v>April 2023</v>
      </c>
      <c r="E1394" s="1" t="str">
        <f>TEXT(sales_data[[#This Row],[Date]],"YYYY")</f>
        <v>2023</v>
      </c>
      <c r="F1394" t="s">
        <v>9476</v>
      </c>
      <c r="G1394" t="s">
        <v>76</v>
      </c>
      <c r="H1394" t="s">
        <v>14</v>
      </c>
      <c r="I1394" s="2">
        <f t="shared" ca="1" si="86"/>
        <v>561.92999999999995</v>
      </c>
      <c r="J1394" s="2">
        <f t="shared" ca="1" si="87"/>
        <v>266.95</v>
      </c>
      <c r="K1394" s="3">
        <v>5</v>
      </c>
      <c r="L1394" s="3">
        <v>1</v>
      </c>
    </row>
    <row r="1395" spans="1:12" x14ac:dyDescent="0.3">
      <c r="A1395" t="s">
        <v>2691</v>
      </c>
      <c r="B1395" s="1">
        <v>45337</v>
      </c>
      <c r="C1395" s="1" t="str">
        <f t="shared" si="84"/>
        <v>February</v>
      </c>
      <c r="D1395" s="1" t="str">
        <f t="shared" si="85"/>
        <v>February 2024</v>
      </c>
      <c r="E1395" s="1" t="str">
        <f>TEXT(sales_data[[#This Row],[Date]],"YYYY")</f>
        <v>2024</v>
      </c>
      <c r="F1395" t="s">
        <v>2692</v>
      </c>
      <c r="G1395" t="s">
        <v>17</v>
      </c>
      <c r="H1395" t="s">
        <v>20</v>
      </c>
      <c r="I1395" s="2">
        <f t="shared" ca="1" si="86"/>
        <v>2592.69</v>
      </c>
      <c r="J1395" s="2">
        <f t="shared" ca="1" si="87"/>
        <v>2826.01</v>
      </c>
      <c r="K1395" s="3">
        <v>50</v>
      </c>
      <c r="L1395" s="3">
        <v>50</v>
      </c>
    </row>
    <row r="1396" spans="1:12" x14ac:dyDescent="0.3">
      <c r="A1396" t="s">
        <v>2693</v>
      </c>
      <c r="B1396" s="1">
        <v>45388</v>
      </c>
      <c r="C1396" s="1" t="str">
        <f t="shared" si="84"/>
        <v>April</v>
      </c>
      <c r="D1396" s="1" t="str">
        <f t="shared" si="85"/>
        <v>April 2024</v>
      </c>
      <c r="E1396" s="1" t="str">
        <f>TEXT(sales_data[[#This Row],[Date]],"YYYY")</f>
        <v>2024</v>
      </c>
      <c r="F1396" t="s">
        <v>2694</v>
      </c>
      <c r="G1396" t="s">
        <v>39</v>
      </c>
      <c r="H1396" t="s">
        <v>28</v>
      </c>
      <c r="I1396" s="2">
        <f t="shared" ca="1" si="86"/>
        <v>8.61</v>
      </c>
      <c r="J1396" s="2">
        <f t="shared" ca="1" si="87"/>
        <v>2775</v>
      </c>
      <c r="K1396" s="3">
        <v>25</v>
      </c>
      <c r="L1396" s="3">
        <v>500</v>
      </c>
    </row>
    <row r="1397" spans="1:12" x14ac:dyDescent="0.3">
      <c r="A1397" t="s">
        <v>2695</v>
      </c>
      <c r="B1397" s="1">
        <v>45686</v>
      </c>
      <c r="C1397" s="1" t="str">
        <f t="shared" si="84"/>
        <v>January</v>
      </c>
      <c r="D1397" s="1" t="str">
        <f t="shared" si="85"/>
        <v>January 2025</v>
      </c>
      <c r="E1397" s="1" t="str">
        <f>TEXT(sales_data[[#This Row],[Date]],"YYYY")</f>
        <v>2025</v>
      </c>
      <c r="F1397" t="s">
        <v>2696</v>
      </c>
      <c r="G1397" t="s">
        <v>52</v>
      </c>
      <c r="H1397" t="s">
        <v>14</v>
      </c>
      <c r="I1397" s="2">
        <f t="shared" ca="1" si="86"/>
        <v>344.86</v>
      </c>
      <c r="J1397" s="2">
        <f t="shared" ca="1" si="87"/>
        <v>3774.06</v>
      </c>
      <c r="K1397" s="3">
        <v>15</v>
      </c>
      <c r="L1397" s="3">
        <v>5</v>
      </c>
    </row>
    <row r="1398" spans="1:12" x14ac:dyDescent="0.3">
      <c r="A1398" t="s">
        <v>2697</v>
      </c>
      <c r="B1398" s="1">
        <v>45658</v>
      </c>
      <c r="C1398" s="1" t="str">
        <f t="shared" si="84"/>
        <v>January</v>
      </c>
      <c r="D1398" s="1" t="str">
        <f t="shared" si="85"/>
        <v>January 2025</v>
      </c>
      <c r="E1398" s="1" t="str">
        <f>TEXT(sales_data[[#This Row],[Date]],"YYYY")</f>
        <v>2025</v>
      </c>
      <c r="F1398" t="s">
        <v>2698</v>
      </c>
      <c r="G1398" t="s">
        <v>52</v>
      </c>
      <c r="H1398" t="s">
        <v>20</v>
      </c>
      <c r="I1398" s="2">
        <f t="shared" ca="1" si="86"/>
        <v>5897.77</v>
      </c>
      <c r="J1398" s="2">
        <f t="shared" ca="1" si="87"/>
        <v>3181.44</v>
      </c>
      <c r="K1398" s="3">
        <v>10</v>
      </c>
      <c r="L1398" s="3">
        <v>50</v>
      </c>
    </row>
    <row r="1399" spans="1:12" x14ac:dyDescent="0.3">
      <c r="A1399" t="s">
        <v>9476</v>
      </c>
      <c r="B1399" s="1">
        <v>45010</v>
      </c>
      <c r="C1399" s="1" t="str">
        <f t="shared" si="84"/>
        <v>March</v>
      </c>
      <c r="D1399" s="1" t="str">
        <f t="shared" si="85"/>
        <v>March 2023</v>
      </c>
      <c r="E1399" s="1" t="str">
        <f>TEXT(sales_data[[#This Row],[Date]],"YYYY")</f>
        <v>2023</v>
      </c>
      <c r="F1399" t="s">
        <v>2699</v>
      </c>
      <c r="G1399" t="s">
        <v>52</v>
      </c>
      <c r="H1399" t="s">
        <v>9476</v>
      </c>
      <c r="I1399" s="2">
        <f t="shared" ca="1" si="86"/>
        <v>8108.15</v>
      </c>
      <c r="J1399" s="2">
        <f t="shared" ca="1" si="87"/>
        <v>845.52</v>
      </c>
      <c r="K1399" s="3">
        <v>10</v>
      </c>
      <c r="L1399" s="3">
        <v>1</v>
      </c>
    </row>
    <row r="1400" spans="1:12" x14ac:dyDescent="0.3">
      <c r="A1400" t="s">
        <v>2700</v>
      </c>
      <c r="B1400" s="1">
        <v>45421</v>
      </c>
      <c r="C1400" s="1" t="str">
        <f t="shared" si="84"/>
        <v>May</v>
      </c>
      <c r="D1400" s="1" t="str">
        <f t="shared" si="85"/>
        <v>May 2024</v>
      </c>
      <c r="E1400" s="1" t="str">
        <f>TEXT(sales_data[[#This Row],[Date]],"YYYY")</f>
        <v>2024</v>
      </c>
      <c r="F1400" t="s">
        <v>2701</v>
      </c>
      <c r="G1400" t="s">
        <v>76</v>
      </c>
      <c r="H1400" t="s">
        <v>23</v>
      </c>
      <c r="I1400" s="2">
        <f t="shared" ca="1" si="86"/>
        <v>2003.95</v>
      </c>
      <c r="J1400" s="2">
        <f t="shared" ca="1" si="87"/>
        <v>234.07</v>
      </c>
      <c r="K1400" s="3">
        <v>25</v>
      </c>
      <c r="L1400" s="3">
        <v>10</v>
      </c>
    </row>
    <row r="1401" spans="1:12" x14ac:dyDescent="0.3">
      <c r="A1401" t="s">
        <v>2702</v>
      </c>
      <c r="B1401" s="1">
        <v>45433</v>
      </c>
      <c r="C1401" s="1" t="str">
        <f t="shared" si="84"/>
        <v>May</v>
      </c>
      <c r="D1401" s="1" t="str">
        <f t="shared" si="85"/>
        <v>May 2024</v>
      </c>
      <c r="E1401" s="1" t="str">
        <f>TEXT(sales_data[[#This Row],[Date]],"YYYY")</f>
        <v>2024</v>
      </c>
      <c r="F1401" t="s">
        <v>2703</v>
      </c>
      <c r="G1401" t="s">
        <v>13</v>
      </c>
      <c r="H1401" t="s">
        <v>20</v>
      </c>
      <c r="I1401" s="2">
        <f t="shared" ca="1" si="86"/>
        <v>7351.72</v>
      </c>
      <c r="J1401" s="2">
        <f t="shared" ca="1" si="87"/>
        <v>3983.21</v>
      </c>
      <c r="K1401" s="3">
        <v>5</v>
      </c>
      <c r="L1401" s="3">
        <v>5</v>
      </c>
    </row>
    <row r="1402" spans="1:12" x14ac:dyDescent="0.3">
      <c r="A1402" t="s">
        <v>2704</v>
      </c>
      <c r="B1402" s="1">
        <v>45049</v>
      </c>
      <c r="C1402" s="1" t="str">
        <f t="shared" si="84"/>
        <v>May</v>
      </c>
      <c r="D1402" s="1" t="str">
        <f t="shared" si="85"/>
        <v>May 2023</v>
      </c>
      <c r="E1402" s="1" t="str">
        <f>TEXT(sales_data[[#This Row],[Date]],"YYYY")</f>
        <v>2023</v>
      </c>
      <c r="F1402" t="s">
        <v>2705</v>
      </c>
      <c r="G1402" t="s">
        <v>13</v>
      </c>
      <c r="H1402" t="s">
        <v>9476</v>
      </c>
      <c r="I1402" s="2">
        <f t="shared" ca="1" si="86"/>
        <v>4061.31</v>
      </c>
      <c r="J1402" s="2">
        <f t="shared" ca="1" si="87"/>
        <v>4814.08</v>
      </c>
      <c r="K1402" s="3">
        <v>10</v>
      </c>
      <c r="L1402" s="3">
        <v>500</v>
      </c>
    </row>
    <row r="1403" spans="1:12" x14ac:dyDescent="0.3">
      <c r="A1403" t="s">
        <v>2706</v>
      </c>
      <c r="B1403" s="1">
        <v>45086</v>
      </c>
      <c r="C1403" s="1" t="str">
        <f t="shared" si="84"/>
        <v>June</v>
      </c>
      <c r="D1403" s="1" t="str">
        <f t="shared" si="85"/>
        <v>June 2023</v>
      </c>
      <c r="E1403" s="1" t="str">
        <f>TEXT(sales_data[[#This Row],[Date]],"YYYY")</f>
        <v>2023</v>
      </c>
      <c r="F1403" t="s">
        <v>2707</v>
      </c>
      <c r="G1403" t="s">
        <v>52</v>
      </c>
      <c r="H1403" t="s">
        <v>23</v>
      </c>
      <c r="I1403" s="2">
        <f t="shared" ca="1" si="86"/>
        <v>9362.5300000000007</v>
      </c>
      <c r="J1403" s="2">
        <f t="shared" ca="1" si="87"/>
        <v>1719.55</v>
      </c>
      <c r="K1403" s="3">
        <v>5</v>
      </c>
      <c r="L1403" s="3">
        <v>1</v>
      </c>
    </row>
    <row r="1404" spans="1:12" x14ac:dyDescent="0.3">
      <c r="A1404" t="s">
        <v>2708</v>
      </c>
      <c r="B1404" s="1">
        <v>45550</v>
      </c>
      <c r="C1404" s="1" t="str">
        <f t="shared" si="84"/>
        <v>September</v>
      </c>
      <c r="D1404" s="1" t="str">
        <f t="shared" si="85"/>
        <v>September 2024</v>
      </c>
      <c r="E1404" s="1" t="str">
        <f>TEXT(sales_data[[#This Row],[Date]],"YYYY")</f>
        <v>2024</v>
      </c>
      <c r="F1404" t="s">
        <v>2709</v>
      </c>
      <c r="G1404" t="s">
        <v>52</v>
      </c>
      <c r="H1404" t="s">
        <v>14</v>
      </c>
      <c r="I1404" s="2">
        <f t="shared" ca="1" si="86"/>
        <v>4969.75</v>
      </c>
      <c r="J1404" s="2">
        <f t="shared" ca="1" si="87"/>
        <v>2771.38</v>
      </c>
      <c r="K1404" s="3">
        <v>10</v>
      </c>
      <c r="L1404" s="3">
        <v>500</v>
      </c>
    </row>
    <row r="1405" spans="1:12" x14ac:dyDescent="0.3">
      <c r="A1405" t="s">
        <v>2710</v>
      </c>
      <c r="B1405" s="1">
        <v>45017</v>
      </c>
      <c r="C1405" s="1" t="str">
        <f t="shared" si="84"/>
        <v>April</v>
      </c>
      <c r="D1405" s="1" t="str">
        <f t="shared" si="85"/>
        <v>April 2023</v>
      </c>
      <c r="E1405" s="1" t="str">
        <f>TEXT(sales_data[[#This Row],[Date]],"YYYY")</f>
        <v>2023</v>
      </c>
      <c r="F1405" t="s">
        <v>2711</v>
      </c>
      <c r="G1405" t="s">
        <v>76</v>
      </c>
      <c r="H1405" t="s">
        <v>20</v>
      </c>
      <c r="I1405" s="2">
        <f t="shared" ca="1" si="86"/>
        <v>3124.64</v>
      </c>
      <c r="J1405" s="2">
        <f t="shared" ca="1" si="87"/>
        <v>2228.8000000000002</v>
      </c>
      <c r="K1405" s="3">
        <v>20</v>
      </c>
      <c r="L1405" s="3">
        <v>500</v>
      </c>
    </row>
    <row r="1406" spans="1:12" x14ac:dyDescent="0.3">
      <c r="A1406" t="s">
        <v>2712</v>
      </c>
      <c r="B1406" s="1">
        <v>45691</v>
      </c>
      <c r="C1406" s="1" t="str">
        <f t="shared" si="84"/>
        <v>February</v>
      </c>
      <c r="D1406" s="1" t="str">
        <f t="shared" si="85"/>
        <v>February 2025</v>
      </c>
      <c r="E1406" s="1" t="str">
        <f>TEXT(sales_data[[#This Row],[Date]],"YYYY")</f>
        <v>2025</v>
      </c>
      <c r="F1406" t="s">
        <v>2713</v>
      </c>
      <c r="G1406" t="s">
        <v>13</v>
      </c>
      <c r="H1406" t="s">
        <v>23</v>
      </c>
      <c r="I1406" s="2">
        <f t="shared" ca="1" si="86"/>
        <v>5278.53</v>
      </c>
      <c r="J1406" s="2">
        <f t="shared" ca="1" si="87"/>
        <v>911.2</v>
      </c>
      <c r="K1406" s="3">
        <v>10</v>
      </c>
      <c r="L1406" s="3">
        <v>1</v>
      </c>
    </row>
    <row r="1407" spans="1:12" x14ac:dyDescent="0.3">
      <c r="A1407" t="s">
        <v>2714</v>
      </c>
      <c r="B1407" s="1">
        <v>45371</v>
      </c>
      <c r="C1407" s="1" t="str">
        <f t="shared" ref="C1407:C1470" si="88">TEXT(B1407,"MMMM")</f>
        <v>March</v>
      </c>
      <c r="D1407" s="1" t="str">
        <f t="shared" ref="D1407:D1470" si="89">TEXT(B1407,"MMMM YYYY")</f>
        <v>March 2024</v>
      </c>
      <c r="E1407" s="1" t="str">
        <f>TEXT(sales_data[[#This Row],[Date]],"YYYY")</f>
        <v>2024</v>
      </c>
      <c r="F1407" t="s">
        <v>2715</v>
      </c>
      <c r="G1407" t="s">
        <v>39</v>
      </c>
      <c r="H1407" t="s">
        <v>9476</v>
      </c>
      <c r="I1407" s="2">
        <f t="shared" ref="I1407:I1470" ca="1" si="90">ABS($I1407)</f>
        <v>3140.79</v>
      </c>
      <c r="J1407" s="2">
        <f t="shared" ref="J1407:J1470" ca="1" si="91">ABS($J1407)</f>
        <v>1975.87</v>
      </c>
      <c r="K1407" s="3">
        <v>5</v>
      </c>
      <c r="L1407" s="3">
        <v>50</v>
      </c>
    </row>
    <row r="1408" spans="1:12" x14ac:dyDescent="0.3">
      <c r="A1408" t="s">
        <v>2716</v>
      </c>
      <c r="B1408" s="1">
        <v>45294</v>
      </c>
      <c r="C1408" s="1" t="str">
        <f t="shared" si="88"/>
        <v>January</v>
      </c>
      <c r="D1408" s="1" t="str">
        <f t="shared" si="89"/>
        <v>January 2024</v>
      </c>
      <c r="E1408" s="1" t="str">
        <f>TEXT(sales_data[[#This Row],[Date]],"YYYY")</f>
        <v>2024</v>
      </c>
      <c r="F1408" t="s">
        <v>2717</v>
      </c>
      <c r="G1408" t="s">
        <v>39</v>
      </c>
      <c r="H1408" t="s">
        <v>23</v>
      </c>
      <c r="I1408" s="2">
        <f t="shared" ca="1" si="90"/>
        <v>7040.67</v>
      </c>
      <c r="J1408" s="2">
        <f t="shared" ca="1" si="91"/>
        <v>2746.72</v>
      </c>
      <c r="K1408" s="3">
        <v>50</v>
      </c>
      <c r="L1408" s="3">
        <v>5</v>
      </c>
    </row>
    <row r="1409" spans="1:12" x14ac:dyDescent="0.3">
      <c r="A1409" t="s">
        <v>2718</v>
      </c>
      <c r="B1409" s="1">
        <v>45253</v>
      </c>
      <c r="C1409" s="1" t="str">
        <f t="shared" si="88"/>
        <v>November</v>
      </c>
      <c r="D1409" s="1" t="str">
        <f t="shared" si="89"/>
        <v>November 2023</v>
      </c>
      <c r="E1409" s="1" t="str">
        <f>TEXT(sales_data[[#This Row],[Date]],"YYYY")</f>
        <v>2023</v>
      </c>
      <c r="F1409" t="s">
        <v>2719</v>
      </c>
      <c r="G1409" t="s">
        <v>39</v>
      </c>
      <c r="H1409" t="s">
        <v>23</v>
      </c>
      <c r="I1409" s="2">
        <f t="shared" ca="1" si="90"/>
        <v>1462.22</v>
      </c>
      <c r="J1409" s="2">
        <f t="shared" ca="1" si="91"/>
        <v>241.36</v>
      </c>
      <c r="K1409" s="3">
        <v>5</v>
      </c>
      <c r="L1409" s="3">
        <v>50</v>
      </c>
    </row>
    <row r="1410" spans="1:12" x14ac:dyDescent="0.3">
      <c r="A1410" t="s">
        <v>2720</v>
      </c>
      <c r="B1410" s="1">
        <v>45476</v>
      </c>
      <c r="C1410" s="1" t="str">
        <f t="shared" si="88"/>
        <v>July</v>
      </c>
      <c r="D1410" s="1" t="str">
        <f t="shared" si="89"/>
        <v>July 2024</v>
      </c>
      <c r="E1410" s="1" t="str">
        <f>TEXT(sales_data[[#This Row],[Date]],"YYYY")</f>
        <v>2024</v>
      </c>
      <c r="F1410" t="s">
        <v>2721</v>
      </c>
      <c r="G1410" t="s">
        <v>13</v>
      </c>
      <c r="H1410" t="s">
        <v>20</v>
      </c>
      <c r="I1410" s="2">
        <f t="shared" ca="1" si="90"/>
        <v>4438.67</v>
      </c>
      <c r="J1410" s="2">
        <f t="shared" ca="1" si="91"/>
        <v>2071.65</v>
      </c>
      <c r="K1410" s="3">
        <v>5</v>
      </c>
      <c r="L1410" s="3">
        <v>50</v>
      </c>
    </row>
    <row r="1411" spans="1:12" x14ac:dyDescent="0.3">
      <c r="A1411" t="s">
        <v>2722</v>
      </c>
      <c r="B1411" s="1">
        <v>45140</v>
      </c>
      <c r="C1411" s="1" t="str">
        <f t="shared" si="88"/>
        <v>August</v>
      </c>
      <c r="D1411" s="1" t="str">
        <f t="shared" si="89"/>
        <v>August 2023</v>
      </c>
      <c r="E1411" s="1" t="str">
        <f>TEXT(sales_data[[#This Row],[Date]],"YYYY")</f>
        <v>2023</v>
      </c>
      <c r="F1411" t="s">
        <v>2723</v>
      </c>
      <c r="G1411" t="s">
        <v>52</v>
      </c>
      <c r="H1411" t="s">
        <v>23</v>
      </c>
      <c r="I1411" s="2">
        <f t="shared" ca="1" si="90"/>
        <v>1895.84</v>
      </c>
      <c r="J1411" s="2">
        <f t="shared" ca="1" si="91"/>
        <v>472.12</v>
      </c>
      <c r="K1411" s="3">
        <v>20</v>
      </c>
      <c r="L1411" s="3">
        <v>10</v>
      </c>
    </row>
    <row r="1412" spans="1:12" x14ac:dyDescent="0.3">
      <c r="A1412" t="s">
        <v>2724</v>
      </c>
      <c r="B1412" s="1">
        <v>45522</v>
      </c>
      <c r="C1412" s="1" t="str">
        <f t="shared" si="88"/>
        <v>August</v>
      </c>
      <c r="D1412" s="1" t="str">
        <f t="shared" si="89"/>
        <v>August 2024</v>
      </c>
      <c r="E1412" s="1" t="str">
        <f>TEXT(sales_data[[#This Row],[Date]],"YYYY")</f>
        <v>2024</v>
      </c>
      <c r="F1412" t="s">
        <v>2725</v>
      </c>
      <c r="G1412" t="s">
        <v>76</v>
      </c>
      <c r="H1412" t="s">
        <v>14</v>
      </c>
      <c r="I1412" s="2">
        <f t="shared" ca="1" si="90"/>
        <v>9098.3799999999992</v>
      </c>
      <c r="J1412" s="2">
        <f t="shared" ca="1" si="91"/>
        <v>2448.34</v>
      </c>
      <c r="K1412" s="3">
        <v>15</v>
      </c>
      <c r="L1412" s="3">
        <v>500</v>
      </c>
    </row>
    <row r="1413" spans="1:12" x14ac:dyDescent="0.3">
      <c r="A1413" t="s">
        <v>2726</v>
      </c>
      <c r="B1413" s="1">
        <v>45353</v>
      </c>
      <c r="C1413" s="1" t="str">
        <f t="shared" si="88"/>
        <v>March</v>
      </c>
      <c r="D1413" s="1" t="str">
        <f t="shared" si="89"/>
        <v>March 2024</v>
      </c>
      <c r="E1413" s="1" t="str">
        <f>TEXT(sales_data[[#This Row],[Date]],"YYYY")</f>
        <v>2024</v>
      </c>
      <c r="F1413" t="s">
        <v>2727</v>
      </c>
      <c r="G1413" t="s">
        <v>52</v>
      </c>
      <c r="H1413" t="s">
        <v>20</v>
      </c>
      <c r="I1413" s="2">
        <f t="shared" ca="1" si="90"/>
        <v>3780.2</v>
      </c>
      <c r="J1413" s="2">
        <f t="shared" ca="1" si="91"/>
        <v>537.26</v>
      </c>
      <c r="K1413" s="3">
        <v>5</v>
      </c>
      <c r="L1413" s="3">
        <v>500</v>
      </c>
    </row>
    <row r="1414" spans="1:12" x14ac:dyDescent="0.3">
      <c r="A1414" t="s">
        <v>2728</v>
      </c>
      <c r="B1414" s="1">
        <v>45427</v>
      </c>
      <c r="C1414" s="1" t="str">
        <f t="shared" si="88"/>
        <v>May</v>
      </c>
      <c r="D1414" s="1" t="str">
        <f t="shared" si="89"/>
        <v>May 2024</v>
      </c>
      <c r="E1414" s="1" t="str">
        <f>TEXT(sales_data[[#This Row],[Date]],"YYYY")</f>
        <v>2024</v>
      </c>
      <c r="F1414" t="s">
        <v>2729</v>
      </c>
      <c r="G1414" t="s">
        <v>76</v>
      </c>
      <c r="H1414" t="s">
        <v>9476</v>
      </c>
      <c r="I1414" s="2">
        <f t="shared" ca="1" si="90"/>
        <v>101.81</v>
      </c>
      <c r="J1414" s="2">
        <f t="shared" ca="1" si="91"/>
        <v>1415.64</v>
      </c>
      <c r="K1414" s="3">
        <v>20</v>
      </c>
      <c r="L1414" s="3">
        <v>50</v>
      </c>
    </row>
    <row r="1415" spans="1:12" x14ac:dyDescent="0.3">
      <c r="A1415" t="s">
        <v>2730</v>
      </c>
      <c r="B1415" s="1">
        <v>45513</v>
      </c>
      <c r="C1415" s="1" t="str">
        <f t="shared" si="88"/>
        <v>August</v>
      </c>
      <c r="D1415" s="1" t="str">
        <f t="shared" si="89"/>
        <v>August 2024</v>
      </c>
      <c r="E1415" s="1" t="str">
        <f>TEXT(sales_data[[#This Row],[Date]],"YYYY")</f>
        <v>2024</v>
      </c>
      <c r="F1415" t="s">
        <v>2731</v>
      </c>
      <c r="G1415" t="s">
        <v>52</v>
      </c>
      <c r="H1415" t="s">
        <v>14</v>
      </c>
      <c r="I1415" s="2">
        <f t="shared" ca="1" si="90"/>
        <v>6295.52</v>
      </c>
      <c r="J1415" s="2">
        <f t="shared" ca="1" si="91"/>
        <v>2531.5300000000002</v>
      </c>
      <c r="K1415" s="3">
        <v>50</v>
      </c>
      <c r="L1415" s="3">
        <v>2</v>
      </c>
    </row>
    <row r="1416" spans="1:12" x14ac:dyDescent="0.3">
      <c r="A1416" t="s">
        <v>2732</v>
      </c>
      <c r="B1416" s="1">
        <v>45213</v>
      </c>
      <c r="C1416" s="1" t="str">
        <f t="shared" si="88"/>
        <v>October</v>
      </c>
      <c r="D1416" s="1" t="str">
        <f t="shared" si="89"/>
        <v>October 2023</v>
      </c>
      <c r="E1416" s="1" t="str">
        <f>TEXT(sales_data[[#This Row],[Date]],"YYYY")</f>
        <v>2023</v>
      </c>
      <c r="F1416" t="s">
        <v>2733</v>
      </c>
      <c r="G1416" t="s">
        <v>52</v>
      </c>
      <c r="H1416" t="s">
        <v>14</v>
      </c>
      <c r="I1416" s="2">
        <f t="shared" ca="1" si="90"/>
        <v>8021.61</v>
      </c>
      <c r="J1416" s="2">
        <f t="shared" ca="1" si="91"/>
        <v>1530.57</v>
      </c>
      <c r="K1416" s="3">
        <v>25</v>
      </c>
      <c r="L1416" s="3">
        <v>50</v>
      </c>
    </row>
    <row r="1417" spans="1:12" x14ac:dyDescent="0.3">
      <c r="A1417" t="s">
        <v>2734</v>
      </c>
      <c r="B1417" s="1">
        <v>45533</v>
      </c>
      <c r="C1417" s="1" t="str">
        <f t="shared" si="88"/>
        <v>August</v>
      </c>
      <c r="D1417" s="1" t="str">
        <f t="shared" si="89"/>
        <v>August 2024</v>
      </c>
      <c r="E1417" s="1" t="str">
        <f>TEXT(sales_data[[#This Row],[Date]],"YYYY")</f>
        <v>2024</v>
      </c>
      <c r="F1417" t="s">
        <v>2735</v>
      </c>
      <c r="G1417" t="s">
        <v>52</v>
      </c>
      <c r="H1417" t="s">
        <v>23</v>
      </c>
      <c r="I1417" s="2">
        <f t="shared" ca="1" si="90"/>
        <v>3492.31</v>
      </c>
      <c r="J1417" s="2">
        <f t="shared" ca="1" si="91"/>
        <v>4562.03</v>
      </c>
      <c r="K1417" s="3">
        <v>20</v>
      </c>
      <c r="L1417" s="3">
        <v>50</v>
      </c>
    </row>
    <row r="1418" spans="1:12" x14ac:dyDescent="0.3">
      <c r="A1418" t="s">
        <v>2736</v>
      </c>
      <c r="B1418" s="1">
        <v>45221</v>
      </c>
      <c r="C1418" s="1" t="str">
        <f t="shared" si="88"/>
        <v>October</v>
      </c>
      <c r="D1418" s="1" t="str">
        <f t="shared" si="89"/>
        <v>October 2023</v>
      </c>
      <c r="E1418" s="1" t="str">
        <f>TEXT(sales_data[[#This Row],[Date]],"YYYY")</f>
        <v>2023</v>
      </c>
      <c r="F1418" t="s">
        <v>2737</v>
      </c>
      <c r="G1418" t="s">
        <v>52</v>
      </c>
      <c r="H1418" t="s">
        <v>9476</v>
      </c>
      <c r="I1418" s="2">
        <f t="shared" ca="1" si="90"/>
        <v>5528.24</v>
      </c>
      <c r="J1418" s="2">
        <f t="shared" ca="1" si="91"/>
        <v>185.57</v>
      </c>
      <c r="K1418" s="3">
        <v>50</v>
      </c>
      <c r="L1418" s="3">
        <v>2</v>
      </c>
    </row>
    <row r="1419" spans="1:12" x14ac:dyDescent="0.3">
      <c r="A1419" t="s">
        <v>2738</v>
      </c>
      <c r="B1419" s="1">
        <v>45558</v>
      </c>
      <c r="C1419" s="1" t="str">
        <f t="shared" si="88"/>
        <v>September</v>
      </c>
      <c r="D1419" s="1" t="str">
        <f t="shared" si="89"/>
        <v>September 2024</v>
      </c>
      <c r="E1419" s="1" t="str">
        <f>TEXT(sales_data[[#This Row],[Date]],"YYYY")</f>
        <v>2024</v>
      </c>
      <c r="F1419" t="s">
        <v>2739</v>
      </c>
      <c r="G1419" t="s">
        <v>76</v>
      </c>
      <c r="H1419" t="s">
        <v>20</v>
      </c>
      <c r="I1419" s="2">
        <f t="shared" ca="1" si="90"/>
        <v>5740.28</v>
      </c>
      <c r="J1419" s="2">
        <f t="shared" ca="1" si="91"/>
        <v>1023.21</v>
      </c>
      <c r="K1419" s="3">
        <v>5</v>
      </c>
      <c r="L1419" s="3">
        <v>500</v>
      </c>
    </row>
    <row r="1420" spans="1:12" x14ac:dyDescent="0.3">
      <c r="A1420" t="s">
        <v>2740</v>
      </c>
      <c r="B1420" s="1">
        <v>45054</v>
      </c>
      <c r="C1420" s="1" t="str">
        <f t="shared" si="88"/>
        <v>May</v>
      </c>
      <c r="D1420" s="1" t="str">
        <f t="shared" si="89"/>
        <v>May 2023</v>
      </c>
      <c r="E1420" s="1" t="str">
        <f>TEXT(sales_data[[#This Row],[Date]],"YYYY")</f>
        <v>2023</v>
      </c>
      <c r="F1420" t="s">
        <v>2741</v>
      </c>
      <c r="G1420" t="s">
        <v>17</v>
      </c>
      <c r="H1420" t="s">
        <v>14</v>
      </c>
      <c r="I1420" s="2">
        <f t="shared" ca="1" si="90"/>
        <v>6706.78</v>
      </c>
      <c r="J1420" s="2">
        <f t="shared" ca="1" si="91"/>
        <v>4269.6499999999996</v>
      </c>
      <c r="K1420" s="3">
        <v>15</v>
      </c>
      <c r="L1420" s="3">
        <v>500</v>
      </c>
    </row>
    <row r="1421" spans="1:12" x14ac:dyDescent="0.3">
      <c r="A1421" t="s">
        <v>2742</v>
      </c>
      <c r="B1421" s="1">
        <v>45327</v>
      </c>
      <c r="C1421" s="1" t="str">
        <f t="shared" si="88"/>
        <v>February</v>
      </c>
      <c r="D1421" s="1" t="str">
        <f t="shared" si="89"/>
        <v>February 2024</v>
      </c>
      <c r="E1421" s="1" t="str">
        <f>TEXT(sales_data[[#This Row],[Date]],"YYYY")</f>
        <v>2024</v>
      </c>
      <c r="F1421" t="s">
        <v>2743</v>
      </c>
      <c r="G1421" t="s">
        <v>17</v>
      </c>
      <c r="H1421" t="s">
        <v>14</v>
      </c>
      <c r="I1421" s="2">
        <f t="shared" ca="1" si="90"/>
        <v>6452.57</v>
      </c>
      <c r="J1421" s="2">
        <f t="shared" ca="1" si="91"/>
        <v>1239.95</v>
      </c>
      <c r="K1421" s="3">
        <v>15</v>
      </c>
      <c r="L1421" s="3">
        <v>10</v>
      </c>
    </row>
    <row r="1422" spans="1:12" x14ac:dyDescent="0.3">
      <c r="A1422" t="s">
        <v>2744</v>
      </c>
      <c r="B1422" s="1">
        <v>45632</v>
      </c>
      <c r="C1422" s="1" t="str">
        <f t="shared" si="88"/>
        <v>December</v>
      </c>
      <c r="D1422" s="1" t="str">
        <f t="shared" si="89"/>
        <v>December 2024</v>
      </c>
      <c r="E1422" s="1" t="str">
        <f>TEXT(sales_data[[#This Row],[Date]],"YYYY")</f>
        <v>2024</v>
      </c>
      <c r="F1422" t="s">
        <v>2745</v>
      </c>
      <c r="G1422" t="s">
        <v>39</v>
      </c>
      <c r="H1422" t="s">
        <v>28</v>
      </c>
      <c r="I1422" s="2">
        <f t="shared" ca="1" si="90"/>
        <v>7559.61</v>
      </c>
      <c r="J1422" s="2">
        <f t="shared" ca="1" si="91"/>
        <v>1923.39</v>
      </c>
      <c r="K1422" s="3">
        <v>30</v>
      </c>
      <c r="L1422" s="3">
        <v>2</v>
      </c>
    </row>
    <row r="1423" spans="1:12" x14ac:dyDescent="0.3">
      <c r="A1423" t="s">
        <v>2746</v>
      </c>
      <c r="B1423" s="1">
        <v>45255</v>
      </c>
      <c r="C1423" s="1" t="str">
        <f t="shared" si="88"/>
        <v>November</v>
      </c>
      <c r="D1423" s="1" t="str">
        <f t="shared" si="89"/>
        <v>November 2023</v>
      </c>
      <c r="E1423" s="1" t="str">
        <f>TEXT(sales_data[[#This Row],[Date]],"YYYY")</f>
        <v>2023</v>
      </c>
      <c r="F1423" t="s">
        <v>2747</v>
      </c>
      <c r="G1423" t="s">
        <v>52</v>
      </c>
      <c r="H1423" t="s">
        <v>23</v>
      </c>
      <c r="I1423" s="2">
        <f t="shared" ca="1" si="90"/>
        <v>9584.86</v>
      </c>
      <c r="J1423" s="2">
        <f t="shared" ca="1" si="91"/>
        <v>362.06</v>
      </c>
      <c r="K1423" s="3">
        <v>30</v>
      </c>
      <c r="L1423" s="3">
        <v>5</v>
      </c>
    </row>
    <row r="1424" spans="1:12" x14ac:dyDescent="0.3">
      <c r="A1424" t="s">
        <v>2748</v>
      </c>
      <c r="B1424" s="1">
        <v>45460</v>
      </c>
      <c r="C1424" s="1" t="str">
        <f t="shared" si="88"/>
        <v>June</v>
      </c>
      <c r="D1424" s="1" t="str">
        <f t="shared" si="89"/>
        <v>June 2024</v>
      </c>
      <c r="E1424" s="1" t="str">
        <f>TEXT(sales_data[[#This Row],[Date]],"YYYY")</f>
        <v>2024</v>
      </c>
      <c r="F1424" t="s">
        <v>2749</v>
      </c>
      <c r="G1424" t="s">
        <v>13</v>
      </c>
      <c r="H1424" t="s">
        <v>14</v>
      </c>
      <c r="I1424" s="2">
        <f t="shared" ca="1" si="90"/>
        <v>5804.82</v>
      </c>
      <c r="J1424" s="2">
        <f t="shared" ca="1" si="91"/>
        <v>2787.16</v>
      </c>
      <c r="K1424" s="3">
        <v>30</v>
      </c>
      <c r="L1424" s="3">
        <v>5</v>
      </c>
    </row>
    <row r="1425" spans="1:12" x14ac:dyDescent="0.3">
      <c r="A1425" t="s">
        <v>2750</v>
      </c>
      <c r="B1425" s="1">
        <v>45347</v>
      </c>
      <c r="C1425" s="1" t="str">
        <f t="shared" si="88"/>
        <v>February</v>
      </c>
      <c r="D1425" s="1" t="str">
        <f t="shared" si="89"/>
        <v>February 2024</v>
      </c>
      <c r="E1425" s="1" t="str">
        <f>TEXT(sales_data[[#This Row],[Date]],"YYYY")</f>
        <v>2024</v>
      </c>
      <c r="F1425" t="s">
        <v>2751</v>
      </c>
      <c r="G1425" t="s">
        <v>76</v>
      </c>
      <c r="H1425" t="s">
        <v>14</v>
      </c>
      <c r="I1425" s="2">
        <f t="shared" ca="1" si="90"/>
        <v>184.36</v>
      </c>
      <c r="J1425" s="2">
        <f t="shared" ca="1" si="91"/>
        <v>3175.49</v>
      </c>
      <c r="K1425" s="3">
        <v>15</v>
      </c>
      <c r="L1425" s="3">
        <v>500</v>
      </c>
    </row>
    <row r="1426" spans="1:12" x14ac:dyDescent="0.3">
      <c r="A1426" t="s">
        <v>2752</v>
      </c>
      <c r="B1426" s="1">
        <v>45226</v>
      </c>
      <c r="C1426" s="1" t="str">
        <f t="shared" si="88"/>
        <v>October</v>
      </c>
      <c r="D1426" s="1" t="str">
        <f t="shared" si="89"/>
        <v>October 2023</v>
      </c>
      <c r="E1426" s="1" t="str">
        <f>TEXT(sales_data[[#This Row],[Date]],"YYYY")</f>
        <v>2023</v>
      </c>
      <c r="F1426" t="s">
        <v>2753</v>
      </c>
      <c r="G1426" t="s">
        <v>39</v>
      </c>
      <c r="H1426" t="s">
        <v>23</v>
      </c>
      <c r="I1426" s="2">
        <f t="shared" ca="1" si="90"/>
        <v>7939.65</v>
      </c>
      <c r="J1426" s="2">
        <f t="shared" ca="1" si="91"/>
        <v>2044.3</v>
      </c>
      <c r="K1426" s="3">
        <v>30</v>
      </c>
      <c r="L1426" s="3">
        <v>50</v>
      </c>
    </row>
    <row r="1427" spans="1:12" x14ac:dyDescent="0.3">
      <c r="A1427" t="s">
        <v>2754</v>
      </c>
      <c r="B1427" s="1">
        <v>45387</v>
      </c>
      <c r="C1427" s="1" t="str">
        <f t="shared" si="88"/>
        <v>April</v>
      </c>
      <c r="D1427" s="1" t="str">
        <f t="shared" si="89"/>
        <v>April 2024</v>
      </c>
      <c r="E1427" s="1" t="str">
        <f>TEXT(sales_data[[#This Row],[Date]],"YYYY")</f>
        <v>2024</v>
      </c>
      <c r="F1427" t="s">
        <v>2755</v>
      </c>
      <c r="G1427" t="s">
        <v>17</v>
      </c>
      <c r="H1427" t="s">
        <v>14</v>
      </c>
      <c r="I1427" s="2">
        <f t="shared" ca="1" si="90"/>
        <v>7939.65</v>
      </c>
      <c r="J1427" s="2">
        <f t="shared" ca="1" si="91"/>
        <v>2920.24</v>
      </c>
      <c r="K1427" s="3">
        <v>10</v>
      </c>
      <c r="L1427" s="3">
        <v>50</v>
      </c>
    </row>
    <row r="1428" spans="1:12" x14ac:dyDescent="0.3">
      <c r="A1428" t="s">
        <v>2756</v>
      </c>
      <c r="B1428" s="1">
        <v>45161</v>
      </c>
      <c r="C1428" s="1" t="str">
        <f t="shared" si="88"/>
        <v>August</v>
      </c>
      <c r="D1428" s="1" t="str">
        <f t="shared" si="89"/>
        <v>August 2023</v>
      </c>
      <c r="E1428" s="1" t="str">
        <f>TEXT(sales_data[[#This Row],[Date]],"YYYY")</f>
        <v>2023</v>
      </c>
      <c r="F1428" t="s">
        <v>2757</v>
      </c>
      <c r="G1428" t="s">
        <v>76</v>
      </c>
      <c r="H1428" t="s">
        <v>23</v>
      </c>
      <c r="I1428" s="2">
        <f t="shared" ca="1" si="90"/>
        <v>8835.56</v>
      </c>
      <c r="J1428" s="2">
        <f t="shared" ca="1" si="91"/>
        <v>4826.91</v>
      </c>
      <c r="K1428" s="3">
        <v>5</v>
      </c>
      <c r="L1428" s="3">
        <v>500</v>
      </c>
    </row>
    <row r="1429" spans="1:12" x14ac:dyDescent="0.3">
      <c r="A1429" t="s">
        <v>2758</v>
      </c>
      <c r="B1429" s="1">
        <v>45507</v>
      </c>
      <c r="C1429" s="1" t="str">
        <f t="shared" si="88"/>
        <v>August</v>
      </c>
      <c r="D1429" s="1" t="str">
        <f t="shared" si="89"/>
        <v>August 2024</v>
      </c>
      <c r="E1429" s="1" t="str">
        <f>TEXT(sales_data[[#This Row],[Date]],"YYYY")</f>
        <v>2024</v>
      </c>
      <c r="F1429" t="s">
        <v>2759</v>
      </c>
      <c r="G1429" t="s">
        <v>52</v>
      </c>
      <c r="H1429" t="s">
        <v>23</v>
      </c>
      <c r="I1429" s="2">
        <f t="shared" ca="1" si="90"/>
        <v>8190.98</v>
      </c>
      <c r="J1429" s="2">
        <f t="shared" ca="1" si="91"/>
        <v>227.55</v>
      </c>
      <c r="K1429" s="3">
        <v>5</v>
      </c>
      <c r="L1429" s="3">
        <v>1</v>
      </c>
    </row>
    <row r="1430" spans="1:12" x14ac:dyDescent="0.3">
      <c r="A1430" t="s">
        <v>2760</v>
      </c>
      <c r="B1430" s="1">
        <v>45676</v>
      </c>
      <c r="C1430" s="1" t="str">
        <f t="shared" si="88"/>
        <v>January</v>
      </c>
      <c r="D1430" s="1" t="str">
        <f t="shared" si="89"/>
        <v>January 2025</v>
      </c>
      <c r="E1430" s="1" t="str">
        <f>TEXT(sales_data[[#This Row],[Date]],"YYYY")</f>
        <v>2025</v>
      </c>
      <c r="F1430" t="s">
        <v>2761</v>
      </c>
      <c r="G1430" t="s">
        <v>52</v>
      </c>
      <c r="H1430" t="s">
        <v>14</v>
      </c>
      <c r="I1430" s="2">
        <f t="shared" ca="1" si="90"/>
        <v>4932.5600000000004</v>
      </c>
      <c r="J1430" s="2">
        <f t="shared" ca="1" si="91"/>
        <v>4026.08</v>
      </c>
      <c r="K1430" s="3">
        <v>20</v>
      </c>
      <c r="L1430" s="3">
        <v>5</v>
      </c>
    </row>
    <row r="1431" spans="1:12" x14ac:dyDescent="0.3">
      <c r="A1431" t="s">
        <v>2762</v>
      </c>
      <c r="B1431" s="1">
        <v>45174</v>
      </c>
      <c r="C1431" s="1" t="str">
        <f t="shared" si="88"/>
        <v>September</v>
      </c>
      <c r="D1431" s="1" t="str">
        <f t="shared" si="89"/>
        <v>September 2023</v>
      </c>
      <c r="E1431" s="1" t="str">
        <f>TEXT(sales_data[[#This Row],[Date]],"YYYY")</f>
        <v>2023</v>
      </c>
      <c r="F1431" t="s">
        <v>2763</v>
      </c>
      <c r="G1431" t="s">
        <v>13</v>
      </c>
      <c r="H1431" t="s">
        <v>14</v>
      </c>
      <c r="I1431" s="2">
        <f t="shared" ca="1" si="90"/>
        <v>4497.05</v>
      </c>
      <c r="J1431" s="2">
        <f t="shared" ca="1" si="91"/>
        <v>4425.04</v>
      </c>
      <c r="K1431" s="3">
        <v>50</v>
      </c>
      <c r="L1431" s="3">
        <v>1</v>
      </c>
    </row>
    <row r="1432" spans="1:12" x14ac:dyDescent="0.3">
      <c r="A1432" t="s">
        <v>2764</v>
      </c>
      <c r="B1432" s="1">
        <v>45507</v>
      </c>
      <c r="C1432" s="1" t="str">
        <f t="shared" si="88"/>
        <v>August</v>
      </c>
      <c r="D1432" s="1" t="str">
        <f t="shared" si="89"/>
        <v>August 2024</v>
      </c>
      <c r="E1432" s="1" t="str">
        <f>TEXT(sales_data[[#This Row],[Date]],"YYYY")</f>
        <v>2024</v>
      </c>
      <c r="F1432" t="s">
        <v>2765</v>
      </c>
      <c r="G1432" t="s">
        <v>39</v>
      </c>
      <c r="H1432" t="s">
        <v>14</v>
      </c>
      <c r="I1432" s="2">
        <f t="shared" ca="1" si="90"/>
        <v>17.41</v>
      </c>
      <c r="J1432" s="2">
        <f t="shared" ca="1" si="91"/>
        <v>4883.2700000000004</v>
      </c>
      <c r="K1432" s="3">
        <v>5</v>
      </c>
      <c r="L1432" s="3">
        <v>50</v>
      </c>
    </row>
    <row r="1433" spans="1:12" x14ac:dyDescent="0.3">
      <c r="A1433" t="s">
        <v>2766</v>
      </c>
      <c r="B1433" s="1">
        <v>45726</v>
      </c>
      <c r="C1433" s="1" t="str">
        <f t="shared" si="88"/>
        <v>March</v>
      </c>
      <c r="D1433" s="1" t="str">
        <f t="shared" si="89"/>
        <v>March 2025</v>
      </c>
      <c r="E1433" s="1" t="str">
        <f>TEXT(sales_data[[#This Row],[Date]],"YYYY")</f>
        <v>2025</v>
      </c>
      <c r="F1433" t="s">
        <v>2767</v>
      </c>
      <c r="G1433" t="s">
        <v>52</v>
      </c>
      <c r="H1433" t="s">
        <v>9476</v>
      </c>
      <c r="I1433" s="2">
        <f t="shared" ca="1" si="90"/>
        <v>2699.89</v>
      </c>
      <c r="J1433" s="2">
        <f t="shared" ca="1" si="91"/>
        <v>4568.1000000000004</v>
      </c>
      <c r="K1433" s="3">
        <v>20</v>
      </c>
      <c r="L1433" s="3">
        <v>1</v>
      </c>
    </row>
    <row r="1434" spans="1:12" x14ac:dyDescent="0.3">
      <c r="A1434" t="s">
        <v>2768</v>
      </c>
      <c r="B1434" s="1">
        <v>45661</v>
      </c>
      <c r="C1434" s="1" t="str">
        <f t="shared" si="88"/>
        <v>January</v>
      </c>
      <c r="D1434" s="1" t="str">
        <f t="shared" si="89"/>
        <v>January 2025</v>
      </c>
      <c r="E1434" s="1" t="str">
        <f>TEXT(sales_data[[#This Row],[Date]],"YYYY")</f>
        <v>2025</v>
      </c>
      <c r="F1434" t="s">
        <v>2769</v>
      </c>
      <c r="G1434" t="s">
        <v>39</v>
      </c>
      <c r="H1434" t="s">
        <v>28</v>
      </c>
      <c r="I1434" s="2">
        <f t="shared" ca="1" si="90"/>
        <v>4702.8999999999996</v>
      </c>
      <c r="J1434" s="2">
        <f t="shared" ca="1" si="91"/>
        <v>4219.6400000000003</v>
      </c>
      <c r="K1434" s="3">
        <v>5</v>
      </c>
      <c r="L1434" s="3">
        <f ca="1">MEDIAN(L:L)</f>
        <v>0</v>
      </c>
    </row>
    <row r="1435" spans="1:12" x14ac:dyDescent="0.3">
      <c r="A1435" t="s">
        <v>2770</v>
      </c>
      <c r="B1435" s="1">
        <v>45028</v>
      </c>
      <c r="C1435" s="1" t="str">
        <f t="shared" si="88"/>
        <v>April</v>
      </c>
      <c r="D1435" s="1" t="str">
        <f t="shared" si="89"/>
        <v>April 2023</v>
      </c>
      <c r="E1435" s="1" t="str">
        <f>TEXT(sales_data[[#This Row],[Date]],"YYYY")</f>
        <v>2023</v>
      </c>
      <c r="F1435" t="s">
        <v>9476</v>
      </c>
      <c r="G1435" t="s">
        <v>17</v>
      </c>
      <c r="H1435" t="s">
        <v>14</v>
      </c>
      <c r="I1435" s="2">
        <f t="shared" ca="1" si="90"/>
        <v>3822.49</v>
      </c>
      <c r="J1435" s="2">
        <f t="shared" ca="1" si="91"/>
        <v>2592.85</v>
      </c>
      <c r="K1435" s="3">
        <v>20</v>
      </c>
      <c r="L1435" s="3">
        <v>5</v>
      </c>
    </row>
    <row r="1436" spans="1:12" x14ac:dyDescent="0.3">
      <c r="A1436" t="s">
        <v>2771</v>
      </c>
      <c r="B1436" s="1">
        <v>45514</v>
      </c>
      <c r="C1436" s="1" t="str">
        <f t="shared" si="88"/>
        <v>August</v>
      </c>
      <c r="D1436" s="1" t="str">
        <f t="shared" si="89"/>
        <v>August 2024</v>
      </c>
      <c r="E1436" s="1" t="str">
        <f>TEXT(sales_data[[#This Row],[Date]],"YYYY")</f>
        <v>2024</v>
      </c>
      <c r="F1436" t="s">
        <v>2772</v>
      </c>
      <c r="G1436" t="s">
        <v>52</v>
      </c>
      <c r="H1436" t="s">
        <v>20</v>
      </c>
      <c r="I1436" s="2">
        <f t="shared" ca="1" si="90"/>
        <v>446.2</v>
      </c>
      <c r="J1436" s="2">
        <f t="shared" ca="1" si="91"/>
        <v>2029.03</v>
      </c>
      <c r="K1436" s="3">
        <v>20</v>
      </c>
      <c r="L1436" s="3">
        <v>500</v>
      </c>
    </row>
    <row r="1437" spans="1:12" x14ac:dyDescent="0.3">
      <c r="A1437" t="s">
        <v>2773</v>
      </c>
      <c r="B1437" s="1">
        <v>45111</v>
      </c>
      <c r="C1437" s="1" t="str">
        <f t="shared" si="88"/>
        <v>July</v>
      </c>
      <c r="D1437" s="1" t="str">
        <f t="shared" si="89"/>
        <v>July 2023</v>
      </c>
      <c r="E1437" s="1" t="str">
        <f>TEXT(sales_data[[#This Row],[Date]],"YYYY")</f>
        <v>2023</v>
      </c>
      <c r="F1437" t="s">
        <v>2774</v>
      </c>
      <c r="G1437" t="s">
        <v>17</v>
      </c>
      <c r="H1437" t="s">
        <v>20</v>
      </c>
      <c r="I1437" s="2">
        <f t="shared" ca="1" si="90"/>
        <v>1848.12</v>
      </c>
      <c r="J1437" s="2">
        <f t="shared" ca="1" si="91"/>
        <v>1859.57</v>
      </c>
      <c r="K1437" s="3">
        <v>10</v>
      </c>
      <c r="L1437" s="3">
        <v>50</v>
      </c>
    </row>
    <row r="1438" spans="1:12" x14ac:dyDescent="0.3">
      <c r="A1438" t="s">
        <v>2775</v>
      </c>
      <c r="B1438" s="1">
        <v>45582</v>
      </c>
      <c r="C1438" s="1" t="str">
        <f t="shared" si="88"/>
        <v>October</v>
      </c>
      <c r="D1438" s="1" t="str">
        <f t="shared" si="89"/>
        <v>October 2024</v>
      </c>
      <c r="E1438" s="1" t="str">
        <f>TEXT(sales_data[[#This Row],[Date]],"YYYY")</f>
        <v>2024</v>
      </c>
      <c r="F1438" t="s">
        <v>2776</v>
      </c>
      <c r="G1438" t="s">
        <v>13</v>
      </c>
      <c r="H1438" t="s">
        <v>14</v>
      </c>
      <c r="I1438" s="2">
        <f t="shared" ca="1" si="90"/>
        <v>5042.91</v>
      </c>
      <c r="J1438" s="2">
        <f t="shared" ca="1" si="91"/>
        <v>1776.97</v>
      </c>
      <c r="K1438" s="3">
        <v>15</v>
      </c>
      <c r="L1438" s="3">
        <v>10</v>
      </c>
    </row>
    <row r="1439" spans="1:12" x14ac:dyDescent="0.3">
      <c r="A1439" t="s">
        <v>2777</v>
      </c>
      <c r="B1439" s="1">
        <v>45207</v>
      </c>
      <c r="C1439" s="1" t="str">
        <f t="shared" si="88"/>
        <v>October</v>
      </c>
      <c r="D1439" s="1" t="str">
        <f t="shared" si="89"/>
        <v>October 2023</v>
      </c>
      <c r="E1439" s="1" t="str">
        <f>TEXT(sales_data[[#This Row],[Date]],"YYYY")</f>
        <v>2023</v>
      </c>
      <c r="F1439" t="s">
        <v>2778</v>
      </c>
      <c r="G1439" t="s">
        <v>52</v>
      </c>
      <c r="H1439" t="s">
        <v>20</v>
      </c>
      <c r="I1439" s="2">
        <f t="shared" ca="1" si="90"/>
        <v>6040.98</v>
      </c>
      <c r="J1439" s="2">
        <f t="shared" ca="1" si="91"/>
        <v>291.12</v>
      </c>
      <c r="K1439" s="3">
        <v>30</v>
      </c>
      <c r="L1439" s="3">
        <v>50</v>
      </c>
    </row>
    <row r="1440" spans="1:12" x14ac:dyDescent="0.3">
      <c r="A1440" t="s">
        <v>2779</v>
      </c>
      <c r="B1440" s="1">
        <v>45121</v>
      </c>
      <c r="C1440" s="1" t="str">
        <f t="shared" si="88"/>
        <v>July</v>
      </c>
      <c r="D1440" s="1" t="str">
        <f t="shared" si="89"/>
        <v>July 2023</v>
      </c>
      <c r="E1440" s="1" t="str">
        <f>TEXT(sales_data[[#This Row],[Date]],"YYYY")</f>
        <v>2023</v>
      </c>
      <c r="F1440" t="s">
        <v>2780</v>
      </c>
      <c r="G1440" t="s">
        <v>52</v>
      </c>
      <c r="H1440" t="s">
        <v>23</v>
      </c>
      <c r="I1440" s="2">
        <f t="shared" ca="1" si="90"/>
        <v>802.1</v>
      </c>
      <c r="J1440" s="2">
        <f t="shared" ca="1" si="91"/>
        <v>2.69</v>
      </c>
      <c r="K1440" s="3">
        <v>15</v>
      </c>
      <c r="L1440" s="3">
        <v>2</v>
      </c>
    </row>
    <row r="1441" spans="1:12" x14ac:dyDescent="0.3">
      <c r="A1441" t="s">
        <v>2781</v>
      </c>
      <c r="B1441" s="1">
        <v>45331</v>
      </c>
      <c r="C1441" s="1" t="str">
        <f t="shared" si="88"/>
        <v>February</v>
      </c>
      <c r="D1441" s="1" t="str">
        <f t="shared" si="89"/>
        <v>February 2024</v>
      </c>
      <c r="E1441" s="1" t="str">
        <f>TEXT(sales_data[[#This Row],[Date]],"YYYY")</f>
        <v>2024</v>
      </c>
      <c r="F1441" t="s">
        <v>2782</v>
      </c>
      <c r="G1441" t="s">
        <v>17</v>
      </c>
      <c r="H1441" t="s">
        <v>23</v>
      </c>
      <c r="I1441" s="2">
        <f t="shared" ca="1" si="90"/>
        <v>2150.9499999999998</v>
      </c>
      <c r="J1441" s="2">
        <f t="shared" ca="1" si="91"/>
        <v>1197.5999999999999</v>
      </c>
      <c r="K1441" s="3">
        <v>30</v>
      </c>
      <c r="L1441" s="3">
        <v>10</v>
      </c>
    </row>
    <row r="1442" spans="1:12" x14ac:dyDescent="0.3">
      <c r="A1442" t="s">
        <v>2783</v>
      </c>
      <c r="B1442" s="1">
        <v>45402</v>
      </c>
      <c r="C1442" s="1" t="str">
        <f t="shared" si="88"/>
        <v>April</v>
      </c>
      <c r="D1442" s="1" t="str">
        <f t="shared" si="89"/>
        <v>April 2024</v>
      </c>
      <c r="E1442" s="1" t="str">
        <f>TEXT(sales_data[[#This Row],[Date]],"YYYY")</f>
        <v>2024</v>
      </c>
      <c r="F1442" t="s">
        <v>2784</v>
      </c>
      <c r="G1442" t="s">
        <v>39</v>
      </c>
      <c r="H1442" t="s">
        <v>14</v>
      </c>
      <c r="I1442" s="2">
        <f t="shared" ca="1" si="90"/>
        <v>6406.47</v>
      </c>
      <c r="J1442" s="2">
        <f t="shared" ca="1" si="91"/>
        <v>3404.95</v>
      </c>
      <c r="K1442" s="3">
        <v>50</v>
      </c>
      <c r="L1442" s="3">
        <v>500</v>
      </c>
    </row>
    <row r="1443" spans="1:12" x14ac:dyDescent="0.3">
      <c r="A1443" t="s">
        <v>2785</v>
      </c>
      <c r="B1443" s="1">
        <v>45316</v>
      </c>
      <c r="C1443" s="1" t="str">
        <f t="shared" si="88"/>
        <v>January</v>
      </c>
      <c r="D1443" s="1" t="str">
        <f t="shared" si="89"/>
        <v>January 2024</v>
      </c>
      <c r="E1443" s="1" t="str">
        <f>TEXT(sales_data[[#This Row],[Date]],"YYYY")</f>
        <v>2024</v>
      </c>
      <c r="F1443" t="s">
        <v>2786</v>
      </c>
      <c r="G1443" t="s">
        <v>17</v>
      </c>
      <c r="H1443" t="s">
        <v>14</v>
      </c>
      <c r="I1443" s="2">
        <f t="shared" ca="1" si="90"/>
        <v>4398.54</v>
      </c>
      <c r="J1443" s="2">
        <f t="shared" ca="1" si="91"/>
        <v>106.4</v>
      </c>
      <c r="K1443" s="3">
        <v>15</v>
      </c>
      <c r="L1443" s="3">
        <v>2</v>
      </c>
    </row>
    <row r="1444" spans="1:12" x14ac:dyDescent="0.3">
      <c r="A1444" t="s">
        <v>2787</v>
      </c>
      <c r="B1444" s="1">
        <v>45257</v>
      </c>
      <c r="C1444" s="1" t="str">
        <f t="shared" si="88"/>
        <v>November</v>
      </c>
      <c r="D1444" s="1" t="str">
        <f t="shared" si="89"/>
        <v>November 2023</v>
      </c>
      <c r="E1444" s="1" t="str">
        <f>TEXT(sales_data[[#This Row],[Date]],"YYYY")</f>
        <v>2023</v>
      </c>
      <c r="F1444" t="s">
        <v>2788</v>
      </c>
      <c r="G1444" t="s">
        <v>17</v>
      </c>
      <c r="H1444" t="s">
        <v>28</v>
      </c>
      <c r="I1444" s="2">
        <f t="shared" ca="1" si="90"/>
        <v>4875.3599999999997</v>
      </c>
      <c r="J1444" s="2">
        <f t="shared" ca="1" si="91"/>
        <v>36.25</v>
      </c>
      <c r="K1444" s="3">
        <v>15</v>
      </c>
      <c r="L1444" s="3">
        <v>5</v>
      </c>
    </row>
    <row r="1445" spans="1:12" x14ac:dyDescent="0.3">
      <c r="A1445" t="s">
        <v>2789</v>
      </c>
      <c r="B1445" s="1">
        <v>45498</v>
      </c>
      <c r="C1445" s="1" t="str">
        <f t="shared" si="88"/>
        <v>July</v>
      </c>
      <c r="D1445" s="1" t="str">
        <f t="shared" si="89"/>
        <v>July 2024</v>
      </c>
      <c r="E1445" s="1" t="str">
        <f>TEXT(sales_data[[#This Row],[Date]],"YYYY")</f>
        <v>2024</v>
      </c>
      <c r="F1445" t="s">
        <v>2790</v>
      </c>
      <c r="G1445" t="s">
        <v>13</v>
      </c>
      <c r="H1445" t="s">
        <v>28</v>
      </c>
      <c r="I1445" s="2">
        <f t="shared" ca="1" si="90"/>
        <v>279.81</v>
      </c>
      <c r="J1445" s="2">
        <f t="shared" ca="1" si="91"/>
        <v>1509.34</v>
      </c>
      <c r="K1445" s="3">
        <v>10</v>
      </c>
      <c r="L1445" s="3">
        <v>500</v>
      </c>
    </row>
    <row r="1446" spans="1:12" x14ac:dyDescent="0.3">
      <c r="A1446" t="s">
        <v>2791</v>
      </c>
      <c r="B1446" s="1">
        <v>45289</v>
      </c>
      <c r="C1446" s="1" t="str">
        <f t="shared" si="88"/>
        <v>December</v>
      </c>
      <c r="D1446" s="1" t="str">
        <f t="shared" si="89"/>
        <v>December 2023</v>
      </c>
      <c r="E1446" s="1" t="str">
        <f>TEXT(sales_data[[#This Row],[Date]],"YYYY")</f>
        <v>2023</v>
      </c>
      <c r="F1446" t="s">
        <v>2792</v>
      </c>
      <c r="G1446" t="s">
        <v>76</v>
      </c>
      <c r="H1446" t="s">
        <v>14</v>
      </c>
      <c r="I1446" s="2">
        <f t="shared" ca="1" si="90"/>
        <v>287.5</v>
      </c>
      <c r="J1446" s="2">
        <f t="shared" ca="1" si="91"/>
        <v>2210.41</v>
      </c>
      <c r="K1446" s="3">
        <v>15</v>
      </c>
      <c r="L1446" s="3">
        <v>2</v>
      </c>
    </row>
    <row r="1447" spans="1:12" x14ac:dyDescent="0.3">
      <c r="A1447" t="s">
        <v>2793</v>
      </c>
      <c r="B1447" s="1">
        <v>45586</v>
      </c>
      <c r="C1447" s="1" t="str">
        <f t="shared" si="88"/>
        <v>October</v>
      </c>
      <c r="D1447" s="1" t="str">
        <f t="shared" si="89"/>
        <v>October 2024</v>
      </c>
      <c r="E1447" s="1" t="str">
        <f>TEXT(sales_data[[#This Row],[Date]],"YYYY")</f>
        <v>2024</v>
      </c>
      <c r="F1447" t="s">
        <v>2794</v>
      </c>
      <c r="G1447" t="s">
        <v>17</v>
      </c>
      <c r="H1447" t="s">
        <v>20</v>
      </c>
      <c r="I1447" s="2">
        <f t="shared" ca="1" si="90"/>
        <v>314.26</v>
      </c>
      <c r="J1447" s="2">
        <f t="shared" ca="1" si="91"/>
        <v>3215.61</v>
      </c>
      <c r="K1447" s="3">
        <v>30</v>
      </c>
      <c r="L1447" s="3">
        <v>2</v>
      </c>
    </row>
    <row r="1448" spans="1:12" x14ac:dyDescent="0.3">
      <c r="A1448" t="s">
        <v>2795</v>
      </c>
      <c r="B1448" s="1">
        <v>45497</v>
      </c>
      <c r="C1448" s="1" t="str">
        <f t="shared" si="88"/>
        <v>July</v>
      </c>
      <c r="D1448" s="1" t="str">
        <f t="shared" si="89"/>
        <v>July 2024</v>
      </c>
      <c r="E1448" s="1" t="str">
        <f>TEXT(sales_data[[#This Row],[Date]],"YYYY")</f>
        <v>2024</v>
      </c>
      <c r="F1448" t="s">
        <v>2796</v>
      </c>
      <c r="G1448" t="s">
        <v>52</v>
      </c>
      <c r="H1448" t="s">
        <v>20</v>
      </c>
      <c r="I1448" s="2">
        <f t="shared" ca="1" si="90"/>
        <v>1326.19</v>
      </c>
      <c r="J1448" s="2">
        <f t="shared" ca="1" si="91"/>
        <v>3035.56</v>
      </c>
      <c r="K1448" s="3">
        <v>50</v>
      </c>
      <c r="L1448" s="3">
        <v>500</v>
      </c>
    </row>
    <row r="1449" spans="1:12" x14ac:dyDescent="0.3">
      <c r="A1449" t="s">
        <v>2797</v>
      </c>
      <c r="B1449" s="1">
        <v>45514</v>
      </c>
      <c r="C1449" s="1" t="str">
        <f t="shared" si="88"/>
        <v>August</v>
      </c>
      <c r="D1449" s="1" t="str">
        <f t="shared" si="89"/>
        <v>August 2024</v>
      </c>
      <c r="E1449" s="1" t="str">
        <f>TEXT(sales_data[[#This Row],[Date]],"YYYY")</f>
        <v>2024</v>
      </c>
      <c r="F1449" t="s">
        <v>2798</v>
      </c>
      <c r="G1449" t="s">
        <v>76</v>
      </c>
      <c r="H1449" t="s">
        <v>14</v>
      </c>
      <c r="I1449" s="2">
        <f t="shared" ca="1" si="90"/>
        <v>6720.92</v>
      </c>
      <c r="J1449" s="2">
        <f t="shared" ca="1" si="91"/>
        <v>3469.33</v>
      </c>
      <c r="K1449" s="3">
        <v>25</v>
      </c>
      <c r="L1449" s="3">
        <v>10</v>
      </c>
    </row>
    <row r="1450" spans="1:12" x14ac:dyDescent="0.3">
      <c r="A1450" t="s">
        <v>2799</v>
      </c>
      <c r="B1450" s="1">
        <v>45445</v>
      </c>
      <c r="C1450" s="1" t="str">
        <f t="shared" si="88"/>
        <v>June</v>
      </c>
      <c r="D1450" s="1" t="str">
        <f t="shared" si="89"/>
        <v>June 2024</v>
      </c>
      <c r="E1450" s="1" t="str">
        <f>TEXT(sales_data[[#This Row],[Date]],"YYYY")</f>
        <v>2024</v>
      </c>
      <c r="F1450" t="s">
        <v>2800</v>
      </c>
      <c r="G1450" t="s">
        <v>13</v>
      </c>
      <c r="H1450" t="s">
        <v>14</v>
      </c>
      <c r="I1450" s="2">
        <f t="shared" ca="1" si="90"/>
        <v>148.30000000000001</v>
      </c>
      <c r="J1450" s="2">
        <f t="shared" ca="1" si="91"/>
        <v>1241.81</v>
      </c>
      <c r="K1450" s="3">
        <v>10</v>
      </c>
      <c r="L1450" s="3">
        <v>1</v>
      </c>
    </row>
    <row r="1451" spans="1:12" x14ac:dyDescent="0.3">
      <c r="A1451" t="s">
        <v>2801</v>
      </c>
      <c r="B1451" s="1">
        <v>45118</v>
      </c>
      <c r="C1451" s="1" t="str">
        <f t="shared" si="88"/>
        <v>July</v>
      </c>
      <c r="D1451" s="1" t="str">
        <f t="shared" si="89"/>
        <v>July 2023</v>
      </c>
      <c r="E1451" s="1" t="str">
        <f>TEXT(sales_data[[#This Row],[Date]],"YYYY")</f>
        <v>2023</v>
      </c>
      <c r="F1451" t="s">
        <v>2802</v>
      </c>
      <c r="G1451" t="s">
        <v>39</v>
      </c>
      <c r="H1451" t="s">
        <v>23</v>
      </c>
      <c r="I1451" s="2">
        <f t="shared" ca="1" si="90"/>
        <v>9184.99</v>
      </c>
      <c r="J1451" s="2">
        <f t="shared" ca="1" si="91"/>
        <v>2495.65</v>
      </c>
      <c r="K1451" s="3">
        <v>30</v>
      </c>
      <c r="L1451" s="3">
        <v>5</v>
      </c>
    </row>
    <row r="1452" spans="1:12" x14ac:dyDescent="0.3">
      <c r="A1452" t="s">
        <v>2803</v>
      </c>
      <c r="B1452" s="1">
        <v>45675</v>
      </c>
      <c r="C1452" s="1" t="str">
        <f t="shared" si="88"/>
        <v>January</v>
      </c>
      <c r="D1452" s="1" t="str">
        <f t="shared" si="89"/>
        <v>January 2025</v>
      </c>
      <c r="E1452" s="1" t="str">
        <f>TEXT(sales_data[[#This Row],[Date]],"YYYY")</f>
        <v>2025</v>
      </c>
      <c r="F1452" t="s">
        <v>2804</v>
      </c>
      <c r="G1452" t="s">
        <v>76</v>
      </c>
      <c r="H1452" t="s">
        <v>23</v>
      </c>
      <c r="I1452" s="2">
        <f t="shared" ca="1" si="90"/>
        <v>9862.65</v>
      </c>
      <c r="J1452" s="2">
        <f t="shared" ca="1" si="91"/>
        <v>780.57</v>
      </c>
      <c r="K1452" s="3">
        <v>5</v>
      </c>
      <c r="L1452" s="3">
        <v>2</v>
      </c>
    </row>
    <row r="1453" spans="1:12" x14ac:dyDescent="0.3">
      <c r="A1453" t="s">
        <v>2805</v>
      </c>
      <c r="B1453" s="1">
        <v>45365</v>
      </c>
      <c r="C1453" s="1" t="str">
        <f t="shared" si="88"/>
        <v>March</v>
      </c>
      <c r="D1453" s="1" t="str">
        <f t="shared" si="89"/>
        <v>March 2024</v>
      </c>
      <c r="E1453" s="1" t="str">
        <f>TEXT(sales_data[[#This Row],[Date]],"YYYY")</f>
        <v>2024</v>
      </c>
      <c r="F1453" t="s">
        <v>2806</v>
      </c>
      <c r="G1453" t="s">
        <v>52</v>
      </c>
      <c r="H1453" t="s">
        <v>23</v>
      </c>
      <c r="I1453" s="2">
        <f t="shared" ca="1" si="90"/>
        <v>5206.08</v>
      </c>
      <c r="J1453" s="2">
        <f t="shared" ca="1" si="91"/>
        <v>3001.34</v>
      </c>
      <c r="K1453" s="3">
        <v>5</v>
      </c>
      <c r="L1453" s="3">
        <v>1</v>
      </c>
    </row>
    <row r="1454" spans="1:12" x14ac:dyDescent="0.3">
      <c r="A1454" t="s">
        <v>2807</v>
      </c>
      <c r="B1454" s="1">
        <v>45483</v>
      </c>
      <c r="C1454" s="1" t="str">
        <f t="shared" si="88"/>
        <v>July</v>
      </c>
      <c r="D1454" s="1" t="str">
        <f t="shared" si="89"/>
        <v>July 2024</v>
      </c>
      <c r="E1454" s="1" t="str">
        <f>TEXT(sales_data[[#This Row],[Date]],"YYYY")</f>
        <v>2024</v>
      </c>
      <c r="F1454" t="s">
        <v>9476</v>
      </c>
      <c r="G1454" t="s">
        <v>52</v>
      </c>
      <c r="H1454" t="s">
        <v>20</v>
      </c>
      <c r="I1454" s="2">
        <f t="shared" ca="1" si="90"/>
        <v>5838.34</v>
      </c>
      <c r="J1454" s="2">
        <f t="shared" ca="1" si="91"/>
        <v>2064.67</v>
      </c>
      <c r="K1454" s="3">
        <v>5</v>
      </c>
      <c r="L1454" s="3">
        <v>1</v>
      </c>
    </row>
    <row r="1455" spans="1:12" x14ac:dyDescent="0.3">
      <c r="A1455" t="s">
        <v>2808</v>
      </c>
      <c r="B1455" s="1">
        <v>45668</v>
      </c>
      <c r="C1455" s="1" t="str">
        <f t="shared" si="88"/>
        <v>January</v>
      </c>
      <c r="D1455" s="1" t="str">
        <f t="shared" si="89"/>
        <v>January 2025</v>
      </c>
      <c r="E1455" s="1" t="str">
        <f>TEXT(sales_data[[#This Row],[Date]],"YYYY")</f>
        <v>2025</v>
      </c>
      <c r="F1455" t="s">
        <v>2809</v>
      </c>
      <c r="G1455" t="s">
        <v>76</v>
      </c>
      <c r="H1455" t="s">
        <v>23</v>
      </c>
      <c r="I1455" s="2">
        <f t="shared" ca="1" si="90"/>
        <v>1685.49</v>
      </c>
      <c r="J1455" s="2">
        <f t="shared" ca="1" si="91"/>
        <v>3593.95</v>
      </c>
      <c r="K1455" s="3">
        <v>10</v>
      </c>
      <c r="L1455" s="3">
        <v>1</v>
      </c>
    </row>
    <row r="1456" spans="1:12" x14ac:dyDescent="0.3">
      <c r="A1456" t="s">
        <v>2810</v>
      </c>
      <c r="B1456" s="1">
        <v>45128</v>
      </c>
      <c r="C1456" s="1" t="str">
        <f t="shared" si="88"/>
        <v>July</v>
      </c>
      <c r="D1456" s="1" t="str">
        <f t="shared" si="89"/>
        <v>July 2023</v>
      </c>
      <c r="E1456" s="1" t="str">
        <f>TEXT(sales_data[[#This Row],[Date]],"YYYY")</f>
        <v>2023</v>
      </c>
      <c r="F1456" t="s">
        <v>519</v>
      </c>
      <c r="G1456" t="s">
        <v>17</v>
      </c>
      <c r="H1456" t="s">
        <v>23</v>
      </c>
      <c r="I1456" s="2">
        <f t="shared" ca="1" si="90"/>
        <v>3132.83</v>
      </c>
      <c r="J1456" s="2">
        <f t="shared" ca="1" si="91"/>
        <v>4213.1899999999996</v>
      </c>
      <c r="K1456" s="3">
        <v>25</v>
      </c>
      <c r="L1456" s="3">
        <v>10</v>
      </c>
    </row>
    <row r="1457" spans="1:12" x14ac:dyDescent="0.3">
      <c r="A1457" t="s">
        <v>2811</v>
      </c>
      <c r="B1457" s="1">
        <v>45700</v>
      </c>
      <c r="C1457" s="1" t="str">
        <f t="shared" si="88"/>
        <v>February</v>
      </c>
      <c r="D1457" s="1" t="str">
        <f t="shared" si="89"/>
        <v>February 2025</v>
      </c>
      <c r="E1457" s="1" t="str">
        <f>TEXT(sales_data[[#This Row],[Date]],"YYYY")</f>
        <v>2025</v>
      </c>
      <c r="F1457" t="s">
        <v>2812</v>
      </c>
      <c r="G1457" t="s">
        <v>17</v>
      </c>
      <c r="H1457" t="s">
        <v>9476</v>
      </c>
      <c r="I1457" s="2">
        <f t="shared" ca="1" si="90"/>
        <v>8056.52</v>
      </c>
      <c r="J1457" s="2">
        <f t="shared" ca="1" si="91"/>
        <v>1695.07</v>
      </c>
      <c r="K1457" s="3">
        <v>5</v>
      </c>
      <c r="L1457" s="3">
        <v>10</v>
      </c>
    </row>
    <row r="1458" spans="1:12" x14ac:dyDescent="0.3">
      <c r="A1458" t="s">
        <v>2813</v>
      </c>
      <c r="B1458" s="1">
        <v>45399</v>
      </c>
      <c r="C1458" s="1" t="str">
        <f t="shared" si="88"/>
        <v>April</v>
      </c>
      <c r="D1458" s="1" t="str">
        <f t="shared" si="89"/>
        <v>April 2024</v>
      </c>
      <c r="E1458" s="1" t="str">
        <f>TEXT(sales_data[[#This Row],[Date]],"YYYY")</f>
        <v>2024</v>
      </c>
      <c r="F1458" t="s">
        <v>2814</v>
      </c>
      <c r="G1458" t="s">
        <v>13</v>
      </c>
      <c r="H1458" t="s">
        <v>9476</v>
      </c>
      <c r="I1458" s="2">
        <f t="shared" ca="1" si="90"/>
        <v>8604.32</v>
      </c>
      <c r="J1458" s="2">
        <f t="shared" ca="1" si="91"/>
        <v>2027.38</v>
      </c>
      <c r="K1458" s="3">
        <v>5</v>
      </c>
      <c r="L1458" s="3">
        <v>50</v>
      </c>
    </row>
    <row r="1459" spans="1:12" x14ac:dyDescent="0.3">
      <c r="A1459" t="s">
        <v>2815</v>
      </c>
      <c r="B1459" s="1">
        <v>45154</v>
      </c>
      <c r="C1459" s="1" t="str">
        <f t="shared" si="88"/>
        <v>August</v>
      </c>
      <c r="D1459" s="1" t="str">
        <f t="shared" si="89"/>
        <v>August 2023</v>
      </c>
      <c r="E1459" s="1" t="str">
        <f>TEXT(sales_data[[#This Row],[Date]],"YYYY")</f>
        <v>2023</v>
      </c>
      <c r="F1459" t="s">
        <v>2816</v>
      </c>
      <c r="G1459" t="s">
        <v>76</v>
      </c>
      <c r="H1459" t="s">
        <v>14</v>
      </c>
      <c r="I1459" s="2">
        <f t="shared" ca="1" si="90"/>
        <v>4388.03</v>
      </c>
      <c r="J1459" s="2">
        <f t="shared" ca="1" si="91"/>
        <v>1273.1400000000001</v>
      </c>
      <c r="K1459" s="3">
        <v>10</v>
      </c>
      <c r="L1459" s="3">
        <f ca="1">MEDIAN(L:L)</f>
        <v>0</v>
      </c>
    </row>
    <row r="1460" spans="1:12" x14ac:dyDescent="0.3">
      <c r="A1460" t="s">
        <v>2817</v>
      </c>
      <c r="B1460" s="1">
        <v>45176</v>
      </c>
      <c r="C1460" s="1" t="str">
        <f t="shared" si="88"/>
        <v>September</v>
      </c>
      <c r="D1460" s="1" t="str">
        <f t="shared" si="89"/>
        <v>September 2023</v>
      </c>
      <c r="E1460" s="1" t="str">
        <f>TEXT(sales_data[[#This Row],[Date]],"YYYY")</f>
        <v>2023</v>
      </c>
      <c r="F1460" t="s">
        <v>2818</v>
      </c>
      <c r="G1460" t="s">
        <v>52</v>
      </c>
      <c r="H1460" t="s">
        <v>28</v>
      </c>
      <c r="I1460" s="2">
        <f t="shared" ca="1" si="90"/>
        <v>4028.22</v>
      </c>
      <c r="J1460" s="2">
        <f t="shared" ca="1" si="91"/>
        <v>85.41</v>
      </c>
      <c r="K1460" s="3">
        <v>10</v>
      </c>
      <c r="L1460" s="3">
        <v>500</v>
      </c>
    </row>
    <row r="1461" spans="1:12" x14ac:dyDescent="0.3">
      <c r="A1461" t="s">
        <v>2819</v>
      </c>
      <c r="B1461" s="1">
        <v>45423</v>
      </c>
      <c r="C1461" s="1" t="str">
        <f t="shared" si="88"/>
        <v>May</v>
      </c>
      <c r="D1461" s="1" t="str">
        <f t="shared" si="89"/>
        <v>May 2024</v>
      </c>
      <c r="E1461" s="1" t="str">
        <f>TEXT(sales_data[[#This Row],[Date]],"YYYY")</f>
        <v>2024</v>
      </c>
      <c r="F1461" t="s">
        <v>2820</v>
      </c>
      <c r="G1461" t="s">
        <v>17</v>
      </c>
      <c r="H1461" t="s">
        <v>9476</v>
      </c>
      <c r="I1461" s="2">
        <f t="shared" ca="1" si="90"/>
        <v>77.75</v>
      </c>
      <c r="J1461" s="2">
        <f t="shared" ca="1" si="91"/>
        <v>725.81</v>
      </c>
      <c r="K1461" s="3">
        <v>30</v>
      </c>
      <c r="L1461" s="3">
        <v>50</v>
      </c>
    </row>
    <row r="1462" spans="1:12" x14ac:dyDescent="0.3">
      <c r="A1462" t="s">
        <v>2821</v>
      </c>
      <c r="B1462" s="1">
        <v>45718</v>
      </c>
      <c r="C1462" s="1" t="str">
        <f t="shared" si="88"/>
        <v>March</v>
      </c>
      <c r="D1462" s="1" t="str">
        <f t="shared" si="89"/>
        <v>March 2025</v>
      </c>
      <c r="E1462" s="1" t="str">
        <f>TEXT(sales_data[[#This Row],[Date]],"YYYY")</f>
        <v>2025</v>
      </c>
      <c r="F1462" t="s">
        <v>2822</v>
      </c>
      <c r="G1462" t="s">
        <v>17</v>
      </c>
      <c r="H1462" t="s">
        <v>28</v>
      </c>
      <c r="I1462" s="2">
        <f t="shared" ca="1" si="90"/>
        <v>7078.07</v>
      </c>
      <c r="J1462" s="2">
        <f t="shared" ca="1" si="91"/>
        <v>473.53</v>
      </c>
      <c r="K1462" s="3">
        <v>50</v>
      </c>
      <c r="L1462" s="3">
        <v>10</v>
      </c>
    </row>
    <row r="1463" spans="1:12" x14ac:dyDescent="0.3">
      <c r="A1463" t="s">
        <v>2823</v>
      </c>
      <c r="B1463" s="1">
        <v>45589</v>
      </c>
      <c r="C1463" s="1" t="str">
        <f t="shared" si="88"/>
        <v>October</v>
      </c>
      <c r="D1463" s="1" t="str">
        <f t="shared" si="89"/>
        <v>October 2024</v>
      </c>
      <c r="E1463" s="1" t="str">
        <f>TEXT(sales_data[[#This Row],[Date]],"YYYY")</f>
        <v>2024</v>
      </c>
      <c r="F1463" t="s">
        <v>2824</v>
      </c>
      <c r="G1463" t="s">
        <v>17</v>
      </c>
      <c r="H1463" t="s">
        <v>23</v>
      </c>
      <c r="I1463" s="2">
        <f t="shared" ca="1" si="90"/>
        <v>2823.54</v>
      </c>
      <c r="J1463" s="2">
        <f t="shared" ca="1" si="91"/>
        <v>857.56</v>
      </c>
      <c r="K1463" s="3">
        <v>25</v>
      </c>
      <c r="L1463" s="3">
        <v>1</v>
      </c>
    </row>
    <row r="1464" spans="1:12" x14ac:dyDescent="0.3">
      <c r="A1464" t="s">
        <v>2825</v>
      </c>
      <c r="B1464" s="1">
        <v>45295</v>
      </c>
      <c r="C1464" s="1" t="str">
        <f t="shared" si="88"/>
        <v>January</v>
      </c>
      <c r="D1464" s="1" t="str">
        <f t="shared" si="89"/>
        <v>January 2024</v>
      </c>
      <c r="E1464" s="1" t="str">
        <f>TEXT(sales_data[[#This Row],[Date]],"YYYY")</f>
        <v>2024</v>
      </c>
      <c r="F1464" t="s">
        <v>2826</v>
      </c>
      <c r="G1464" t="s">
        <v>52</v>
      </c>
      <c r="H1464" t="s">
        <v>20</v>
      </c>
      <c r="I1464" s="2">
        <f t="shared" ca="1" si="90"/>
        <v>2965.99</v>
      </c>
      <c r="J1464" s="2">
        <f t="shared" ca="1" si="91"/>
        <v>68.83</v>
      </c>
      <c r="K1464" s="3">
        <v>50</v>
      </c>
      <c r="L1464" s="3">
        <v>1</v>
      </c>
    </row>
    <row r="1465" spans="1:12" x14ac:dyDescent="0.3">
      <c r="A1465" t="s">
        <v>2827</v>
      </c>
      <c r="B1465" s="1">
        <v>45691</v>
      </c>
      <c r="C1465" s="1" t="str">
        <f t="shared" si="88"/>
        <v>February</v>
      </c>
      <c r="D1465" s="1" t="str">
        <f t="shared" si="89"/>
        <v>February 2025</v>
      </c>
      <c r="E1465" s="1" t="str">
        <f>TEXT(sales_data[[#This Row],[Date]],"YYYY")</f>
        <v>2025</v>
      </c>
      <c r="F1465" t="s">
        <v>2828</v>
      </c>
      <c r="G1465" t="s">
        <v>17</v>
      </c>
      <c r="H1465" t="s">
        <v>14</v>
      </c>
      <c r="I1465" s="2">
        <f t="shared" ca="1" si="90"/>
        <v>9002.4500000000007</v>
      </c>
      <c r="J1465" s="2">
        <f t="shared" ca="1" si="91"/>
        <v>55.72</v>
      </c>
      <c r="K1465" s="3">
        <v>25</v>
      </c>
      <c r="L1465" s="3">
        <v>50</v>
      </c>
    </row>
    <row r="1466" spans="1:12" x14ac:dyDescent="0.3">
      <c r="A1466" t="s">
        <v>2829</v>
      </c>
      <c r="B1466" s="1">
        <v>45092</v>
      </c>
      <c r="C1466" s="1" t="str">
        <f t="shared" si="88"/>
        <v>June</v>
      </c>
      <c r="D1466" s="1" t="str">
        <f t="shared" si="89"/>
        <v>June 2023</v>
      </c>
      <c r="E1466" s="1" t="str">
        <f>TEXT(sales_data[[#This Row],[Date]],"YYYY")</f>
        <v>2023</v>
      </c>
      <c r="F1466" t="s">
        <v>2830</v>
      </c>
      <c r="G1466" t="s">
        <v>13</v>
      </c>
      <c r="H1466" t="s">
        <v>23</v>
      </c>
      <c r="I1466" s="2">
        <f t="shared" ca="1" si="90"/>
        <v>2665.26</v>
      </c>
      <c r="J1466" s="2">
        <f t="shared" ca="1" si="91"/>
        <v>4031.02</v>
      </c>
      <c r="K1466" s="3">
        <v>30</v>
      </c>
      <c r="L1466" s="3">
        <v>2</v>
      </c>
    </row>
    <row r="1467" spans="1:12" x14ac:dyDescent="0.3">
      <c r="A1467" t="s">
        <v>2831</v>
      </c>
      <c r="B1467" s="1">
        <v>45205</v>
      </c>
      <c r="C1467" s="1" t="str">
        <f t="shared" si="88"/>
        <v>October</v>
      </c>
      <c r="D1467" s="1" t="str">
        <f t="shared" si="89"/>
        <v>October 2023</v>
      </c>
      <c r="E1467" s="1" t="str">
        <f>TEXT(sales_data[[#This Row],[Date]],"YYYY")</f>
        <v>2023</v>
      </c>
      <c r="F1467" t="s">
        <v>2832</v>
      </c>
      <c r="G1467" t="s">
        <v>13</v>
      </c>
      <c r="H1467" t="s">
        <v>23</v>
      </c>
      <c r="I1467" s="2">
        <f t="shared" ca="1" si="90"/>
        <v>2135.0100000000002</v>
      </c>
      <c r="J1467" s="2">
        <f t="shared" ca="1" si="91"/>
        <v>929.9</v>
      </c>
      <c r="K1467" s="3">
        <v>15</v>
      </c>
      <c r="L1467" s="3">
        <v>50</v>
      </c>
    </row>
    <row r="1468" spans="1:12" x14ac:dyDescent="0.3">
      <c r="A1468" t="s">
        <v>2833</v>
      </c>
      <c r="B1468" s="1">
        <v>45546</v>
      </c>
      <c r="C1468" s="1" t="str">
        <f t="shared" si="88"/>
        <v>September</v>
      </c>
      <c r="D1468" s="1" t="str">
        <f t="shared" si="89"/>
        <v>September 2024</v>
      </c>
      <c r="E1468" s="1" t="str">
        <f>TEXT(sales_data[[#This Row],[Date]],"YYYY")</f>
        <v>2024</v>
      </c>
      <c r="F1468" t="s">
        <v>2834</v>
      </c>
      <c r="G1468" t="s">
        <v>52</v>
      </c>
      <c r="H1468" t="s">
        <v>9476</v>
      </c>
      <c r="I1468" s="2">
        <f t="shared" ca="1" si="90"/>
        <v>2522.1</v>
      </c>
      <c r="J1468" s="2">
        <f t="shared" ca="1" si="91"/>
        <v>3303.42</v>
      </c>
      <c r="K1468" s="3">
        <v>10</v>
      </c>
      <c r="L1468" s="3">
        <v>1</v>
      </c>
    </row>
    <row r="1469" spans="1:12" x14ac:dyDescent="0.3">
      <c r="A1469" t="s">
        <v>2835</v>
      </c>
      <c r="B1469" s="1">
        <v>45452</v>
      </c>
      <c r="C1469" s="1" t="str">
        <f t="shared" si="88"/>
        <v>June</v>
      </c>
      <c r="D1469" s="1" t="str">
        <f t="shared" si="89"/>
        <v>June 2024</v>
      </c>
      <c r="E1469" s="1" t="str">
        <f>TEXT(sales_data[[#This Row],[Date]],"YYYY")</f>
        <v>2024</v>
      </c>
      <c r="F1469" t="s">
        <v>2836</v>
      </c>
      <c r="G1469" t="s">
        <v>76</v>
      </c>
      <c r="H1469" t="s">
        <v>20</v>
      </c>
      <c r="I1469" s="2">
        <f t="shared" ca="1" si="90"/>
        <v>6834.21</v>
      </c>
      <c r="J1469" s="2">
        <f t="shared" ca="1" si="91"/>
        <v>43.62</v>
      </c>
      <c r="K1469" s="3">
        <v>15</v>
      </c>
      <c r="L1469" s="3">
        <v>10</v>
      </c>
    </row>
    <row r="1470" spans="1:12" x14ac:dyDescent="0.3">
      <c r="A1470" t="s">
        <v>2837</v>
      </c>
      <c r="B1470" s="1">
        <v>45392</v>
      </c>
      <c r="C1470" s="1" t="str">
        <f t="shared" si="88"/>
        <v>April</v>
      </c>
      <c r="D1470" s="1" t="str">
        <f t="shared" si="89"/>
        <v>April 2024</v>
      </c>
      <c r="E1470" s="1" t="str">
        <f>TEXT(sales_data[[#This Row],[Date]],"YYYY")</f>
        <v>2024</v>
      </c>
      <c r="F1470" t="s">
        <v>2838</v>
      </c>
      <c r="G1470" t="s">
        <v>39</v>
      </c>
      <c r="H1470" t="s">
        <v>14</v>
      </c>
      <c r="I1470" s="2">
        <f t="shared" ca="1" si="90"/>
        <v>4808.09</v>
      </c>
      <c r="J1470" s="2">
        <f t="shared" ca="1" si="91"/>
        <v>3748.39</v>
      </c>
      <c r="K1470" s="3">
        <v>50</v>
      </c>
      <c r="L1470" s="3">
        <v>5</v>
      </c>
    </row>
    <row r="1471" spans="1:12" x14ac:dyDescent="0.3">
      <c r="A1471" t="s">
        <v>2839</v>
      </c>
      <c r="B1471" s="1">
        <v>45624</v>
      </c>
      <c r="C1471" s="1" t="str">
        <f t="shared" ref="C1471:C1534" si="92">TEXT(B1471,"MMMM")</f>
        <v>November</v>
      </c>
      <c r="D1471" s="1" t="str">
        <f t="shared" ref="D1471:D1534" si="93">TEXT(B1471,"MMMM YYYY")</f>
        <v>November 2024</v>
      </c>
      <c r="E1471" s="1" t="str">
        <f>TEXT(sales_data[[#This Row],[Date]],"YYYY")</f>
        <v>2024</v>
      </c>
      <c r="F1471" t="s">
        <v>2539</v>
      </c>
      <c r="G1471" t="s">
        <v>52</v>
      </c>
      <c r="H1471" t="s">
        <v>14</v>
      </c>
      <c r="I1471" s="2">
        <f t="shared" ref="I1471:I1534" ca="1" si="94">ABS($I1471)</f>
        <v>2277.46</v>
      </c>
      <c r="J1471" s="2">
        <f t="shared" ref="J1471:J1534" ca="1" si="95">ABS($J1471)</f>
        <v>860.1</v>
      </c>
      <c r="K1471" s="3">
        <v>5</v>
      </c>
      <c r="L1471" s="3">
        <v>5</v>
      </c>
    </row>
    <row r="1472" spans="1:12" x14ac:dyDescent="0.3">
      <c r="A1472" t="s">
        <v>2840</v>
      </c>
      <c r="B1472" s="1">
        <v>45205</v>
      </c>
      <c r="C1472" s="1" t="str">
        <f t="shared" si="92"/>
        <v>October</v>
      </c>
      <c r="D1472" s="1" t="str">
        <f t="shared" si="93"/>
        <v>October 2023</v>
      </c>
      <c r="E1472" s="1" t="str">
        <f>TEXT(sales_data[[#This Row],[Date]],"YYYY")</f>
        <v>2023</v>
      </c>
      <c r="F1472" t="s">
        <v>2841</v>
      </c>
      <c r="G1472" t="s">
        <v>13</v>
      </c>
      <c r="H1472" t="s">
        <v>28</v>
      </c>
      <c r="I1472" s="2">
        <f t="shared" ca="1" si="94"/>
        <v>4447.6000000000004</v>
      </c>
      <c r="J1472" s="2">
        <f t="shared" ca="1" si="95"/>
        <v>3041.4</v>
      </c>
      <c r="K1472" s="3">
        <v>5</v>
      </c>
      <c r="L1472" s="3">
        <v>500</v>
      </c>
    </row>
    <row r="1473" spans="1:12" x14ac:dyDescent="0.3">
      <c r="A1473" t="s">
        <v>2842</v>
      </c>
      <c r="B1473" s="1">
        <v>45226</v>
      </c>
      <c r="C1473" s="1" t="str">
        <f t="shared" si="92"/>
        <v>October</v>
      </c>
      <c r="D1473" s="1" t="str">
        <f t="shared" si="93"/>
        <v>October 2023</v>
      </c>
      <c r="E1473" s="1" t="str">
        <f>TEXT(sales_data[[#This Row],[Date]],"YYYY")</f>
        <v>2023</v>
      </c>
      <c r="F1473" t="s">
        <v>2843</v>
      </c>
      <c r="G1473" t="s">
        <v>52</v>
      </c>
      <c r="H1473" t="s">
        <v>20</v>
      </c>
      <c r="I1473" s="2">
        <f t="shared" ca="1" si="94"/>
        <v>5835.86</v>
      </c>
      <c r="J1473" s="2">
        <f t="shared" ca="1" si="95"/>
        <v>3486.5</v>
      </c>
      <c r="K1473" s="3">
        <v>25</v>
      </c>
      <c r="L1473" s="3">
        <v>1</v>
      </c>
    </row>
    <row r="1474" spans="1:12" x14ac:dyDescent="0.3">
      <c r="A1474" t="s">
        <v>2844</v>
      </c>
      <c r="B1474" s="1">
        <v>45366</v>
      </c>
      <c r="C1474" s="1" t="str">
        <f t="shared" si="92"/>
        <v>March</v>
      </c>
      <c r="D1474" s="1" t="str">
        <f t="shared" si="93"/>
        <v>March 2024</v>
      </c>
      <c r="E1474" s="1" t="str">
        <f>TEXT(sales_data[[#This Row],[Date]],"YYYY")</f>
        <v>2024</v>
      </c>
      <c r="F1474" t="s">
        <v>2845</v>
      </c>
      <c r="G1474" t="s">
        <v>17</v>
      </c>
      <c r="H1474" t="s">
        <v>14</v>
      </c>
      <c r="I1474" s="2">
        <f t="shared" ca="1" si="94"/>
        <v>2213.2199999999998</v>
      </c>
      <c r="J1474" s="2">
        <f t="shared" ca="1" si="95"/>
        <v>3914.52</v>
      </c>
      <c r="K1474" s="3">
        <v>5</v>
      </c>
      <c r="L1474" s="3">
        <v>50</v>
      </c>
    </row>
    <row r="1475" spans="1:12" x14ac:dyDescent="0.3">
      <c r="A1475" t="s">
        <v>2846</v>
      </c>
      <c r="B1475" s="1">
        <v>45686</v>
      </c>
      <c r="C1475" s="1" t="str">
        <f t="shared" si="92"/>
        <v>January</v>
      </c>
      <c r="D1475" s="1" t="str">
        <f t="shared" si="93"/>
        <v>January 2025</v>
      </c>
      <c r="E1475" s="1" t="str">
        <f>TEXT(sales_data[[#This Row],[Date]],"YYYY")</f>
        <v>2025</v>
      </c>
      <c r="F1475" t="s">
        <v>2847</v>
      </c>
      <c r="G1475" t="s">
        <v>52</v>
      </c>
      <c r="H1475" t="s">
        <v>23</v>
      </c>
      <c r="I1475" s="2">
        <f t="shared" ca="1" si="94"/>
        <v>3379.59</v>
      </c>
      <c r="J1475" s="2">
        <f t="shared" ca="1" si="95"/>
        <v>3335.24</v>
      </c>
      <c r="K1475" s="3">
        <v>50</v>
      </c>
      <c r="L1475" s="3">
        <v>50</v>
      </c>
    </row>
    <row r="1476" spans="1:12" x14ac:dyDescent="0.3">
      <c r="A1476" t="s">
        <v>2848</v>
      </c>
      <c r="B1476" s="1">
        <v>45519</v>
      </c>
      <c r="C1476" s="1" t="str">
        <f t="shared" si="92"/>
        <v>August</v>
      </c>
      <c r="D1476" s="1" t="str">
        <f t="shared" si="93"/>
        <v>August 2024</v>
      </c>
      <c r="E1476" s="1" t="str">
        <f>TEXT(sales_data[[#This Row],[Date]],"YYYY")</f>
        <v>2024</v>
      </c>
      <c r="F1476" t="s">
        <v>2849</v>
      </c>
      <c r="G1476" t="s">
        <v>52</v>
      </c>
      <c r="H1476" t="s">
        <v>14</v>
      </c>
      <c r="I1476" s="2">
        <f t="shared" ca="1" si="94"/>
        <v>2277.4899999999998</v>
      </c>
      <c r="J1476" s="2">
        <f t="shared" ca="1" si="95"/>
        <v>2875.58</v>
      </c>
      <c r="K1476" s="3">
        <v>5</v>
      </c>
      <c r="L1476" s="3">
        <v>500</v>
      </c>
    </row>
    <row r="1477" spans="1:12" x14ac:dyDescent="0.3">
      <c r="A1477" t="s">
        <v>2850</v>
      </c>
      <c r="B1477" s="1">
        <v>45139</v>
      </c>
      <c r="C1477" s="1" t="str">
        <f t="shared" si="92"/>
        <v>August</v>
      </c>
      <c r="D1477" s="1" t="str">
        <f t="shared" si="93"/>
        <v>August 2023</v>
      </c>
      <c r="E1477" s="1" t="str">
        <f>TEXT(sales_data[[#This Row],[Date]],"YYYY")</f>
        <v>2023</v>
      </c>
      <c r="F1477" t="s">
        <v>2851</v>
      </c>
      <c r="G1477" t="s">
        <v>13</v>
      </c>
      <c r="H1477" t="s">
        <v>9476</v>
      </c>
      <c r="I1477" s="2">
        <f t="shared" ca="1" si="94"/>
        <v>9611.6299999999992</v>
      </c>
      <c r="J1477" s="2">
        <f t="shared" ca="1" si="95"/>
        <v>4796.6899999999996</v>
      </c>
      <c r="K1477" s="3">
        <v>30</v>
      </c>
      <c r="L1477" s="3">
        <v>500</v>
      </c>
    </row>
    <row r="1478" spans="1:12" x14ac:dyDescent="0.3">
      <c r="A1478" t="s">
        <v>2852</v>
      </c>
      <c r="B1478" s="1">
        <v>45525</v>
      </c>
      <c r="C1478" s="1" t="str">
        <f t="shared" si="92"/>
        <v>August</v>
      </c>
      <c r="D1478" s="1" t="str">
        <f t="shared" si="93"/>
        <v>August 2024</v>
      </c>
      <c r="E1478" s="1" t="str">
        <f>TEXT(sales_data[[#This Row],[Date]],"YYYY")</f>
        <v>2024</v>
      </c>
      <c r="F1478" t="s">
        <v>2853</v>
      </c>
      <c r="G1478" t="s">
        <v>17</v>
      </c>
      <c r="H1478" t="s">
        <v>28</v>
      </c>
      <c r="I1478" s="2">
        <f t="shared" ca="1" si="94"/>
        <v>9315.11</v>
      </c>
      <c r="J1478" s="2">
        <f t="shared" ca="1" si="95"/>
        <v>546.35</v>
      </c>
      <c r="K1478" s="3">
        <v>30</v>
      </c>
      <c r="L1478" s="3">
        <v>50</v>
      </c>
    </row>
    <row r="1479" spans="1:12" x14ac:dyDescent="0.3">
      <c r="A1479" t="s">
        <v>2854</v>
      </c>
      <c r="B1479" s="1">
        <v>45578</v>
      </c>
      <c r="C1479" s="1" t="str">
        <f t="shared" si="92"/>
        <v>October</v>
      </c>
      <c r="D1479" s="1" t="str">
        <f t="shared" si="93"/>
        <v>October 2024</v>
      </c>
      <c r="E1479" s="1" t="str">
        <f>TEXT(sales_data[[#This Row],[Date]],"YYYY")</f>
        <v>2024</v>
      </c>
      <c r="F1479" t="s">
        <v>2855</v>
      </c>
      <c r="G1479" t="s">
        <v>39</v>
      </c>
      <c r="H1479" t="s">
        <v>9476</v>
      </c>
      <c r="I1479" s="2">
        <f t="shared" ca="1" si="94"/>
        <v>8840.66</v>
      </c>
      <c r="J1479" s="2">
        <f t="shared" ca="1" si="95"/>
        <v>4627.71</v>
      </c>
      <c r="K1479" s="3">
        <v>15</v>
      </c>
      <c r="L1479" s="3">
        <v>10</v>
      </c>
    </row>
    <row r="1480" spans="1:12" x14ac:dyDescent="0.3">
      <c r="A1480" t="s">
        <v>2856</v>
      </c>
      <c r="B1480" s="1">
        <v>45278</v>
      </c>
      <c r="C1480" s="1" t="str">
        <f t="shared" si="92"/>
        <v>December</v>
      </c>
      <c r="D1480" s="1" t="str">
        <f t="shared" si="93"/>
        <v>December 2023</v>
      </c>
      <c r="E1480" s="1" t="str">
        <f>TEXT(sales_data[[#This Row],[Date]],"YYYY")</f>
        <v>2023</v>
      </c>
      <c r="F1480" t="s">
        <v>2857</v>
      </c>
      <c r="G1480" t="s">
        <v>76</v>
      </c>
      <c r="H1480" t="s">
        <v>14</v>
      </c>
      <c r="I1480" s="2">
        <f t="shared" ca="1" si="94"/>
        <v>4281.87</v>
      </c>
      <c r="J1480" s="2">
        <f t="shared" ca="1" si="95"/>
        <v>194.37</v>
      </c>
      <c r="K1480" s="3">
        <v>5</v>
      </c>
      <c r="L1480" s="3">
        <v>500</v>
      </c>
    </row>
    <row r="1481" spans="1:12" x14ac:dyDescent="0.3">
      <c r="A1481" t="s">
        <v>2858</v>
      </c>
      <c r="B1481" s="1">
        <v>45732</v>
      </c>
      <c r="C1481" s="1" t="str">
        <f t="shared" si="92"/>
        <v>March</v>
      </c>
      <c r="D1481" s="1" t="str">
        <f t="shared" si="93"/>
        <v>March 2025</v>
      </c>
      <c r="E1481" s="1" t="str">
        <f>TEXT(sales_data[[#This Row],[Date]],"YYYY")</f>
        <v>2025</v>
      </c>
      <c r="F1481" t="s">
        <v>2859</v>
      </c>
      <c r="G1481" t="s">
        <v>17</v>
      </c>
      <c r="H1481" t="s">
        <v>14</v>
      </c>
      <c r="I1481" s="2">
        <f t="shared" ca="1" si="94"/>
        <v>9070.11</v>
      </c>
      <c r="J1481" s="2">
        <f t="shared" ca="1" si="95"/>
        <v>190.71</v>
      </c>
      <c r="K1481" s="3">
        <v>10</v>
      </c>
      <c r="L1481" s="3">
        <v>5</v>
      </c>
    </row>
    <row r="1482" spans="1:12" x14ac:dyDescent="0.3">
      <c r="A1482" t="s">
        <v>2860</v>
      </c>
      <c r="B1482" s="1">
        <v>45143</v>
      </c>
      <c r="C1482" s="1" t="str">
        <f t="shared" si="92"/>
        <v>August</v>
      </c>
      <c r="D1482" s="1" t="str">
        <f t="shared" si="93"/>
        <v>August 2023</v>
      </c>
      <c r="E1482" s="1" t="str">
        <f>TEXT(sales_data[[#This Row],[Date]],"YYYY")</f>
        <v>2023</v>
      </c>
      <c r="F1482" t="s">
        <v>2861</v>
      </c>
      <c r="G1482" t="s">
        <v>39</v>
      </c>
      <c r="H1482" t="s">
        <v>28</v>
      </c>
      <c r="I1482" s="2">
        <f t="shared" ca="1" si="94"/>
        <v>7939.65</v>
      </c>
      <c r="J1482" s="2">
        <f t="shared" ca="1" si="95"/>
        <v>2492.21</v>
      </c>
      <c r="K1482" s="3">
        <v>25</v>
      </c>
      <c r="L1482" s="3">
        <v>1</v>
      </c>
    </row>
    <row r="1483" spans="1:12" x14ac:dyDescent="0.3">
      <c r="A1483" t="s">
        <v>2862</v>
      </c>
      <c r="B1483" s="1">
        <v>45661</v>
      </c>
      <c r="C1483" s="1" t="str">
        <f t="shared" si="92"/>
        <v>January</v>
      </c>
      <c r="D1483" s="1" t="str">
        <f t="shared" si="93"/>
        <v>January 2025</v>
      </c>
      <c r="E1483" s="1" t="str">
        <f>TEXT(sales_data[[#This Row],[Date]],"YYYY")</f>
        <v>2025</v>
      </c>
      <c r="F1483" t="s">
        <v>2863</v>
      </c>
      <c r="G1483" t="s">
        <v>52</v>
      </c>
      <c r="H1483" t="s">
        <v>20</v>
      </c>
      <c r="I1483" s="2">
        <f t="shared" ca="1" si="94"/>
        <v>3749.42</v>
      </c>
      <c r="J1483" s="2">
        <f t="shared" ca="1" si="95"/>
        <v>3187.64</v>
      </c>
      <c r="K1483" s="3">
        <v>50</v>
      </c>
      <c r="L1483" s="3">
        <v>5</v>
      </c>
    </row>
    <row r="1484" spans="1:12" x14ac:dyDescent="0.3">
      <c r="A1484" t="s">
        <v>2864</v>
      </c>
      <c r="B1484" s="1">
        <v>45484</v>
      </c>
      <c r="C1484" s="1" t="str">
        <f t="shared" si="92"/>
        <v>July</v>
      </c>
      <c r="D1484" s="1" t="str">
        <f t="shared" si="93"/>
        <v>July 2024</v>
      </c>
      <c r="E1484" s="1" t="str">
        <f>TEXT(sales_data[[#This Row],[Date]],"YYYY")</f>
        <v>2024</v>
      </c>
      <c r="F1484" t="s">
        <v>2865</v>
      </c>
      <c r="G1484" t="s">
        <v>17</v>
      </c>
      <c r="H1484" t="s">
        <v>20</v>
      </c>
      <c r="I1484" s="2">
        <f t="shared" ca="1" si="94"/>
        <v>2556.4</v>
      </c>
      <c r="J1484" s="2">
        <f t="shared" ca="1" si="95"/>
        <v>4296.08</v>
      </c>
      <c r="K1484" s="3">
        <v>25</v>
      </c>
      <c r="L1484" s="3">
        <v>50</v>
      </c>
    </row>
    <row r="1485" spans="1:12" x14ac:dyDescent="0.3">
      <c r="A1485" t="s">
        <v>2866</v>
      </c>
      <c r="B1485" s="1">
        <v>45442</v>
      </c>
      <c r="C1485" s="1" t="str">
        <f t="shared" si="92"/>
        <v>May</v>
      </c>
      <c r="D1485" s="1" t="str">
        <f t="shared" si="93"/>
        <v>May 2024</v>
      </c>
      <c r="E1485" s="1" t="str">
        <f>TEXT(sales_data[[#This Row],[Date]],"YYYY")</f>
        <v>2024</v>
      </c>
      <c r="F1485" t="s">
        <v>2867</v>
      </c>
      <c r="G1485" t="s">
        <v>13</v>
      </c>
      <c r="H1485" t="s">
        <v>23</v>
      </c>
      <c r="I1485" s="2">
        <f t="shared" ca="1" si="94"/>
        <v>4283.63</v>
      </c>
      <c r="J1485" s="2">
        <f t="shared" ca="1" si="95"/>
        <v>1156.97</v>
      </c>
      <c r="K1485" s="3">
        <v>5</v>
      </c>
      <c r="L1485" s="3">
        <v>2</v>
      </c>
    </row>
    <row r="1486" spans="1:12" x14ac:dyDescent="0.3">
      <c r="A1486" t="s">
        <v>2868</v>
      </c>
      <c r="B1486" s="1">
        <v>45535</v>
      </c>
      <c r="C1486" s="1" t="str">
        <f t="shared" si="92"/>
        <v>August</v>
      </c>
      <c r="D1486" s="1" t="str">
        <f t="shared" si="93"/>
        <v>August 2024</v>
      </c>
      <c r="E1486" s="1" t="str">
        <f>TEXT(sales_data[[#This Row],[Date]],"YYYY")</f>
        <v>2024</v>
      </c>
      <c r="F1486" t="s">
        <v>2869</v>
      </c>
      <c r="G1486" t="s">
        <v>52</v>
      </c>
      <c r="H1486" t="s">
        <v>9476</v>
      </c>
      <c r="I1486" s="2">
        <f t="shared" ca="1" si="94"/>
        <v>6374.89</v>
      </c>
      <c r="J1486" s="2">
        <f t="shared" ca="1" si="95"/>
        <v>4112.04</v>
      </c>
      <c r="K1486" s="3">
        <v>25</v>
      </c>
      <c r="L1486" s="3">
        <v>1</v>
      </c>
    </row>
    <row r="1487" spans="1:12" x14ac:dyDescent="0.3">
      <c r="A1487" t="s">
        <v>2870</v>
      </c>
      <c r="B1487" s="1">
        <v>45192</v>
      </c>
      <c r="C1487" s="1" t="str">
        <f t="shared" si="92"/>
        <v>September</v>
      </c>
      <c r="D1487" s="1" t="str">
        <f t="shared" si="93"/>
        <v>September 2023</v>
      </c>
      <c r="E1487" s="1" t="str">
        <f>TEXT(sales_data[[#This Row],[Date]],"YYYY")</f>
        <v>2023</v>
      </c>
      <c r="F1487" t="s">
        <v>2871</v>
      </c>
      <c r="G1487" t="s">
        <v>17</v>
      </c>
      <c r="H1487" t="s">
        <v>9476</v>
      </c>
      <c r="I1487" s="2">
        <f t="shared" ca="1" si="94"/>
        <v>225.43</v>
      </c>
      <c r="J1487" s="2">
        <f t="shared" ca="1" si="95"/>
        <v>3152.42</v>
      </c>
      <c r="K1487" s="3">
        <v>15</v>
      </c>
      <c r="L1487" s="3">
        <v>10</v>
      </c>
    </row>
    <row r="1488" spans="1:12" x14ac:dyDescent="0.3">
      <c r="A1488" t="s">
        <v>2872</v>
      </c>
      <c r="B1488" s="1">
        <v>45450</v>
      </c>
      <c r="C1488" s="1" t="str">
        <f t="shared" si="92"/>
        <v>June</v>
      </c>
      <c r="D1488" s="1" t="str">
        <f t="shared" si="93"/>
        <v>June 2024</v>
      </c>
      <c r="E1488" s="1" t="str">
        <f>TEXT(sales_data[[#This Row],[Date]],"YYYY")</f>
        <v>2024</v>
      </c>
      <c r="F1488" t="s">
        <v>2873</v>
      </c>
      <c r="G1488" t="s">
        <v>52</v>
      </c>
      <c r="H1488" t="s">
        <v>23</v>
      </c>
      <c r="I1488" s="2">
        <f t="shared" ca="1" si="94"/>
        <v>5894.25</v>
      </c>
      <c r="J1488" s="2">
        <f t="shared" ca="1" si="95"/>
        <v>4548.01</v>
      </c>
      <c r="K1488" s="3">
        <v>10</v>
      </c>
      <c r="L1488" s="3">
        <v>1</v>
      </c>
    </row>
    <row r="1489" spans="1:12" x14ac:dyDescent="0.3">
      <c r="A1489" t="s">
        <v>2874</v>
      </c>
      <c r="B1489" s="1">
        <v>45433</v>
      </c>
      <c r="C1489" s="1" t="str">
        <f t="shared" si="92"/>
        <v>May</v>
      </c>
      <c r="D1489" s="1" t="str">
        <f t="shared" si="93"/>
        <v>May 2024</v>
      </c>
      <c r="E1489" s="1" t="str">
        <f>TEXT(sales_data[[#This Row],[Date]],"YYYY")</f>
        <v>2024</v>
      </c>
      <c r="F1489" t="s">
        <v>2875</v>
      </c>
      <c r="G1489" t="s">
        <v>76</v>
      </c>
      <c r="H1489" t="s">
        <v>14</v>
      </c>
      <c r="I1489" s="2">
        <f t="shared" ca="1" si="94"/>
        <v>3784.03</v>
      </c>
      <c r="J1489" s="2">
        <f t="shared" ca="1" si="95"/>
        <v>4581.59</v>
      </c>
      <c r="K1489" s="3">
        <v>25</v>
      </c>
      <c r="L1489" s="3">
        <v>10</v>
      </c>
    </row>
    <row r="1490" spans="1:12" x14ac:dyDescent="0.3">
      <c r="A1490" t="s">
        <v>2876</v>
      </c>
      <c r="B1490" s="1">
        <v>45690</v>
      </c>
      <c r="C1490" s="1" t="str">
        <f t="shared" si="92"/>
        <v>February</v>
      </c>
      <c r="D1490" s="1" t="str">
        <f t="shared" si="93"/>
        <v>February 2025</v>
      </c>
      <c r="E1490" s="1" t="str">
        <f>TEXT(sales_data[[#This Row],[Date]],"YYYY")</f>
        <v>2025</v>
      </c>
      <c r="F1490" t="s">
        <v>2877</v>
      </c>
      <c r="G1490" t="s">
        <v>17</v>
      </c>
      <c r="H1490" t="s">
        <v>9476</v>
      </c>
      <c r="I1490" s="2">
        <f t="shared" ca="1" si="94"/>
        <v>9734.85</v>
      </c>
      <c r="J1490" s="2">
        <f t="shared" ca="1" si="95"/>
        <v>4358.22</v>
      </c>
      <c r="K1490" s="3">
        <v>20</v>
      </c>
      <c r="L1490" s="3">
        <v>1</v>
      </c>
    </row>
    <row r="1491" spans="1:12" x14ac:dyDescent="0.3">
      <c r="A1491" t="s">
        <v>2878</v>
      </c>
      <c r="B1491" s="1">
        <v>45515</v>
      </c>
      <c r="C1491" s="1" t="str">
        <f t="shared" si="92"/>
        <v>August</v>
      </c>
      <c r="D1491" s="1" t="str">
        <f t="shared" si="93"/>
        <v>August 2024</v>
      </c>
      <c r="E1491" s="1" t="str">
        <f>TEXT(sales_data[[#This Row],[Date]],"YYYY")</f>
        <v>2024</v>
      </c>
      <c r="F1491" t="s">
        <v>2879</v>
      </c>
      <c r="G1491" t="s">
        <v>13</v>
      </c>
      <c r="H1491" t="s">
        <v>9476</v>
      </c>
      <c r="I1491" s="2">
        <f t="shared" ca="1" si="94"/>
        <v>6407.65</v>
      </c>
      <c r="J1491" s="2">
        <f t="shared" ca="1" si="95"/>
        <v>2669.89</v>
      </c>
      <c r="K1491" s="3">
        <v>30</v>
      </c>
      <c r="L1491" s="3">
        <v>500</v>
      </c>
    </row>
    <row r="1492" spans="1:12" x14ac:dyDescent="0.3">
      <c r="A1492" t="s">
        <v>2880</v>
      </c>
      <c r="B1492" s="1">
        <v>45152</v>
      </c>
      <c r="C1492" s="1" t="str">
        <f t="shared" si="92"/>
        <v>August</v>
      </c>
      <c r="D1492" s="1" t="str">
        <f t="shared" si="93"/>
        <v>August 2023</v>
      </c>
      <c r="E1492" s="1" t="str">
        <f>TEXT(sales_data[[#This Row],[Date]],"YYYY")</f>
        <v>2023</v>
      </c>
      <c r="F1492" t="s">
        <v>2881</v>
      </c>
      <c r="G1492" t="s">
        <v>52</v>
      </c>
      <c r="H1492" t="s">
        <v>14</v>
      </c>
      <c r="I1492" s="2">
        <f t="shared" ca="1" si="94"/>
        <v>587.42999999999995</v>
      </c>
      <c r="J1492" s="2">
        <f t="shared" ca="1" si="95"/>
        <v>880.6</v>
      </c>
      <c r="K1492" s="3">
        <v>15</v>
      </c>
      <c r="L1492" s="3">
        <v>5</v>
      </c>
    </row>
    <row r="1493" spans="1:12" x14ac:dyDescent="0.3">
      <c r="A1493" t="s">
        <v>2882</v>
      </c>
      <c r="B1493" s="1">
        <v>45065</v>
      </c>
      <c r="C1493" s="1" t="str">
        <f t="shared" si="92"/>
        <v>May</v>
      </c>
      <c r="D1493" s="1" t="str">
        <f t="shared" si="93"/>
        <v>May 2023</v>
      </c>
      <c r="E1493" s="1" t="str">
        <f>TEXT(sales_data[[#This Row],[Date]],"YYYY")</f>
        <v>2023</v>
      </c>
      <c r="F1493" t="s">
        <v>2883</v>
      </c>
      <c r="G1493" t="s">
        <v>17</v>
      </c>
      <c r="H1493" t="s">
        <v>23</v>
      </c>
      <c r="I1493" s="2">
        <f t="shared" ca="1" si="94"/>
        <v>6799.19</v>
      </c>
      <c r="J1493" s="2">
        <f t="shared" ca="1" si="95"/>
        <v>4975.63</v>
      </c>
      <c r="K1493" s="3">
        <v>50</v>
      </c>
      <c r="L1493" s="3">
        <v>500</v>
      </c>
    </row>
    <row r="1494" spans="1:12" x14ac:dyDescent="0.3">
      <c r="A1494" t="s">
        <v>2884</v>
      </c>
      <c r="B1494" s="1">
        <v>45643</v>
      </c>
      <c r="C1494" s="1" t="str">
        <f t="shared" si="92"/>
        <v>December</v>
      </c>
      <c r="D1494" s="1" t="str">
        <f t="shared" si="93"/>
        <v>December 2024</v>
      </c>
      <c r="E1494" s="1" t="str">
        <f>TEXT(sales_data[[#This Row],[Date]],"YYYY")</f>
        <v>2024</v>
      </c>
      <c r="F1494" t="s">
        <v>2885</v>
      </c>
      <c r="G1494" t="s">
        <v>76</v>
      </c>
      <c r="H1494" t="s">
        <v>23</v>
      </c>
      <c r="I1494" s="2">
        <f t="shared" ca="1" si="94"/>
        <v>523.66999999999996</v>
      </c>
      <c r="J1494" s="2">
        <f t="shared" ca="1" si="95"/>
        <v>1443.77</v>
      </c>
      <c r="K1494" s="3">
        <v>20</v>
      </c>
      <c r="L1494" s="3">
        <v>2</v>
      </c>
    </row>
    <row r="1495" spans="1:12" x14ac:dyDescent="0.3">
      <c r="A1495" t="s">
        <v>2886</v>
      </c>
      <c r="B1495" s="1">
        <v>45006</v>
      </c>
      <c r="C1495" s="1" t="str">
        <f t="shared" si="92"/>
        <v>March</v>
      </c>
      <c r="D1495" s="1" t="str">
        <f t="shared" si="93"/>
        <v>March 2023</v>
      </c>
      <c r="E1495" s="1" t="str">
        <f>TEXT(sales_data[[#This Row],[Date]],"YYYY")</f>
        <v>2023</v>
      </c>
      <c r="F1495" t="s">
        <v>2887</v>
      </c>
      <c r="G1495" t="s">
        <v>17</v>
      </c>
      <c r="H1495" t="s">
        <v>20</v>
      </c>
      <c r="I1495" s="2">
        <f t="shared" ca="1" si="94"/>
        <v>330.56</v>
      </c>
      <c r="J1495" s="2">
        <f t="shared" ca="1" si="95"/>
        <v>1216.83</v>
      </c>
      <c r="K1495" s="3">
        <v>15</v>
      </c>
      <c r="L1495" s="3">
        <f ca="1">MEDIAN(L:L)</f>
        <v>0</v>
      </c>
    </row>
    <row r="1496" spans="1:12" x14ac:dyDescent="0.3">
      <c r="A1496" t="s">
        <v>2888</v>
      </c>
      <c r="B1496" s="1">
        <v>45406</v>
      </c>
      <c r="C1496" s="1" t="str">
        <f t="shared" si="92"/>
        <v>April</v>
      </c>
      <c r="D1496" s="1" t="str">
        <f t="shared" si="93"/>
        <v>April 2024</v>
      </c>
      <c r="E1496" s="1" t="str">
        <f>TEXT(sales_data[[#This Row],[Date]],"YYYY")</f>
        <v>2024</v>
      </c>
      <c r="F1496" t="s">
        <v>2889</v>
      </c>
      <c r="G1496" t="s">
        <v>39</v>
      </c>
      <c r="H1496" t="s">
        <v>23</v>
      </c>
      <c r="I1496" s="2">
        <f t="shared" ca="1" si="94"/>
        <v>1952.04</v>
      </c>
      <c r="J1496" s="2">
        <f t="shared" ca="1" si="95"/>
        <v>202.25</v>
      </c>
      <c r="K1496" s="3">
        <v>20</v>
      </c>
      <c r="L1496" s="3">
        <v>1</v>
      </c>
    </row>
    <row r="1497" spans="1:12" x14ac:dyDescent="0.3">
      <c r="A1497" t="s">
        <v>2890</v>
      </c>
      <c r="B1497" s="1">
        <v>45331</v>
      </c>
      <c r="C1497" s="1" t="str">
        <f t="shared" si="92"/>
        <v>February</v>
      </c>
      <c r="D1497" s="1" t="str">
        <f t="shared" si="93"/>
        <v>February 2024</v>
      </c>
      <c r="E1497" s="1" t="str">
        <f>TEXT(sales_data[[#This Row],[Date]],"YYYY")</f>
        <v>2024</v>
      </c>
      <c r="F1497" t="s">
        <v>2891</v>
      </c>
      <c r="G1497" t="s">
        <v>52</v>
      </c>
      <c r="H1497" t="s">
        <v>20</v>
      </c>
      <c r="I1497" s="2">
        <f t="shared" ca="1" si="94"/>
        <v>7939.65</v>
      </c>
      <c r="J1497" s="2">
        <f t="shared" ca="1" si="95"/>
        <v>1654.58</v>
      </c>
      <c r="K1497" s="3">
        <v>15</v>
      </c>
      <c r="L1497" s="3">
        <v>500</v>
      </c>
    </row>
    <row r="1498" spans="1:12" x14ac:dyDescent="0.3">
      <c r="A1498" t="s">
        <v>2892</v>
      </c>
      <c r="B1498" s="1">
        <v>45308</v>
      </c>
      <c r="C1498" s="1" t="str">
        <f t="shared" si="92"/>
        <v>January</v>
      </c>
      <c r="D1498" s="1" t="str">
        <f t="shared" si="93"/>
        <v>January 2024</v>
      </c>
      <c r="E1498" s="1" t="str">
        <f>TEXT(sales_data[[#This Row],[Date]],"YYYY")</f>
        <v>2024</v>
      </c>
      <c r="F1498" t="s">
        <v>2893</v>
      </c>
      <c r="G1498" t="s">
        <v>13</v>
      </c>
      <c r="H1498" t="s">
        <v>23</v>
      </c>
      <c r="I1498" s="2">
        <f t="shared" ca="1" si="94"/>
        <v>5127.37</v>
      </c>
      <c r="J1498" s="2">
        <f t="shared" ca="1" si="95"/>
        <v>3970.5</v>
      </c>
      <c r="K1498" s="3">
        <v>5</v>
      </c>
      <c r="L1498" s="3">
        <v>50</v>
      </c>
    </row>
    <row r="1499" spans="1:12" x14ac:dyDescent="0.3">
      <c r="A1499" t="s">
        <v>2894</v>
      </c>
      <c r="B1499" s="1">
        <v>45115</v>
      </c>
      <c r="C1499" s="1" t="str">
        <f t="shared" si="92"/>
        <v>July</v>
      </c>
      <c r="D1499" s="1" t="str">
        <f t="shared" si="93"/>
        <v>July 2023</v>
      </c>
      <c r="E1499" s="1" t="str">
        <f>TEXT(sales_data[[#This Row],[Date]],"YYYY")</f>
        <v>2023</v>
      </c>
      <c r="F1499" t="s">
        <v>2895</v>
      </c>
      <c r="G1499" t="s">
        <v>52</v>
      </c>
      <c r="H1499" t="s">
        <v>23</v>
      </c>
      <c r="I1499" s="2">
        <f t="shared" ca="1" si="94"/>
        <v>4549.08</v>
      </c>
      <c r="J1499" s="2">
        <f t="shared" ca="1" si="95"/>
        <v>4926.93</v>
      </c>
      <c r="K1499" s="3">
        <v>10</v>
      </c>
      <c r="L1499" s="3">
        <v>500</v>
      </c>
    </row>
    <row r="1500" spans="1:12" x14ac:dyDescent="0.3">
      <c r="A1500" t="s">
        <v>2896</v>
      </c>
      <c r="B1500" s="1">
        <v>45006</v>
      </c>
      <c r="C1500" s="1" t="str">
        <f t="shared" si="92"/>
        <v>March</v>
      </c>
      <c r="D1500" s="1" t="str">
        <f t="shared" si="93"/>
        <v>March 2023</v>
      </c>
      <c r="E1500" s="1" t="str">
        <f>TEXT(sales_data[[#This Row],[Date]],"YYYY")</f>
        <v>2023</v>
      </c>
      <c r="F1500" t="s">
        <v>2897</v>
      </c>
      <c r="G1500" t="s">
        <v>76</v>
      </c>
      <c r="H1500" t="s">
        <v>14</v>
      </c>
      <c r="I1500" s="2">
        <f t="shared" ca="1" si="94"/>
        <v>7504.83</v>
      </c>
      <c r="J1500" s="2">
        <f t="shared" ca="1" si="95"/>
        <v>20.68</v>
      </c>
      <c r="K1500" s="3">
        <v>25</v>
      </c>
      <c r="L1500" s="3">
        <v>10</v>
      </c>
    </row>
    <row r="1501" spans="1:12" x14ac:dyDescent="0.3">
      <c r="A1501" t="s">
        <v>2898</v>
      </c>
      <c r="B1501" s="1">
        <v>45431</v>
      </c>
      <c r="C1501" s="1" t="str">
        <f t="shared" si="92"/>
        <v>May</v>
      </c>
      <c r="D1501" s="1" t="str">
        <f t="shared" si="93"/>
        <v>May 2024</v>
      </c>
      <c r="E1501" s="1" t="str">
        <f>TEXT(sales_data[[#This Row],[Date]],"YYYY")</f>
        <v>2024</v>
      </c>
      <c r="F1501" t="s">
        <v>2899</v>
      </c>
      <c r="G1501" t="s">
        <v>52</v>
      </c>
      <c r="H1501" t="s">
        <v>23</v>
      </c>
      <c r="I1501" s="2">
        <f t="shared" ca="1" si="94"/>
        <v>1394.18</v>
      </c>
      <c r="J1501" s="2">
        <f t="shared" ca="1" si="95"/>
        <v>851.07</v>
      </c>
      <c r="K1501" s="3">
        <v>30</v>
      </c>
      <c r="L1501" s="3">
        <v>50</v>
      </c>
    </row>
    <row r="1502" spans="1:12" x14ac:dyDescent="0.3">
      <c r="A1502" t="s">
        <v>2900</v>
      </c>
      <c r="B1502" s="1">
        <v>45509</v>
      </c>
      <c r="C1502" s="1" t="str">
        <f t="shared" si="92"/>
        <v>August</v>
      </c>
      <c r="D1502" s="1" t="str">
        <f t="shared" si="93"/>
        <v>August 2024</v>
      </c>
      <c r="E1502" s="1" t="str">
        <f>TEXT(sales_data[[#This Row],[Date]],"YYYY")</f>
        <v>2024</v>
      </c>
      <c r="F1502" t="s">
        <v>9476</v>
      </c>
      <c r="G1502" t="s">
        <v>39</v>
      </c>
      <c r="H1502" t="s">
        <v>14</v>
      </c>
      <c r="I1502" s="2">
        <f t="shared" ca="1" si="94"/>
        <v>626.95000000000005</v>
      </c>
      <c r="J1502" s="2">
        <f t="shared" ca="1" si="95"/>
        <v>192.52</v>
      </c>
      <c r="K1502" s="3">
        <v>20</v>
      </c>
      <c r="L1502" s="3">
        <v>50</v>
      </c>
    </row>
    <row r="1503" spans="1:12" x14ac:dyDescent="0.3">
      <c r="A1503" t="s">
        <v>2901</v>
      </c>
      <c r="B1503" s="1">
        <v>45361</v>
      </c>
      <c r="C1503" s="1" t="str">
        <f t="shared" si="92"/>
        <v>March</v>
      </c>
      <c r="D1503" s="1" t="str">
        <f t="shared" si="93"/>
        <v>March 2024</v>
      </c>
      <c r="E1503" s="1" t="str">
        <f>TEXT(sales_data[[#This Row],[Date]],"YYYY")</f>
        <v>2024</v>
      </c>
      <c r="F1503" t="s">
        <v>2902</v>
      </c>
      <c r="G1503" t="s">
        <v>52</v>
      </c>
      <c r="H1503" t="s">
        <v>23</v>
      </c>
      <c r="I1503" s="2">
        <f t="shared" ca="1" si="94"/>
        <v>1941.02</v>
      </c>
      <c r="J1503" s="2">
        <f t="shared" ca="1" si="95"/>
        <v>294.14</v>
      </c>
      <c r="K1503" s="3">
        <v>30</v>
      </c>
      <c r="L1503" s="3">
        <v>50</v>
      </c>
    </row>
    <row r="1504" spans="1:12" x14ac:dyDescent="0.3">
      <c r="A1504" t="s">
        <v>2903</v>
      </c>
      <c r="B1504" s="1">
        <v>45258</v>
      </c>
      <c r="C1504" s="1" t="str">
        <f t="shared" si="92"/>
        <v>November</v>
      </c>
      <c r="D1504" s="1" t="str">
        <f t="shared" si="93"/>
        <v>November 2023</v>
      </c>
      <c r="E1504" s="1" t="str">
        <f>TEXT(sales_data[[#This Row],[Date]],"YYYY")</f>
        <v>2023</v>
      </c>
      <c r="F1504" t="s">
        <v>9476</v>
      </c>
      <c r="G1504" t="s">
        <v>52</v>
      </c>
      <c r="H1504" t="s">
        <v>9476</v>
      </c>
      <c r="I1504" s="2">
        <f t="shared" ca="1" si="94"/>
        <v>4213.41</v>
      </c>
      <c r="J1504" s="2">
        <f t="shared" ca="1" si="95"/>
        <v>3554.76</v>
      </c>
      <c r="K1504" s="3">
        <v>5</v>
      </c>
      <c r="L1504" s="3">
        <v>50</v>
      </c>
    </row>
    <row r="1505" spans="1:12" x14ac:dyDescent="0.3">
      <c r="A1505" t="s">
        <v>2904</v>
      </c>
      <c r="B1505" s="1">
        <v>45529</v>
      </c>
      <c r="C1505" s="1" t="str">
        <f t="shared" si="92"/>
        <v>August</v>
      </c>
      <c r="D1505" s="1" t="str">
        <f t="shared" si="93"/>
        <v>August 2024</v>
      </c>
      <c r="E1505" s="1" t="str">
        <f>TEXT(sales_data[[#This Row],[Date]],"YYYY")</f>
        <v>2024</v>
      </c>
      <c r="F1505" t="s">
        <v>2905</v>
      </c>
      <c r="G1505" t="s">
        <v>52</v>
      </c>
      <c r="H1505" t="s">
        <v>14</v>
      </c>
      <c r="I1505" s="2">
        <f t="shared" ca="1" si="94"/>
        <v>5547.06</v>
      </c>
      <c r="J1505" s="2">
        <f t="shared" ca="1" si="95"/>
        <v>3433.12</v>
      </c>
      <c r="K1505" s="3">
        <v>5</v>
      </c>
      <c r="L1505" s="3">
        <v>5</v>
      </c>
    </row>
    <row r="1506" spans="1:12" x14ac:dyDescent="0.3">
      <c r="A1506" t="s">
        <v>2906</v>
      </c>
      <c r="B1506" s="1">
        <v>45278</v>
      </c>
      <c r="C1506" s="1" t="str">
        <f t="shared" si="92"/>
        <v>December</v>
      </c>
      <c r="D1506" s="1" t="str">
        <f t="shared" si="93"/>
        <v>December 2023</v>
      </c>
      <c r="E1506" s="1" t="str">
        <f>TEXT(sales_data[[#This Row],[Date]],"YYYY")</f>
        <v>2023</v>
      </c>
      <c r="F1506" t="s">
        <v>2907</v>
      </c>
      <c r="G1506" t="s">
        <v>52</v>
      </c>
      <c r="H1506" t="s">
        <v>23</v>
      </c>
      <c r="I1506" s="2">
        <f t="shared" ca="1" si="94"/>
        <v>7939.65</v>
      </c>
      <c r="J1506" s="2">
        <f t="shared" ca="1" si="95"/>
        <v>4414.7</v>
      </c>
      <c r="K1506" s="3">
        <v>10</v>
      </c>
      <c r="L1506" s="3">
        <v>500</v>
      </c>
    </row>
    <row r="1507" spans="1:12" x14ac:dyDescent="0.3">
      <c r="A1507" t="s">
        <v>2908</v>
      </c>
      <c r="B1507" s="1">
        <v>45278</v>
      </c>
      <c r="C1507" s="1" t="str">
        <f t="shared" si="92"/>
        <v>December</v>
      </c>
      <c r="D1507" s="1" t="str">
        <f t="shared" si="93"/>
        <v>December 2023</v>
      </c>
      <c r="E1507" s="1" t="str">
        <f>TEXT(sales_data[[#This Row],[Date]],"YYYY")</f>
        <v>2023</v>
      </c>
      <c r="F1507" t="s">
        <v>2909</v>
      </c>
      <c r="G1507" t="s">
        <v>39</v>
      </c>
      <c r="H1507" t="s">
        <v>9476</v>
      </c>
      <c r="I1507" s="2">
        <f t="shared" ca="1" si="94"/>
        <v>3667.13</v>
      </c>
      <c r="J1507" s="2">
        <f t="shared" ca="1" si="95"/>
        <v>4907.83</v>
      </c>
      <c r="K1507" s="3">
        <v>30</v>
      </c>
      <c r="L1507" s="3">
        <v>2</v>
      </c>
    </row>
    <row r="1508" spans="1:12" x14ac:dyDescent="0.3">
      <c r="A1508" t="s">
        <v>2910</v>
      </c>
      <c r="B1508" s="1">
        <v>45399</v>
      </c>
      <c r="C1508" s="1" t="str">
        <f t="shared" si="92"/>
        <v>April</v>
      </c>
      <c r="D1508" s="1" t="str">
        <f t="shared" si="93"/>
        <v>April 2024</v>
      </c>
      <c r="E1508" s="1" t="str">
        <f>TEXT(sales_data[[#This Row],[Date]],"YYYY")</f>
        <v>2024</v>
      </c>
      <c r="F1508" t="s">
        <v>2911</v>
      </c>
      <c r="G1508" t="s">
        <v>52</v>
      </c>
      <c r="H1508" t="s">
        <v>14</v>
      </c>
      <c r="I1508" s="2">
        <f t="shared" ca="1" si="94"/>
        <v>3695.52</v>
      </c>
      <c r="J1508" s="2">
        <f t="shared" ca="1" si="95"/>
        <v>3791.48</v>
      </c>
      <c r="K1508" s="3">
        <v>20</v>
      </c>
      <c r="L1508" s="3">
        <v>5</v>
      </c>
    </row>
    <row r="1509" spans="1:12" x14ac:dyDescent="0.3">
      <c r="A1509" t="s">
        <v>2912</v>
      </c>
      <c r="B1509" s="1">
        <v>45724</v>
      </c>
      <c r="C1509" s="1" t="str">
        <f t="shared" si="92"/>
        <v>March</v>
      </c>
      <c r="D1509" s="1" t="str">
        <f t="shared" si="93"/>
        <v>March 2025</v>
      </c>
      <c r="E1509" s="1" t="str">
        <f>TEXT(sales_data[[#This Row],[Date]],"YYYY")</f>
        <v>2025</v>
      </c>
      <c r="F1509" t="s">
        <v>2913</v>
      </c>
      <c r="G1509" t="s">
        <v>17</v>
      </c>
      <c r="H1509" t="s">
        <v>23</v>
      </c>
      <c r="I1509" s="2">
        <f t="shared" ca="1" si="94"/>
        <v>7939.65</v>
      </c>
      <c r="J1509" s="2">
        <f t="shared" ca="1" si="95"/>
        <v>6.01</v>
      </c>
      <c r="K1509" s="3">
        <v>5</v>
      </c>
      <c r="L1509" s="3">
        <v>1</v>
      </c>
    </row>
    <row r="1510" spans="1:12" x14ac:dyDescent="0.3">
      <c r="A1510" t="s">
        <v>2914</v>
      </c>
      <c r="B1510" s="1">
        <v>45075</v>
      </c>
      <c r="C1510" s="1" t="str">
        <f t="shared" si="92"/>
        <v>May</v>
      </c>
      <c r="D1510" s="1" t="str">
        <f t="shared" si="93"/>
        <v>May 2023</v>
      </c>
      <c r="E1510" s="1" t="str">
        <f>TEXT(sales_data[[#This Row],[Date]],"YYYY")</f>
        <v>2023</v>
      </c>
      <c r="F1510" t="s">
        <v>2915</v>
      </c>
      <c r="G1510" t="s">
        <v>17</v>
      </c>
      <c r="H1510" t="s">
        <v>14</v>
      </c>
      <c r="I1510" s="2">
        <f t="shared" ca="1" si="94"/>
        <v>4397.26</v>
      </c>
      <c r="J1510" s="2">
        <f t="shared" ca="1" si="95"/>
        <v>1959.39</v>
      </c>
      <c r="K1510" s="3">
        <v>20</v>
      </c>
      <c r="L1510" s="3">
        <v>2</v>
      </c>
    </row>
    <row r="1511" spans="1:12" x14ac:dyDescent="0.3">
      <c r="A1511" t="s">
        <v>9476</v>
      </c>
      <c r="B1511" s="1">
        <v>45297</v>
      </c>
      <c r="C1511" s="1" t="str">
        <f t="shared" si="92"/>
        <v>January</v>
      </c>
      <c r="D1511" s="1" t="str">
        <f t="shared" si="93"/>
        <v>January 2024</v>
      </c>
      <c r="E1511" s="1" t="str">
        <f>TEXT(sales_data[[#This Row],[Date]],"YYYY")</f>
        <v>2024</v>
      </c>
      <c r="F1511" t="s">
        <v>2916</v>
      </c>
      <c r="G1511" t="s">
        <v>52</v>
      </c>
      <c r="H1511" t="s">
        <v>14</v>
      </c>
      <c r="I1511" s="2">
        <f t="shared" ca="1" si="94"/>
        <v>4636.68</v>
      </c>
      <c r="J1511" s="2">
        <f t="shared" ca="1" si="95"/>
        <v>2998.12</v>
      </c>
      <c r="K1511" s="3">
        <v>5</v>
      </c>
      <c r="L1511" s="3">
        <v>50</v>
      </c>
    </row>
    <row r="1512" spans="1:12" x14ac:dyDescent="0.3">
      <c r="A1512" t="s">
        <v>2917</v>
      </c>
      <c r="B1512" s="1">
        <v>45238</v>
      </c>
      <c r="C1512" s="1" t="str">
        <f t="shared" si="92"/>
        <v>November</v>
      </c>
      <c r="D1512" s="1" t="str">
        <f t="shared" si="93"/>
        <v>November 2023</v>
      </c>
      <c r="E1512" s="1" t="str">
        <f>TEXT(sales_data[[#This Row],[Date]],"YYYY")</f>
        <v>2023</v>
      </c>
      <c r="F1512" t="s">
        <v>2918</v>
      </c>
      <c r="G1512" t="s">
        <v>52</v>
      </c>
      <c r="H1512" t="s">
        <v>9476</v>
      </c>
      <c r="I1512" s="2">
        <f t="shared" ca="1" si="94"/>
        <v>5029.28</v>
      </c>
      <c r="J1512" s="2">
        <f t="shared" ca="1" si="95"/>
        <v>687.69</v>
      </c>
      <c r="K1512" s="3">
        <v>5</v>
      </c>
      <c r="L1512" s="3">
        <v>10</v>
      </c>
    </row>
    <row r="1513" spans="1:12" x14ac:dyDescent="0.3">
      <c r="A1513" t="s">
        <v>2919</v>
      </c>
      <c r="B1513" s="1">
        <v>45311</v>
      </c>
      <c r="C1513" s="1" t="str">
        <f t="shared" si="92"/>
        <v>January</v>
      </c>
      <c r="D1513" s="1" t="str">
        <f t="shared" si="93"/>
        <v>January 2024</v>
      </c>
      <c r="E1513" s="1" t="str">
        <f>TEXT(sales_data[[#This Row],[Date]],"YYYY")</f>
        <v>2024</v>
      </c>
      <c r="F1513" t="s">
        <v>2920</v>
      </c>
      <c r="G1513" t="s">
        <v>17</v>
      </c>
      <c r="H1513" t="s">
        <v>23</v>
      </c>
      <c r="I1513" s="2">
        <f t="shared" ca="1" si="94"/>
        <v>4571.68</v>
      </c>
      <c r="J1513" s="2">
        <f t="shared" ca="1" si="95"/>
        <v>3824.05</v>
      </c>
      <c r="K1513" s="3">
        <v>25</v>
      </c>
      <c r="L1513" s="3">
        <v>2</v>
      </c>
    </row>
    <row r="1514" spans="1:12" x14ac:dyDescent="0.3">
      <c r="A1514" t="s">
        <v>2921</v>
      </c>
      <c r="B1514" s="1">
        <v>45608</v>
      </c>
      <c r="C1514" s="1" t="str">
        <f t="shared" si="92"/>
        <v>November</v>
      </c>
      <c r="D1514" s="1" t="str">
        <f t="shared" si="93"/>
        <v>November 2024</v>
      </c>
      <c r="E1514" s="1" t="str">
        <f>TEXT(sales_data[[#This Row],[Date]],"YYYY")</f>
        <v>2024</v>
      </c>
      <c r="F1514" t="s">
        <v>2922</v>
      </c>
      <c r="G1514" t="s">
        <v>39</v>
      </c>
      <c r="H1514" t="s">
        <v>28</v>
      </c>
      <c r="I1514" s="2">
        <f t="shared" ca="1" si="94"/>
        <v>4434.57</v>
      </c>
      <c r="J1514" s="2">
        <f t="shared" ca="1" si="95"/>
        <v>3508.79</v>
      </c>
      <c r="K1514" s="3">
        <v>15</v>
      </c>
      <c r="L1514" s="3">
        <v>1</v>
      </c>
    </row>
    <row r="1515" spans="1:12" x14ac:dyDescent="0.3">
      <c r="A1515" t="s">
        <v>2923</v>
      </c>
      <c r="B1515" s="1">
        <v>45601</v>
      </c>
      <c r="C1515" s="1" t="str">
        <f t="shared" si="92"/>
        <v>November</v>
      </c>
      <c r="D1515" s="1" t="str">
        <f t="shared" si="93"/>
        <v>November 2024</v>
      </c>
      <c r="E1515" s="1" t="str">
        <f>TEXT(sales_data[[#This Row],[Date]],"YYYY")</f>
        <v>2024</v>
      </c>
      <c r="F1515" t="s">
        <v>2924</v>
      </c>
      <c r="G1515" t="s">
        <v>17</v>
      </c>
      <c r="H1515" t="s">
        <v>23</v>
      </c>
      <c r="I1515" s="2">
        <f t="shared" ca="1" si="94"/>
        <v>127.72</v>
      </c>
      <c r="J1515" s="2">
        <f t="shared" ca="1" si="95"/>
        <v>2376.98</v>
      </c>
      <c r="K1515" s="3">
        <v>15</v>
      </c>
      <c r="L1515" s="3">
        <v>2</v>
      </c>
    </row>
    <row r="1516" spans="1:12" x14ac:dyDescent="0.3">
      <c r="A1516" t="s">
        <v>2925</v>
      </c>
      <c r="B1516" s="1">
        <v>45121</v>
      </c>
      <c r="C1516" s="1" t="str">
        <f t="shared" si="92"/>
        <v>July</v>
      </c>
      <c r="D1516" s="1" t="str">
        <f t="shared" si="93"/>
        <v>July 2023</v>
      </c>
      <c r="E1516" s="1" t="str">
        <f>TEXT(sales_data[[#This Row],[Date]],"YYYY")</f>
        <v>2023</v>
      </c>
      <c r="F1516" t="s">
        <v>2926</v>
      </c>
      <c r="G1516" t="s">
        <v>76</v>
      </c>
      <c r="H1516" t="s">
        <v>23</v>
      </c>
      <c r="I1516" s="2">
        <f t="shared" ca="1" si="94"/>
        <v>696.81</v>
      </c>
      <c r="J1516" s="2">
        <f t="shared" ca="1" si="95"/>
        <v>3028.6</v>
      </c>
      <c r="K1516" s="3">
        <v>20</v>
      </c>
      <c r="L1516" s="3">
        <v>50</v>
      </c>
    </row>
    <row r="1517" spans="1:12" x14ac:dyDescent="0.3">
      <c r="A1517" t="s">
        <v>2927</v>
      </c>
      <c r="B1517" s="1">
        <v>45208</v>
      </c>
      <c r="C1517" s="1" t="str">
        <f t="shared" si="92"/>
        <v>October</v>
      </c>
      <c r="D1517" s="1" t="str">
        <f t="shared" si="93"/>
        <v>October 2023</v>
      </c>
      <c r="E1517" s="1" t="str">
        <f>TEXT(sales_data[[#This Row],[Date]],"YYYY")</f>
        <v>2023</v>
      </c>
      <c r="F1517" t="s">
        <v>2928</v>
      </c>
      <c r="G1517" t="s">
        <v>76</v>
      </c>
      <c r="H1517" t="s">
        <v>14</v>
      </c>
      <c r="I1517" s="2">
        <f t="shared" ca="1" si="94"/>
        <v>1532.43</v>
      </c>
      <c r="J1517" s="2">
        <f t="shared" ca="1" si="95"/>
        <v>1914.19</v>
      </c>
      <c r="K1517" s="3">
        <v>30</v>
      </c>
      <c r="L1517" s="3">
        <v>10</v>
      </c>
    </row>
    <row r="1518" spans="1:12" x14ac:dyDescent="0.3">
      <c r="A1518" t="s">
        <v>2929</v>
      </c>
      <c r="B1518" s="1">
        <v>45400</v>
      </c>
      <c r="C1518" s="1" t="str">
        <f t="shared" si="92"/>
        <v>April</v>
      </c>
      <c r="D1518" s="1" t="str">
        <f t="shared" si="93"/>
        <v>April 2024</v>
      </c>
      <c r="E1518" s="1" t="str">
        <f>TEXT(sales_data[[#This Row],[Date]],"YYYY")</f>
        <v>2024</v>
      </c>
      <c r="F1518" t="s">
        <v>2930</v>
      </c>
      <c r="G1518" t="s">
        <v>13</v>
      </c>
      <c r="H1518" t="s">
        <v>28</v>
      </c>
      <c r="I1518" s="2">
        <f t="shared" ca="1" si="94"/>
        <v>7939.65</v>
      </c>
      <c r="J1518" s="2">
        <f t="shared" ca="1" si="95"/>
        <v>3905.22</v>
      </c>
      <c r="K1518" s="3">
        <v>5</v>
      </c>
      <c r="L1518" s="3">
        <v>1</v>
      </c>
    </row>
    <row r="1519" spans="1:12" x14ac:dyDescent="0.3">
      <c r="A1519" t="s">
        <v>2931</v>
      </c>
      <c r="B1519" s="1">
        <v>45144</v>
      </c>
      <c r="C1519" s="1" t="str">
        <f t="shared" si="92"/>
        <v>August</v>
      </c>
      <c r="D1519" s="1" t="str">
        <f t="shared" si="93"/>
        <v>August 2023</v>
      </c>
      <c r="E1519" s="1" t="str">
        <f>TEXT(sales_data[[#This Row],[Date]],"YYYY")</f>
        <v>2023</v>
      </c>
      <c r="F1519" t="s">
        <v>2932</v>
      </c>
      <c r="G1519" t="s">
        <v>76</v>
      </c>
      <c r="H1519" t="s">
        <v>14</v>
      </c>
      <c r="I1519" s="2">
        <f t="shared" ca="1" si="94"/>
        <v>803.81</v>
      </c>
      <c r="J1519" s="2">
        <f t="shared" ca="1" si="95"/>
        <v>1978.41</v>
      </c>
      <c r="K1519" s="3">
        <v>10</v>
      </c>
      <c r="L1519" s="3">
        <v>10</v>
      </c>
    </row>
    <row r="1520" spans="1:12" x14ac:dyDescent="0.3">
      <c r="A1520" t="s">
        <v>2933</v>
      </c>
      <c r="B1520" s="1">
        <v>45346</v>
      </c>
      <c r="C1520" s="1" t="str">
        <f t="shared" si="92"/>
        <v>February</v>
      </c>
      <c r="D1520" s="1" t="str">
        <f t="shared" si="93"/>
        <v>February 2024</v>
      </c>
      <c r="E1520" s="1" t="str">
        <f>TEXT(sales_data[[#This Row],[Date]],"YYYY")</f>
        <v>2024</v>
      </c>
      <c r="F1520" t="s">
        <v>2934</v>
      </c>
      <c r="G1520" t="s">
        <v>39</v>
      </c>
      <c r="H1520" t="s">
        <v>28</v>
      </c>
      <c r="I1520" s="2">
        <f t="shared" ca="1" si="94"/>
        <v>8906.2999999999993</v>
      </c>
      <c r="J1520" s="2">
        <f t="shared" ca="1" si="95"/>
        <v>779.76</v>
      </c>
      <c r="K1520" s="3">
        <v>5</v>
      </c>
      <c r="L1520" s="3">
        <v>5</v>
      </c>
    </row>
    <row r="1521" spans="1:12" x14ac:dyDescent="0.3">
      <c r="A1521" t="s">
        <v>2935</v>
      </c>
      <c r="B1521" s="1">
        <v>45116</v>
      </c>
      <c r="C1521" s="1" t="str">
        <f t="shared" si="92"/>
        <v>July</v>
      </c>
      <c r="D1521" s="1" t="str">
        <f t="shared" si="93"/>
        <v>July 2023</v>
      </c>
      <c r="E1521" s="1" t="str">
        <f>TEXT(sales_data[[#This Row],[Date]],"YYYY")</f>
        <v>2023</v>
      </c>
      <c r="F1521" t="s">
        <v>2936</v>
      </c>
      <c r="G1521" t="s">
        <v>17</v>
      </c>
      <c r="H1521" t="s">
        <v>23</v>
      </c>
      <c r="I1521" s="2">
        <f t="shared" ca="1" si="94"/>
        <v>6731.9</v>
      </c>
      <c r="J1521" s="2">
        <f t="shared" ca="1" si="95"/>
        <v>1412.55</v>
      </c>
      <c r="K1521" s="3">
        <v>25</v>
      </c>
      <c r="L1521" s="3">
        <v>5</v>
      </c>
    </row>
    <row r="1522" spans="1:12" x14ac:dyDescent="0.3">
      <c r="A1522" t="s">
        <v>2937</v>
      </c>
      <c r="B1522" s="1">
        <v>45124</v>
      </c>
      <c r="C1522" s="1" t="str">
        <f t="shared" si="92"/>
        <v>July</v>
      </c>
      <c r="D1522" s="1" t="str">
        <f t="shared" si="93"/>
        <v>July 2023</v>
      </c>
      <c r="E1522" s="1" t="str">
        <f>TEXT(sales_data[[#This Row],[Date]],"YYYY")</f>
        <v>2023</v>
      </c>
      <c r="F1522" t="s">
        <v>2938</v>
      </c>
      <c r="G1522" t="s">
        <v>17</v>
      </c>
      <c r="H1522" t="s">
        <v>9476</v>
      </c>
      <c r="I1522" s="2">
        <f t="shared" ca="1" si="94"/>
        <v>6558.88</v>
      </c>
      <c r="J1522" s="2">
        <f t="shared" ca="1" si="95"/>
        <v>16.53</v>
      </c>
      <c r="K1522" s="3">
        <v>30</v>
      </c>
      <c r="L1522" s="3">
        <v>5</v>
      </c>
    </row>
    <row r="1523" spans="1:12" x14ac:dyDescent="0.3">
      <c r="A1523" t="s">
        <v>2939</v>
      </c>
      <c r="B1523" s="1">
        <v>45195</v>
      </c>
      <c r="C1523" s="1" t="str">
        <f t="shared" si="92"/>
        <v>September</v>
      </c>
      <c r="D1523" s="1" t="str">
        <f t="shared" si="93"/>
        <v>September 2023</v>
      </c>
      <c r="E1523" s="1" t="str">
        <f>TEXT(sales_data[[#This Row],[Date]],"YYYY")</f>
        <v>2023</v>
      </c>
      <c r="F1523" t="s">
        <v>2940</v>
      </c>
      <c r="G1523" t="s">
        <v>52</v>
      </c>
      <c r="H1523" t="s">
        <v>28</v>
      </c>
      <c r="I1523" s="2">
        <f t="shared" ca="1" si="94"/>
        <v>2296.02</v>
      </c>
      <c r="J1523" s="2">
        <f t="shared" ca="1" si="95"/>
        <v>1760.71</v>
      </c>
      <c r="K1523" s="3">
        <v>25</v>
      </c>
      <c r="L1523" s="3">
        <v>50</v>
      </c>
    </row>
    <row r="1524" spans="1:12" x14ac:dyDescent="0.3">
      <c r="A1524" t="s">
        <v>2941</v>
      </c>
      <c r="B1524" s="1">
        <v>45241</v>
      </c>
      <c r="C1524" s="1" t="str">
        <f t="shared" si="92"/>
        <v>November</v>
      </c>
      <c r="D1524" s="1" t="str">
        <f t="shared" si="93"/>
        <v>November 2023</v>
      </c>
      <c r="E1524" s="1" t="str">
        <f>TEXT(sales_data[[#This Row],[Date]],"YYYY")</f>
        <v>2023</v>
      </c>
      <c r="F1524" t="s">
        <v>2942</v>
      </c>
      <c r="G1524" t="s">
        <v>17</v>
      </c>
      <c r="H1524" t="s">
        <v>20</v>
      </c>
      <c r="I1524" s="2">
        <f t="shared" ca="1" si="94"/>
        <v>9687.42</v>
      </c>
      <c r="J1524" s="2">
        <f t="shared" ca="1" si="95"/>
        <v>4977.09</v>
      </c>
      <c r="K1524" s="3">
        <v>15</v>
      </c>
      <c r="L1524" s="3">
        <v>10</v>
      </c>
    </row>
    <row r="1525" spans="1:12" x14ac:dyDescent="0.3">
      <c r="A1525" t="s">
        <v>2943</v>
      </c>
      <c r="B1525" s="1">
        <v>45734</v>
      </c>
      <c r="C1525" s="1" t="str">
        <f t="shared" si="92"/>
        <v>March</v>
      </c>
      <c r="D1525" s="1" t="str">
        <f t="shared" si="93"/>
        <v>March 2025</v>
      </c>
      <c r="E1525" s="1" t="str">
        <f>TEXT(sales_data[[#This Row],[Date]],"YYYY")</f>
        <v>2025</v>
      </c>
      <c r="F1525" t="s">
        <v>2944</v>
      </c>
      <c r="G1525" t="s">
        <v>13</v>
      </c>
      <c r="H1525" t="s">
        <v>28</v>
      </c>
      <c r="I1525" s="2">
        <f t="shared" ca="1" si="94"/>
        <v>5575.87</v>
      </c>
      <c r="J1525" s="2">
        <f t="shared" ca="1" si="95"/>
        <v>4165.54</v>
      </c>
      <c r="K1525" s="3">
        <v>10</v>
      </c>
      <c r="L1525" s="3">
        <v>10</v>
      </c>
    </row>
    <row r="1526" spans="1:12" x14ac:dyDescent="0.3">
      <c r="A1526" t="s">
        <v>2945</v>
      </c>
      <c r="B1526" s="1">
        <v>45636</v>
      </c>
      <c r="C1526" s="1" t="str">
        <f t="shared" si="92"/>
        <v>December</v>
      </c>
      <c r="D1526" s="1" t="str">
        <f t="shared" si="93"/>
        <v>December 2024</v>
      </c>
      <c r="E1526" s="1" t="str">
        <f>TEXT(sales_data[[#This Row],[Date]],"YYYY")</f>
        <v>2024</v>
      </c>
      <c r="F1526" t="s">
        <v>2946</v>
      </c>
      <c r="G1526" t="s">
        <v>76</v>
      </c>
      <c r="H1526" t="s">
        <v>14</v>
      </c>
      <c r="I1526" s="2">
        <f t="shared" ca="1" si="94"/>
        <v>7939.65</v>
      </c>
      <c r="J1526" s="2">
        <f t="shared" ca="1" si="95"/>
        <v>3123.9</v>
      </c>
      <c r="K1526" s="3">
        <v>20</v>
      </c>
      <c r="L1526" s="3">
        <v>50</v>
      </c>
    </row>
    <row r="1527" spans="1:12" x14ac:dyDescent="0.3">
      <c r="A1527" t="s">
        <v>2947</v>
      </c>
      <c r="B1527" s="1">
        <v>45254</v>
      </c>
      <c r="C1527" s="1" t="str">
        <f t="shared" si="92"/>
        <v>November</v>
      </c>
      <c r="D1527" s="1" t="str">
        <f t="shared" si="93"/>
        <v>November 2023</v>
      </c>
      <c r="E1527" s="1" t="str">
        <f>TEXT(sales_data[[#This Row],[Date]],"YYYY")</f>
        <v>2023</v>
      </c>
      <c r="F1527" t="s">
        <v>2948</v>
      </c>
      <c r="G1527" t="s">
        <v>13</v>
      </c>
      <c r="H1527" t="s">
        <v>23</v>
      </c>
      <c r="I1527" s="2">
        <f t="shared" ca="1" si="94"/>
        <v>3228.33</v>
      </c>
      <c r="J1527" s="2">
        <f t="shared" ca="1" si="95"/>
        <v>3451.7</v>
      </c>
      <c r="K1527" s="3">
        <v>50</v>
      </c>
      <c r="L1527" s="3">
        <v>1</v>
      </c>
    </row>
    <row r="1528" spans="1:12" x14ac:dyDescent="0.3">
      <c r="A1528" t="s">
        <v>2949</v>
      </c>
      <c r="B1528" s="1">
        <v>45686</v>
      </c>
      <c r="C1528" s="1" t="str">
        <f t="shared" si="92"/>
        <v>January</v>
      </c>
      <c r="D1528" s="1" t="str">
        <f t="shared" si="93"/>
        <v>January 2025</v>
      </c>
      <c r="E1528" s="1" t="str">
        <f>TEXT(sales_data[[#This Row],[Date]],"YYYY")</f>
        <v>2025</v>
      </c>
      <c r="F1528" t="s">
        <v>2950</v>
      </c>
      <c r="G1528" t="s">
        <v>52</v>
      </c>
      <c r="H1528" t="s">
        <v>14</v>
      </c>
      <c r="I1528" s="2">
        <f t="shared" ca="1" si="94"/>
        <v>5157.6000000000004</v>
      </c>
      <c r="J1528" s="2">
        <f t="shared" ca="1" si="95"/>
        <v>969.05</v>
      </c>
      <c r="K1528" s="3">
        <v>15</v>
      </c>
      <c r="L1528" s="3">
        <v>1</v>
      </c>
    </row>
    <row r="1529" spans="1:12" x14ac:dyDescent="0.3">
      <c r="A1529" t="s">
        <v>2951</v>
      </c>
      <c r="B1529" s="1">
        <v>45224</v>
      </c>
      <c r="C1529" s="1" t="str">
        <f t="shared" si="92"/>
        <v>October</v>
      </c>
      <c r="D1529" s="1" t="str">
        <f t="shared" si="93"/>
        <v>October 2023</v>
      </c>
      <c r="E1529" s="1" t="str">
        <f>TEXT(sales_data[[#This Row],[Date]],"YYYY")</f>
        <v>2023</v>
      </c>
      <c r="F1529" t="s">
        <v>2952</v>
      </c>
      <c r="G1529" t="s">
        <v>76</v>
      </c>
      <c r="H1529" t="s">
        <v>23</v>
      </c>
      <c r="I1529" s="2">
        <f t="shared" ca="1" si="94"/>
        <v>7388.35</v>
      </c>
      <c r="J1529" s="2">
        <f t="shared" ca="1" si="95"/>
        <v>1382.29</v>
      </c>
      <c r="K1529" s="3">
        <v>25</v>
      </c>
      <c r="L1529" s="3">
        <v>10</v>
      </c>
    </row>
    <row r="1530" spans="1:12" x14ac:dyDescent="0.3">
      <c r="A1530" t="s">
        <v>2953</v>
      </c>
      <c r="B1530" s="1">
        <v>45024</v>
      </c>
      <c r="C1530" s="1" t="str">
        <f t="shared" si="92"/>
        <v>April</v>
      </c>
      <c r="D1530" s="1" t="str">
        <f t="shared" si="93"/>
        <v>April 2023</v>
      </c>
      <c r="E1530" s="1" t="str">
        <f>TEXT(sales_data[[#This Row],[Date]],"YYYY")</f>
        <v>2023</v>
      </c>
      <c r="F1530" t="s">
        <v>9476</v>
      </c>
      <c r="G1530" t="s">
        <v>76</v>
      </c>
      <c r="H1530" t="s">
        <v>23</v>
      </c>
      <c r="I1530" s="2">
        <f t="shared" ca="1" si="94"/>
        <v>8764.56</v>
      </c>
      <c r="J1530" s="2">
        <f t="shared" ca="1" si="95"/>
        <v>882.5</v>
      </c>
      <c r="K1530" s="3">
        <v>10</v>
      </c>
      <c r="L1530" s="3">
        <v>5</v>
      </c>
    </row>
    <row r="1531" spans="1:12" x14ac:dyDescent="0.3">
      <c r="A1531" t="s">
        <v>2954</v>
      </c>
      <c r="B1531" s="1">
        <v>45106</v>
      </c>
      <c r="C1531" s="1" t="str">
        <f t="shared" si="92"/>
        <v>June</v>
      </c>
      <c r="D1531" s="1" t="str">
        <f t="shared" si="93"/>
        <v>June 2023</v>
      </c>
      <c r="E1531" s="1" t="str">
        <f>TEXT(sales_data[[#This Row],[Date]],"YYYY")</f>
        <v>2023</v>
      </c>
      <c r="F1531" t="s">
        <v>9476</v>
      </c>
      <c r="G1531" t="s">
        <v>52</v>
      </c>
      <c r="H1531" t="s">
        <v>14</v>
      </c>
      <c r="I1531" s="2">
        <f t="shared" ca="1" si="94"/>
        <v>4399.76</v>
      </c>
      <c r="J1531" s="2">
        <f t="shared" ca="1" si="95"/>
        <v>4811.2299999999996</v>
      </c>
      <c r="K1531" s="3">
        <v>20</v>
      </c>
      <c r="L1531" s="3">
        <v>2</v>
      </c>
    </row>
    <row r="1532" spans="1:12" x14ac:dyDescent="0.3">
      <c r="A1532" t="s">
        <v>2955</v>
      </c>
      <c r="B1532" s="1">
        <v>45431</v>
      </c>
      <c r="C1532" s="1" t="str">
        <f t="shared" si="92"/>
        <v>May</v>
      </c>
      <c r="D1532" s="1" t="str">
        <f t="shared" si="93"/>
        <v>May 2024</v>
      </c>
      <c r="E1532" s="1" t="str">
        <f>TEXT(sales_data[[#This Row],[Date]],"YYYY")</f>
        <v>2024</v>
      </c>
      <c r="F1532" t="s">
        <v>2956</v>
      </c>
      <c r="G1532" t="s">
        <v>39</v>
      </c>
      <c r="H1532" t="s">
        <v>23</v>
      </c>
      <c r="I1532" s="2">
        <f t="shared" ca="1" si="94"/>
        <v>2136.1799999999998</v>
      </c>
      <c r="J1532" s="2">
        <f t="shared" ca="1" si="95"/>
        <v>2768.84</v>
      </c>
      <c r="K1532" s="3">
        <v>15</v>
      </c>
      <c r="L1532" s="3">
        <v>1</v>
      </c>
    </row>
    <row r="1533" spans="1:12" x14ac:dyDescent="0.3">
      <c r="A1533" t="s">
        <v>2957</v>
      </c>
      <c r="B1533" s="1">
        <v>45358</v>
      </c>
      <c r="C1533" s="1" t="str">
        <f t="shared" si="92"/>
        <v>March</v>
      </c>
      <c r="D1533" s="1" t="str">
        <f t="shared" si="93"/>
        <v>March 2024</v>
      </c>
      <c r="E1533" s="1" t="str">
        <f>TEXT(sales_data[[#This Row],[Date]],"YYYY")</f>
        <v>2024</v>
      </c>
      <c r="F1533" t="s">
        <v>2958</v>
      </c>
      <c r="G1533" t="s">
        <v>13</v>
      </c>
      <c r="H1533" t="s">
        <v>9476</v>
      </c>
      <c r="I1533" s="2">
        <f t="shared" ca="1" si="94"/>
        <v>1826.81</v>
      </c>
      <c r="J1533" s="2">
        <f t="shared" ca="1" si="95"/>
        <v>3256.37</v>
      </c>
      <c r="K1533" s="3">
        <v>5</v>
      </c>
      <c r="L1533" s="3">
        <v>2</v>
      </c>
    </row>
    <row r="1534" spans="1:12" x14ac:dyDescent="0.3">
      <c r="A1534" t="s">
        <v>2959</v>
      </c>
      <c r="B1534" s="1">
        <v>45337</v>
      </c>
      <c r="C1534" s="1" t="str">
        <f t="shared" si="92"/>
        <v>February</v>
      </c>
      <c r="D1534" s="1" t="str">
        <f t="shared" si="93"/>
        <v>February 2024</v>
      </c>
      <c r="E1534" s="1" t="str">
        <f>TEXT(sales_data[[#This Row],[Date]],"YYYY")</f>
        <v>2024</v>
      </c>
      <c r="F1534" t="s">
        <v>2960</v>
      </c>
      <c r="G1534" t="s">
        <v>17</v>
      </c>
      <c r="H1534" t="s">
        <v>23</v>
      </c>
      <c r="I1534" s="2">
        <f t="shared" ca="1" si="94"/>
        <v>7913.32</v>
      </c>
      <c r="J1534" s="2">
        <f t="shared" ca="1" si="95"/>
        <v>4866.59</v>
      </c>
      <c r="K1534" s="3">
        <v>50</v>
      </c>
      <c r="L1534" s="3">
        <v>50</v>
      </c>
    </row>
    <row r="1535" spans="1:12" x14ac:dyDescent="0.3">
      <c r="A1535" t="s">
        <v>9476</v>
      </c>
      <c r="B1535" s="1">
        <v>45644</v>
      </c>
      <c r="C1535" s="1" t="str">
        <f t="shared" ref="C1535:C1598" si="96">TEXT(B1535,"MMMM")</f>
        <v>December</v>
      </c>
      <c r="D1535" s="1" t="str">
        <f t="shared" ref="D1535:D1598" si="97">TEXT(B1535,"MMMM YYYY")</f>
        <v>December 2024</v>
      </c>
      <c r="E1535" s="1" t="str">
        <f>TEXT(sales_data[[#This Row],[Date]],"YYYY")</f>
        <v>2024</v>
      </c>
      <c r="F1535" t="s">
        <v>2961</v>
      </c>
      <c r="G1535" t="s">
        <v>76</v>
      </c>
      <c r="H1535" t="s">
        <v>14</v>
      </c>
      <c r="I1535" s="2">
        <f t="shared" ref="I1535:I1598" ca="1" si="98">ABS($I1535)</f>
        <v>5409.67</v>
      </c>
      <c r="J1535" s="2">
        <f t="shared" ref="J1535:J1598" ca="1" si="99">ABS($J1535)</f>
        <v>2159.83</v>
      </c>
      <c r="K1535" s="3">
        <v>30</v>
      </c>
      <c r="L1535" s="3">
        <v>2</v>
      </c>
    </row>
    <row r="1536" spans="1:12" x14ac:dyDescent="0.3">
      <c r="A1536" t="s">
        <v>2962</v>
      </c>
      <c r="B1536" s="1">
        <v>45455</v>
      </c>
      <c r="C1536" s="1" t="str">
        <f t="shared" si="96"/>
        <v>June</v>
      </c>
      <c r="D1536" s="1" t="str">
        <f t="shared" si="97"/>
        <v>June 2024</v>
      </c>
      <c r="E1536" s="1" t="str">
        <f>TEXT(sales_data[[#This Row],[Date]],"YYYY")</f>
        <v>2024</v>
      </c>
      <c r="F1536" t="s">
        <v>2963</v>
      </c>
      <c r="G1536" t="s">
        <v>52</v>
      </c>
      <c r="H1536" t="s">
        <v>9476</v>
      </c>
      <c r="I1536" s="2">
        <f t="shared" ca="1" si="98"/>
        <v>2551.77</v>
      </c>
      <c r="J1536" s="2">
        <f t="shared" ca="1" si="99"/>
        <v>772.03</v>
      </c>
      <c r="K1536" s="3">
        <v>25</v>
      </c>
      <c r="L1536" s="3">
        <v>10</v>
      </c>
    </row>
    <row r="1537" spans="1:12" x14ac:dyDescent="0.3">
      <c r="A1537" t="s">
        <v>2964</v>
      </c>
      <c r="B1537" s="1">
        <v>45112</v>
      </c>
      <c r="C1537" s="1" t="str">
        <f t="shared" si="96"/>
        <v>July</v>
      </c>
      <c r="D1537" s="1" t="str">
        <f t="shared" si="97"/>
        <v>July 2023</v>
      </c>
      <c r="E1537" s="1" t="str">
        <f>TEXT(sales_data[[#This Row],[Date]],"YYYY")</f>
        <v>2023</v>
      </c>
      <c r="F1537" t="s">
        <v>2965</v>
      </c>
      <c r="G1537" t="s">
        <v>52</v>
      </c>
      <c r="H1537" t="s">
        <v>20</v>
      </c>
      <c r="I1537" s="2">
        <f t="shared" ca="1" si="98"/>
        <v>4047.22</v>
      </c>
      <c r="J1537" s="2">
        <f t="shared" ca="1" si="99"/>
        <v>22.08</v>
      </c>
      <c r="K1537" s="3">
        <v>25</v>
      </c>
      <c r="L1537" s="3">
        <v>2</v>
      </c>
    </row>
    <row r="1538" spans="1:12" x14ac:dyDescent="0.3">
      <c r="A1538" t="s">
        <v>2966</v>
      </c>
      <c r="B1538" s="1">
        <v>45384</v>
      </c>
      <c r="C1538" s="1" t="str">
        <f t="shared" si="96"/>
        <v>April</v>
      </c>
      <c r="D1538" s="1" t="str">
        <f t="shared" si="97"/>
        <v>April 2024</v>
      </c>
      <c r="E1538" s="1" t="str">
        <f>TEXT(sales_data[[#This Row],[Date]],"YYYY")</f>
        <v>2024</v>
      </c>
      <c r="F1538" t="s">
        <v>2967</v>
      </c>
      <c r="G1538" t="s">
        <v>39</v>
      </c>
      <c r="H1538" t="s">
        <v>28</v>
      </c>
      <c r="I1538" s="2">
        <f t="shared" ca="1" si="98"/>
        <v>8910.17</v>
      </c>
      <c r="J1538" s="2">
        <f t="shared" ca="1" si="99"/>
        <v>514.45000000000005</v>
      </c>
      <c r="K1538" s="3">
        <v>10</v>
      </c>
      <c r="L1538" s="3">
        <v>1</v>
      </c>
    </row>
    <row r="1539" spans="1:12" x14ac:dyDescent="0.3">
      <c r="A1539" t="s">
        <v>2968</v>
      </c>
      <c r="B1539" s="1">
        <v>45704</v>
      </c>
      <c r="C1539" s="1" t="str">
        <f t="shared" si="96"/>
        <v>February</v>
      </c>
      <c r="D1539" s="1" t="str">
        <f t="shared" si="97"/>
        <v>February 2025</v>
      </c>
      <c r="E1539" s="1" t="str">
        <f>TEXT(sales_data[[#This Row],[Date]],"YYYY")</f>
        <v>2025</v>
      </c>
      <c r="F1539" t="s">
        <v>9476</v>
      </c>
      <c r="G1539" t="s">
        <v>76</v>
      </c>
      <c r="H1539" t="s">
        <v>23</v>
      </c>
      <c r="I1539" s="2">
        <f t="shared" ca="1" si="98"/>
        <v>519.95000000000005</v>
      </c>
      <c r="J1539" s="2">
        <f t="shared" ca="1" si="99"/>
        <v>3963.1</v>
      </c>
      <c r="K1539" s="3">
        <v>20</v>
      </c>
      <c r="L1539" s="3">
        <v>2</v>
      </c>
    </row>
    <row r="1540" spans="1:12" x14ac:dyDescent="0.3">
      <c r="A1540" t="s">
        <v>2969</v>
      </c>
      <c r="B1540" s="1">
        <v>45190</v>
      </c>
      <c r="C1540" s="1" t="str">
        <f t="shared" si="96"/>
        <v>September</v>
      </c>
      <c r="D1540" s="1" t="str">
        <f t="shared" si="97"/>
        <v>September 2023</v>
      </c>
      <c r="E1540" s="1" t="str">
        <f>TEXT(sales_data[[#This Row],[Date]],"YYYY")</f>
        <v>2023</v>
      </c>
      <c r="F1540" t="s">
        <v>2970</v>
      </c>
      <c r="G1540" t="s">
        <v>17</v>
      </c>
      <c r="H1540" t="s">
        <v>9476</v>
      </c>
      <c r="I1540" s="2">
        <f t="shared" ca="1" si="98"/>
        <v>173.77</v>
      </c>
      <c r="J1540" s="2">
        <f t="shared" ca="1" si="99"/>
        <v>9.5399999999999991</v>
      </c>
      <c r="K1540" s="3">
        <v>20</v>
      </c>
      <c r="L1540" s="3">
        <v>5</v>
      </c>
    </row>
    <row r="1541" spans="1:12" x14ac:dyDescent="0.3">
      <c r="A1541" t="s">
        <v>2971</v>
      </c>
      <c r="B1541" s="1">
        <v>45627</v>
      </c>
      <c r="C1541" s="1" t="str">
        <f t="shared" si="96"/>
        <v>December</v>
      </c>
      <c r="D1541" s="1" t="str">
        <f t="shared" si="97"/>
        <v>December 2024</v>
      </c>
      <c r="E1541" s="1" t="str">
        <f>TEXT(sales_data[[#This Row],[Date]],"YYYY")</f>
        <v>2024</v>
      </c>
      <c r="F1541" t="s">
        <v>2972</v>
      </c>
      <c r="G1541" t="s">
        <v>13</v>
      </c>
      <c r="H1541" t="s">
        <v>28</v>
      </c>
      <c r="I1541" s="2">
        <f t="shared" ca="1" si="98"/>
        <v>2193.31</v>
      </c>
      <c r="J1541" s="2">
        <f t="shared" ca="1" si="99"/>
        <v>4800.4799999999996</v>
      </c>
      <c r="K1541" s="3">
        <v>5</v>
      </c>
      <c r="L1541" s="3">
        <v>5</v>
      </c>
    </row>
    <row r="1542" spans="1:12" x14ac:dyDescent="0.3">
      <c r="A1542" t="s">
        <v>2973</v>
      </c>
      <c r="B1542" s="1">
        <v>45288</v>
      </c>
      <c r="C1542" s="1" t="str">
        <f t="shared" si="96"/>
        <v>December</v>
      </c>
      <c r="D1542" s="1" t="str">
        <f t="shared" si="97"/>
        <v>December 2023</v>
      </c>
      <c r="E1542" s="1" t="str">
        <f>TEXT(sales_data[[#This Row],[Date]],"YYYY")</f>
        <v>2023</v>
      </c>
      <c r="F1542" t="s">
        <v>2974</v>
      </c>
      <c r="G1542" t="s">
        <v>52</v>
      </c>
      <c r="H1542" t="s">
        <v>14</v>
      </c>
      <c r="I1542" s="2">
        <f t="shared" ca="1" si="98"/>
        <v>1520.91</v>
      </c>
      <c r="J1542" s="2">
        <f t="shared" ca="1" si="99"/>
        <v>1859.94</v>
      </c>
      <c r="K1542" s="3">
        <v>25</v>
      </c>
      <c r="L1542" s="3">
        <v>500</v>
      </c>
    </row>
    <row r="1543" spans="1:12" x14ac:dyDescent="0.3">
      <c r="A1543" t="s">
        <v>2975</v>
      </c>
      <c r="B1543" s="1">
        <v>45077</v>
      </c>
      <c r="C1543" s="1" t="str">
        <f t="shared" si="96"/>
        <v>May</v>
      </c>
      <c r="D1543" s="1" t="str">
        <f t="shared" si="97"/>
        <v>May 2023</v>
      </c>
      <c r="E1543" s="1" t="str">
        <f>TEXT(sales_data[[#This Row],[Date]],"YYYY")</f>
        <v>2023</v>
      </c>
      <c r="F1543" t="s">
        <v>2976</v>
      </c>
      <c r="G1543" t="s">
        <v>13</v>
      </c>
      <c r="H1543" t="s">
        <v>9476</v>
      </c>
      <c r="I1543" s="2">
        <f t="shared" ca="1" si="98"/>
        <v>3841.12</v>
      </c>
      <c r="J1543" s="2">
        <f t="shared" ca="1" si="99"/>
        <v>595.82000000000005</v>
      </c>
      <c r="K1543" s="3">
        <v>5</v>
      </c>
      <c r="L1543" s="3">
        <v>500</v>
      </c>
    </row>
    <row r="1544" spans="1:12" x14ac:dyDescent="0.3">
      <c r="A1544" t="s">
        <v>2977</v>
      </c>
      <c r="B1544" s="1">
        <v>45670</v>
      </c>
      <c r="C1544" s="1" t="str">
        <f t="shared" si="96"/>
        <v>January</v>
      </c>
      <c r="D1544" s="1" t="str">
        <f t="shared" si="97"/>
        <v>January 2025</v>
      </c>
      <c r="E1544" s="1" t="str">
        <f>TEXT(sales_data[[#This Row],[Date]],"YYYY")</f>
        <v>2025</v>
      </c>
      <c r="F1544" t="s">
        <v>2978</v>
      </c>
      <c r="G1544" t="s">
        <v>13</v>
      </c>
      <c r="H1544" t="s">
        <v>28</v>
      </c>
      <c r="I1544" s="2">
        <f t="shared" ca="1" si="98"/>
        <v>7430.76</v>
      </c>
      <c r="J1544" s="2">
        <f t="shared" ca="1" si="99"/>
        <v>2450.46</v>
      </c>
      <c r="K1544" s="3">
        <v>20</v>
      </c>
      <c r="L1544" s="3">
        <v>5</v>
      </c>
    </row>
    <row r="1545" spans="1:12" x14ac:dyDescent="0.3">
      <c r="A1545" t="s">
        <v>2979</v>
      </c>
      <c r="B1545" s="1">
        <v>45445</v>
      </c>
      <c r="C1545" s="1" t="str">
        <f t="shared" si="96"/>
        <v>June</v>
      </c>
      <c r="D1545" s="1" t="str">
        <f t="shared" si="97"/>
        <v>June 2024</v>
      </c>
      <c r="E1545" s="1" t="str">
        <f>TEXT(sales_data[[#This Row],[Date]],"YYYY")</f>
        <v>2024</v>
      </c>
      <c r="F1545" t="s">
        <v>2980</v>
      </c>
      <c r="G1545" t="s">
        <v>39</v>
      </c>
      <c r="H1545" t="s">
        <v>14</v>
      </c>
      <c r="I1545" s="2">
        <f t="shared" ca="1" si="98"/>
        <v>4991.04</v>
      </c>
      <c r="J1545" s="2">
        <f t="shared" ca="1" si="99"/>
        <v>341.48</v>
      </c>
      <c r="K1545" s="3">
        <v>5</v>
      </c>
      <c r="L1545" s="3">
        <v>1</v>
      </c>
    </row>
    <row r="1546" spans="1:12" x14ac:dyDescent="0.3">
      <c r="A1546" t="s">
        <v>2981</v>
      </c>
      <c r="B1546" s="1">
        <v>45270</v>
      </c>
      <c r="C1546" s="1" t="str">
        <f t="shared" si="96"/>
        <v>December</v>
      </c>
      <c r="D1546" s="1" t="str">
        <f t="shared" si="97"/>
        <v>December 2023</v>
      </c>
      <c r="E1546" s="1" t="str">
        <f>TEXT(sales_data[[#This Row],[Date]],"YYYY")</f>
        <v>2023</v>
      </c>
      <c r="F1546" t="s">
        <v>9476</v>
      </c>
      <c r="G1546" t="s">
        <v>52</v>
      </c>
      <c r="H1546" t="s">
        <v>20</v>
      </c>
      <c r="I1546" s="2">
        <f t="shared" ca="1" si="98"/>
        <v>9505.16</v>
      </c>
      <c r="J1546" s="2">
        <f t="shared" ca="1" si="99"/>
        <v>1249.8699999999999</v>
      </c>
      <c r="K1546" s="3">
        <v>5</v>
      </c>
      <c r="L1546" s="3">
        <v>5</v>
      </c>
    </row>
    <row r="1547" spans="1:12" x14ac:dyDescent="0.3">
      <c r="A1547" t="s">
        <v>2982</v>
      </c>
      <c r="B1547" s="1">
        <v>45508</v>
      </c>
      <c r="C1547" s="1" t="str">
        <f t="shared" si="96"/>
        <v>August</v>
      </c>
      <c r="D1547" s="1" t="str">
        <f t="shared" si="97"/>
        <v>August 2024</v>
      </c>
      <c r="E1547" s="1" t="str">
        <f>TEXT(sales_data[[#This Row],[Date]],"YYYY")</f>
        <v>2024</v>
      </c>
      <c r="F1547" t="s">
        <v>2983</v>
      </c>
      <c r="G1547" t="s">
        <v>39</v>
      </c>
      <c r="H1547" t="s">
        <v>23</v>
      </c>
      <c r="I1547" s="2">
        <f t="shared" ca="1" si="98"/>
        <v>8382.7800000000007</v>
      </c>
      <c r="J1547" s="2">
        <f t="shared" ca="1" si="99"/>
        <v>445.65</v>
      </c>
      <c r="K1547" s="3">
        <v>30</v>
      </c>
      <c r="L1547" s="3">
        <v>2</v>
      </c>
    </row>
    <row r="1548" spans="1:12" x14ac:dyDescent="0.3">
      <c r="A1548" t="s">
        <v>2984</v>
      </c>
      <c r="B1548" s="1">
        <v>45623</v>
      </c>
      <c r="C1548" s="1" t="str">
        <f t="shared" si="96"/>
        <v>November</v>
      </c>
      <c r="D1548" s="1" t="str">
        <f t="shared" si="97"/>
        <v>November 2024</v>
      </c>
      <c r="E1548" s="1" t="str">
        <f>TEXT(sales_data[[#This Row],[Date]],"YYYY")</f>
        <v>2024</v>
      </c>
      <c r="F1548" t="s">
        <v>2985</v>
      </c>
      <c r="G1548" t="s">
        <v>39</v>
      </c>
      <c r="H1548" t="s">
        <v>14</v>
      </c>
      <c r="I1548" s="2">
        <f t="shared" ca="1" si="98"/>
        <v>6210.68</v>
      </c>
      <c r="J1548" s="2">
        <f t="shared" ca="1" si="99"/>
        <v>3454.06</v>
      </c>
      <c r="K1548" s="3">
        <v>10</v>
      </c>
      <c r="L1548" s="3">
        <v>500</v>
      </c>
    </row>
    <row r="1549" spans="1:12" x14ac:dyDescent="0.3">
      <c r="A1549" t="s">
        <v>2986</v>
      </c>
      <c r="B1549" s="1">
        <v>45504</v>
      </c>
      <c r="C1549" s="1" t="str">
        <f t="shared" si="96"/>
        <v>July</v>
      </c>
      <c r="D1549" s="1" t="str">
        <f t="shared" si="97"/>
        <v>July 2024</v>
      </c>
      <c r="E1549" s="1" t="str">
        <f>TEXT(sales_data[[#This Row],[Date]],"YYYY")</f>
        <v>2024</v>
      </c>
      <c r="F1549" t="s">
        <v>2987</v>
      </c>
      <c r="G1549" t="s">
        <v>13</v>
      </c>
      <c r="H1549" t="s">
        <v>23</v>
      </c>
      <c r="I1549" s="2">
        <f t="shared" ca="1" si="98"/>
        <v>388.77</v>
      </c>
      <c r="J1549" s="2">
        <f t="shared" ca="1" si="99"/>
        <v>1010.87</v>
      </c>
      <c r="K1549" s="3">
        <v>5</v>
      </c>
      <c r="L1549" s="3">
        <v>1</v>
      </c>
    </row>
    <row r="1550" spans="1:12" x14ac:dyDescent="0.3">
      <c r="A1550" t="s">
        <v>2988</v>
      </c>
      <c r="B1550" s="1">
        <v>45352</v>
      </c>
      <c r="C1550" s="1" t="str">
        <f t="shared" si="96"/>
        <v>March</v>
      </c>
      <c r="D1550" s="1" t="str">
        <f t="shared" si="97"/>
        <v>March 2024</v>
      </c>
      <c r="E1550" s="1" t="str">
        <f>TEXT(sales_data[[#This Row],[Date]],"YYYY")</f>
        <v>2024</v>
      </c>
      <c r="F1550" t="s">
        <v>9476</v>
      </c>
      <c r="G1550" t="s">
        <v>76</v>
      </c>
      <c r="H1550" t="s">
        <v>14</v>
      </c>
      <c r="I1550" s="2">
        <f t="shared" ca="1" si="98"/>
        <v>6433.29</v>
      </c>
      <c r="J1550" s="2">
        <f t="shared" ca="1" si="99"/>
        <v>3577.82</v>
      </c>
      <c r="K1550" s="3">
        <v>5</v>
      </c>
      <c r="L1550" s="3">
        <v>2</v>
      </c>
    </row>
    <row r="1551" spans="1:12" x14ac:dyDescent="0.3">
      <c r="A1551" t="s">
        <v>2989</v>
      </c>
      <c r="B1551" s="1">
        <v>45676</v>
      </c>
      <c r="C1551" s="1" t="str">
        <f t="shared" si="96"/>
        <v>January</v>
      </c>
      <c r="D1551" s="1" t="str">
        <f t="shared" si="97"/>
        <v>January 2025</v>
      </c>
      <c r="E1551" s="1" t="str">
        <f>TEXT(sales_data[[#This Row],[Date]],"YYYY")</f>
        <v>2025</v>
      </c>
      <c r="F1551" t="s">
        <v>9476</v>
      </c>
      <c r="G1551" t="s">
        <v>17</v>
      </c>
      <c r="H1551" t="s">
        <v>14</v>
      </c>
      <c r="I1551" s="2">
        <f t="shared" ca="1" si="98"/>
        <v>5442.38</v>
      </c>
      <c r="J1551" s="2">
        <f t="shared" ca="1" si="99"/>
        <v>2521.11</v>
      </c>
      <c r="K1551" s="3">
        <v>20</v>
      </c>
      <c r="L1551" s="3">
        <v>50</v>
      </c>
    </row>
    <row r="1552" spans="1:12" x14ac:dyDescent="0.3">
      <c r="A1552" t="s">
        <v>2990</v>
      </c>
      <c r="B1552" s="1">
        <v>45501</v>
      </c>
      <c r="C1552" s="1" t="str">
        <f t="shared" si="96"/>
        <v>July</v>
      </c>
      <c r="D1552" s="1" t="str">
        <f t="shared" si="97"/>
        <v>July 2024</v>
      </c>
      <c r="E1552" s="1" t="str">
        <f>TEXT(sales_data[[#This Row],[Date]],"YYYY")</f>
        <v>2024</v>
      </c>
      <c r="F1552" t="s">
        <v>2991</v>
      </c>
      <c r="G1552" t="s">
        <v>76</v>
      </c>
      <c r="H1552" t="s">
        <v>14</v>
      </c>
      <c r="I1552" s="2">
        <f t="shared" ca="1" si="98"/>
        <v>415.48</v>
      </c>
      <c r="J1552" s="2">
        <f t="shared" ca="1" si="99"/>
        <v>2233.52</v>
      </c>
      <c r="K1552" s="3">
        <v>5</v>
      </c>
      <c r="L1552" s="3">
        <f ca="1">MEDIAN(L:L)</f>
        <v>0</v>
      </c>
    </row>
    <row r="1553" spans="1:12" x14ac:dyDescent="0.3">
      <c r="A1553" t="s">
        <v>2992</v>
      </c>
      <c r="B1553" s="1">
        <v>45079</v>
      </c>
      <c r="C1553" s="1" t="str">
        <f t="shared" si="96"/>
        <v>June</v>
      </c>
      <c r="D1553" s="1" t="str">
        <f t="shared" si="97"/>
        <v>June 2023</v>
      </c>
      <c r="E1553" s="1" t="str">
        <f>TEXT(sales_data[[#This Row],[Date]],"YYYY")</f>
        <v>2023</v>
      </c>
      <c r="F1553" t="s">
        <v>2993</v>
      </c>
      <c r="G1553" t="s">
        <v>17</v>
      </c>
      <c r="H1553" t="s">
        <v>20</v>
      </c>
      <c r="I1553" s="2">
        <f t="shared" ca="1" si="98"/>
        <v>6744.27</v>
      </c>
      <c r="J1553" s="2">
        <f t="shared" ca="1" si="99"/>
        <v>2143.84</v>
      </c>
      <c r="K1553" s="3">
        <v>5</v>
      </c>
      <c r="L1553" s="3">
        <v>500</v>
      </c>
    </row>
    <row r="1554" spans="1:12" x14ac:dyDescent="0.3">
      <c r="A1554" t="s">
        <v>2994</v>
      </c>
      <c r="B1554" s="1">
        <v>45661</v>
      </c>
      <c r="C1554" s="1" t="str">
        <f t="shared" si="96"/>
        <v>January</v>
      </c>
      <c r="D1554" s="1" t="str">
        <f t="shared" si="97"/>
        <v>January 2025</v>
      </c>
      <c r="E1554" s="1" t="str">
        <f>TEXT(sales_data[[#This Row],[Date]],"YYYY")</f>
        <v>2025</v>
      </c>
      <c r="F1554" t="s">
        <v>2995</v>
      </c>
      <c r="G1554" t="s">
        <v>76</v>
      </c>
      <c r="H1554" t="s">
        <v>23</v>
      </c>
      <c r="I1554" s="2">
        <f t="shared" ca="1" si="98"/>
        <v>3241.84</v>
      </c>
      <c r="J1554" s="2">
        <f t="shared" ca="1" si="99"/>
        <v>3111.71</v>
      </c>
      <c r="K1554" s="3">
        <v>25</v>
      </c>
      <c r="L1554" s="3">
        <v>50</v>
      </c>
    </row>
    <row r="1555" spans="1:12" x14ac:dyDescent="0.3">
      <c r="A1555" t="s">
        <v>2996</v>
      </c>
      <c r="B1555" s="1">
        <v>45711</v>
      </c>
      <c r="C1555" s="1" t="str">
        <f t="shared" si="96"/>
        <v>February</v>
      </c>
      <c r="D1555" s="1" t="str">
        <f t="shared" si="97"/>
        <v>February 2025</v>
      </c>
      <c r="E1555" s="1" t="str">
        <f>TEXT(sales_data[[#This Row],[Date]],"YYYY")</f>
        <v>2025</v>
      </c>
      <c r="F1555" t="s">
        <v>2997</v>
      </c>
      <c r="G1555" t="s">
        <v>17</v>
      </c>
      <c r="H1555" t="s">
        <v>20</v>
      </c>
      <c r="I1555" s="2">
        <f t="shared" ca="1" si="98"/>
        <v>9977.2000000000007</v>
      </c>
      <c r="J1555" s="2">
        <f t="shared" ca="1" si="99"/>
        <v>517.83000000000004</v>
      </c>
      <c r="K1555" s="3">
        <v>25</v>
      </c>
      <c r="L1555" s="3">
        <v>5</v>
      </c>
    </row>
    <row r="1556" spans="1:12" x14ac:dyDescent="0.3">
      <c r="A1556" t="s">
        <v>2998</v>
      </c>
      <c r="B1556" s="1">
        <v>45346</v>
      </c>
      <c r="C1556" s="1" t="str">
        <f t="shared" si="96"/>
        <v>February</v>
      </c>
      <c r="D1556" s="1" t="str">
        <f t="shared" si="97"/>
        <v>February 2024</v>
      </c>
      <c r="E1556" s="1" t="str">
        <f>TEXT(sales_data[[#This Row],[Date]],"YYYY")</f>
        <v>2024</v>
      </c>
      <c r="F1556" t="s">
        <v>2999</v>
      </c>
      <c r="G1556" t="s">
        <v>52</v>
      </c>
      <c r="H1556" t="s">
        <v>14</v>
      </c>
      <c r="I1556" s="2">
        <f t="shared" ca="1" si="98"/>
        <v>2138.34</v>
      </c>
      <c r="J1556" s="2">
        <f t="shared" ca="1" si="99"/>
        <v>3898.51</v>
      </c>
      <c r="K1556" s="3">
        <v>30</v>
      </c>
      <c r="L1556" s="3">
        <v>5</v>
      </c>
    </row>
    <row r="1557" spans="1:12" x14ac:dyDescent="0.3">
      <c r="A1557" t="s">
        <v>3000</v>
      </c>
      <c r="B1557" s="1">
        <v>45320</v>
      </c>
      <c r="C1557" s="1" t="str">
        <f t="shared" si="96"/>
        <v>January</v>
      </c>
      <c r="D1557" s="1" t="str">
        <f t="shared" si="97"/>
        <v>January 2024</v>
      </c>
      <c r="E1557" s="1" t="str">
        <f>TEXT(sales_data[[#This Row],[Date]],"YYYY")</f>
        <v>2024</v>
      </c>
      <c r="F1557" t="s">
        <v>3001</v>
      </c>
      <c r="G1557" t="s">
        <v>17</v>
      </c>
      <c r="H1557" t="s">
        <v>23</v>
      </c>
      <c r="I1557" s="2">
        <f t="shared" ca="1" si="98"/>
        <v>2254.44</v>
      </c>
      <c r="J1557" s="2">
        <f t="shared" ca="1" si="99"/>
        <v>4756.42</v>
      </c>
      <c r="K1557" s="3">
        <v>10</v>
      </c>
      <c r="L1557" s="3">
        <v>50</v>
      </c>
    </row>
    <row r="1558" spans="1:12" x14ac:dyDescent="0.3">
      <c r="A1558" t="s">
        <v>3002</v>
      </c>
      <c r="B1558" s="1">
        <v>45662</v>
      </c>
      <c r="C1558" s="1" t="str">
        <f t="shared" si="96"/>
        <v>January</v>
      </c>
      <c r="D1558" s="1" t="str">
        <f t="shared" si="97"/>
        <v>January 2025</v>
      </c>
      <c r="E1558" s="1" t="str">
        <f>TEXT(sales_data[[#This Row],[Date]],"YYYY")</f>
        <v>2025</v>
      </c>
      <c r="F1558" t="s">
        <v>3003</v>
      </c>
      <c r="G1558" t="s">
        <v>52</v>
      </c>
      <c r="H1558" t="s">
        <v>28</v>
      </c>
      <c r="I1558" s="2">
        <f t="shared" ca="1" si="98"/>
        <v>3786.79</v>
      </c>
      <c r="J1558" s="2">
        <f t="shared" ca="1" si="99"/>
        <v>695.65</v>
      </c>
      <c r="K1558" s="3">
        <v>10</v>
      </c>
      <c r="L1558" s="3">
        <v>5</v>
      </c>
    </row>
    <row r="1559" spans="1:12" x14ac:dyDescent="0.3">
      <c r="A1559" t="s">
        <v>3004</v>
      </c>
      <c r="B1559" s="1">
        <v>45199</v>
      </c>
      <c r="C1559" s="1" t="str">
        <f t="shared" si="96"/>
        <v>September</v>
      </c>
      <c r="D1559" s="1" t="str">
        <f t="shared" si="97"/>
        <v>September 2023</v>
      </c>
      <c r="E1559" s="1" t="str">
        <f>TEXT(sales_data[[#This Row],[Date]],"YYYY")</f>
        <v>2023</v>
      </c>
      <c r="F1559" t="s">
        <v>3005</v>
      </c>
      <c r="G1559" t="s">
        <v>52</v>
      </c>
      <c r="H1559" t="s">
        <v>20</v>
      </c>
      <c r="I1559" s="2">
        <f t="shared" ca="1" si="98"/>
        <v>6036.79</v>
      </c>
      <c r="J1559" s="2">
        <f t="shared" ca="1" si="99"/>
        <v>2432.54</v>
      </c>
      <c r="K1559" s="3">
        <v>25</v>
      </c>
      <c r="L1559" s="3">
        <v>500</v>
      </c>
    </row>
    <row r="1560" spans="1:12" x14ac:dyDescent="0.3">
      <c r="A1560" t="s">
        <v>3006</v>
      </c>
      <c r="B1560" s="1">
        <v>45397</v>
      </c>
      <c r="C1560" s="1" t="str">
        <f t="shared" si="96"/>
        <v>April</v>
      </c>
      <c r="D1560" s="1" t="str">
        <f t="shared" si="97"/>
        <v>April 2024</v>
      </c>
      <c r="E1560" s="1" t="str">
        <f>TEXT(sales_data[[#This Row],[Date]],"YYYY")</f>
        <v>2024</v>
      </c>
      <c r="F1560" t="s">
        <v>3007</v>
      </c>
      <c r="G1560" t="s">
        <v>76</v>
      </c>
      <c r="H1560" t="s">
        <v>14</v>
      </c>
      <c r="I1560" s="2">
        <f t="shared" ca="1" si="98"/>
        <v>7666.53</v>
      </c>
      <c r="J1560" s="2">
        <f t="shared" ca="1" si="99"/>
        <v>4353.93</v>
      </c>
      <c r="K1560" s="3">
        <v>25</v>
      </c>
      <c r="L1560" s="3">
        <v>500</v>
      </c>
    </row>
    <row r="1561" spans="1:12" x14ac:dyDescent="0.3">
      <c r="A1561" t="s">
        <v>3008</v>
      </c>
      <c r="B1561" s="1">
        <v>45365</v>
      </c>
      <c r="C1561" s="1" t="str">
        <f t="shared" si="96"/>
        <v>March</v>
      </c>
      <c r="D1561" s="1" t="str">
        <f t="shared" si="97"/>
        <v>March 2024</v>
      </c>
      <c r="E1561" s="1" t="str">
        <f>TEXT(sales_data[[#This Row],[Date]],"YYYY")</f>
        <v>2024</v>
      </c>
      <c r="F1561" t="s">
        <v>9476</v>
      </c>
      <c r="G1561" t="s">
        <v>52</v>
      </c>
      <c r="H1561" t="s">
        <v>9476</v>
      </c>
      <c r="I1561" s="2">
        <f t="shared" ca="1" si="98"/>
        <v>9488.26</v>
      </c>
      <c r="J1561" s="2">
        <f t="shared" ca="1" si="99"/>
        <v>4293.6400000000003</v>
      </c>
      <c r="K1561" s="3">
        <v>5</v>
      </c>
      <c r="L1561" s="3">
        <v>5</v>
      </c>
    </row>
    <row r="1562" spans="1:12" x14ac:dyDescent="0.3">
      <c r="A1562" t="s">
        <v>3009</v>
      </c>
      <c r="B1562" s="1">
        <v>45536</v>
      </c>
      <c r="C1562" s="1" t="str">
        <f t="shared" si="96"/>
        <v>September</v>
      </c>
      <c r="D1562" s="1" t="str">
        <f t="shared" si="97"/>
        <v>September 2024</v>
      </c>
      <c r="E1562" s="1" t="str">
        <f>TEXT(sales_data[[#This Row],[Date]],"YYYY")</f>
        <v>2024</v>
      </c>
      <c r="F1562" t="s">
        <v>3010</v>
      </c>
      <c r="G1562" t="s">
        <v>76</v>
      </c>
      <c r="H1562" t="s">
        <v>14</v>
      </c>
      <c r="I1562" s="2">
        <f t="shared" ca="1" si="98"/>
        <v>6769.19</v>
      </c>
      <c r="J1562" s="2">
        <f t="shared" ca="1" si="99"/>
        <v>4257.8</v>
      </c>
      <c r="K1562" s="3">
        <v>20</v>
      </c>
      <c r="L1562" s="3">
        <v>50</v>
      </c>
    </row>
    <row r="1563" spans="1:12" x14ac:dyDescent="0.3">
      <c r="A1563" t="s">
        <v>3011</v>
      </c>
      <c r="B1563" s="1">
        <v>45451</v>
      </c>
      <c r="C1563" s="1" t="str">
        <f t="shared" si="96"/>
        <v>June</v>
      </c>
      <c r="D1563" s="1" t="str">
        <f t="shared" si="97"/>
        <v>June 2024</v>
      </c>
      <c r="E1563" s="1" t="str">
        <f>TEXT(sales_data[[#This Row],[Date]],"YYYY")</f>
        <v>2024</v>
      </c>
      <c r="F1563" t="s">
        <v>9476</v>
      </c>
      <c r="G1563" t="s">
        <v>52</v>
      </c>
      <c r="H1563" t="s">
        <v>14</v>
      </c>
      <c r="I1563" s="2">
        <f t="shared" ca="1" si="98"/>
        <v>433.15</v>
      </c>
      <c r="J1563" s="2">
        <f t="shared" ca="1" si="99"/>
        <v>1943.93</v>
      </c>
      <c r="K1563" s="3">
        <v>5</v>
      </c>
      <c r="L1563" s="3">
        <v>2</v>
      </c>
    </row>
    <row r="1564" spans="1:12" x14ac:dyDescent="0.3">
      <c r="A1564" t="s">
        <v>3012</v>
      </c>
      <c r="B1564" s="1">
        <v>45030</v>
      </c>
      <c r="C1564" s="1" t="str">
        <f t="shared" si="96"/>
        <v>April</v>
      </c>
      <c r="D1564" s="1" t="str">
        <f t="shared" si="97"/>
        <v>April 2023</v>
      </c>
      <c r="E1564" s="1" t="str">
        <f>TEXT(sales_data[[#This Row],[Date]],"YYYY")</f>
        <v>2023</v>
      </c>
      <c r="F1564" t="s">
        <v>3013</v>
      </c>
      <c r="G1564" t="s">
        <v>52</v>
      </c>
      <c r="H1564" t="s">
        <v>23</v>
      </c>
      <c r="I1564" s="2">
        <f t="shared" ca="1" si="98"/>
        <v>5112.6000000000004</v>
      </c>
      <c r="J1564" s="2">
        <f t="shared" ca="1" si="99"/>
        <v>313.74</v>
      </c>
      <c r="K1564" s="3">
        <v>5</v>
      </c>
      <c r="L1564" s="3">
        <v>2</v>
      </c>
    </row>
    <row r="1565" spans="1:12" x14ac:dyDescent="0.3">
      <c r="A1565" t="s">
        <v>3014</v>
      </c>
      <c r="B1565" s="1">
        <v>45370</v>
      </c>
      <c r="C1565" s="1" t="str">
        <f t="shared" si="96"/>
        <v>March</v>
      </c>
      <c r="D1565" s="1" t="str">
        <f t="shared" si="97"/>
        <v>March 2024</v>
      </c>
      <c r="E1565" s="1" t="str">
        <f>TEXT(sales_data[[#This Row],[Date]],"YYYY")</f>
        <v>2024</v>
      </c>
      <c r="F1565" t="s">
        <v>3015</v>
      </c>
      <c r="G1565" t="s">
        <v>39</v>
      </c>
      <c r="H1565" t="s">
        <v>28</v>
      </c>
      <c r="I1565" s="2">
        <f t="shared" ca="1" si="98"/>
        <v>190.54</v>
      </c>
      <c r="J1565" s="2">
        <f t="shared" ca="1" si="99"/>
        <v>3198.19</v>
      </c>
      <c r="K1565" s="3">
        <v>10</v>
      </c>
      <c r="L1565" s="3">
        <v>2</v>
      </c>
    </row>
    <row r="1566" spans="1:12" x14ac:dyDescent="0.3">
      <c r="A1566" t="s">
        <v>3016</v>
      </c>
      <c r="B1566" s="1">
        <v>45496</v>
      </c>
      <c r="C1566" s="1" t="str">
        <f t="shared" si="96"/>
        <v>July</v>
      </c>
      <c r="D1566" s="1" t="str">
        <f t="shared" si="97"/>
        <v>July 2024</v>
      </c>
      <c r="E1566" s="1" t="str">
        <f>TEXT(sales_data[[#This Row],[Date]],"YYYY")</f>
        <v>2024</v>
      </c>
      <c r="F1566" t="s">
        <v>3017</v>
      </c>
      <c r="G1566" t="s">
        <v>76</v>
      </c>
      <c r="H1566" t="s">
        <v>14</v>
      </c>
      <c r="I1566" s="2">
        <f t="shared" ca="1" si="98"/>
        <v>1431.54</v>
      </c>
      <c r="J1566" s="2">
        <f t="shared" ca="1" si="99"/>
        <v>1680.13</v>
      </c>
      <c r="K1566" s="3">
        <v>20</v>
      </c>
      <c r="L1566" s="3">
        <v>2</v>
      </c>
    </row>
    <row r="1567" spans="1:12" x14ac:dyDescent="0.3">
      <c r="A1567" t="s">
        <v>3018</v>
      </c>
      <c r="B1567" s="1">
        <v>45398</v>
      </c>
      <c r="C1567" s="1" t="str">
        <f t="shared" si="96"/>
        <v>April</v>
      </c>
      <c r="D1567" s="1" t="str">
        <f t="shared" si="97"/>
        <v>April 2024</v>
      </c>
      <c r="E1567" s="1" t="str">
        <f>TEXT(sales_data[[#This Row],[Date]],"YYYY")</f>
        <v>2024</v>
      </c>
      <c r="F1567" t="s">
        <v>3019</v>
      </c>
      <c r="G1567" t="s">
        <v>17</v>
      </c>
      <c r="H1567" t="s">
        <v>28</v>
      </c>
      <c r="I1567" s="2">
        <f t="shared" ca="1" si="98"/>
        <v>4769.6099999999997</v>
      </c>
      <c r="J1567" s="2">
        <f t="shared" ca="1" si="99"/>
        <v>4729.01</v>
      </c>
      <c r="K1567" s="3">
        <v>5</v>
      </c>
      <c r="L1567" s="3">
        <v>5</v>
      </c>
    </row>
    <row r="1568" spans="1:12" x14ac:dyDescent="0.3">
      <c r="A1568" t="s">
        <v>3020</v>
      </c>
      <c r="B1568" s="1">
        <v>45025</v>
      </c>
      <c r="C1568" s="1" t="str">
        <f t="shared" si="96"/>
        <v>April</v>
      </c>
      <c r="D1568" s="1" t="str">
        <f t="shared" si="97"/>
        <v>April 2023</v>
      </c>
      <c r="E1568" s="1" t="str">
        <f>TEXT(sales_data[[#This Row],[Date]],"YYYY")</f>
        <v>2023</v>
      </c>
      <c r="F1568" t="s">
        <v>3021</v>
      </c>
      <c r="G1568" t="s">
        <v>39</v>
      </c>
      <c r="H1568" t="s">
        <v>20</v>
      </c>
      <c r="I1568" s="2">
        <f t="shared" ca="1" si="98"/>
        <v>8500.5400000000009</v>
      </c>
      <c r="J1568" s="2">
        <f t="shared" ca="1" si="99"/>
        <v>2737.12</v>
      </c>
      <c r="K1568" s="3">
        <v>25</v>
      </c>
      <c r="L1568" s="3">
        <v>10</v>
      </c>
    </row>
    <row r="1569" spans="1:12" x14ac:dyDescent="0.3">
      <c r="A1569" t="s">
        <v>9476</v>
      </c>
      <c r="B1569" s="1">
        <v>45015</v>
      </c>
      <c r="C1569" s="1" t="str">
        <f t="shared" si="96"/>
        <v>March</v>
      </c>
      <c r="D1569" s="1" t="str">
        <f t="shared" si="97"/>
        <v>March 2023</v>
      </c>
      <c r="E1569" s="1" t="str">
        <f>TEXT(sales_data[[#This Row],[Date]],"YYYY")</f>
        <v>2023</v>
      </c>
      <c r="F1569" t="s">
        <v>3022</v>
      </c>
      <c r="G1569" t="s">
        <v>17</v>
      </c>
      <c r="H1569" t="s">
        <v>14</v>
      </c>
      <c r="I1569" s="2">
        <f t="shared" ca="1" si="98"/>
        <v>3726.28</v>
      </c>
      <c r="J1569" s="2">
        <f t="shared" ca="1" si="99"/>
        <v>2829.29</v>
      </c>
      <c r="K1569" s="3">
        <v>30</v>
      </c>
      <c r="L1569" s="3">
        <v>50</v>
      </c>
    </row>
    <row r="1570" spans="1:12" x14ac:dyDescent="0.3">
      <c r="A1570" t="s">
        <v>3023</v>
      </c>
      <c r="B1570" s="1">
        <v>45422</v>
      </c>
      <c r="C1570" s="1" t="str">
        <f t="shared" si="96"/>
        <v>May</v>
      </c>
      <c r="D1570" s="1" t="str">
        <f t="shared" si="97"/>
        <v>May 2024</v>
      </c>
      <c r="E1570" s="1" t="str">
        <f>TEXT(sales_data[[#This Row],[Date]],"YYYY")</f>
        <v>2024</v>
      </c>
      <c r="F1570" t="s">
        <v>3024</v>
      </c>
      <c r="G1570" t="s">
        <v>76</v>
      </c>
      <c r="H1570" t="s">
        <v>23</v>
      </c>
      <c r="I1570" s="2">
        <f t="shared" ca="1" si="98"/>
        <v>4504.63</v>
      </c>
      <c r="J1570" s="2">
        <f t="shared" ca="1" si="99"/>
        <v>236.87</v>
      </c>
      <c r="K1570" s="3">
        <v>5</v>
      </c>
      <c r="L1570" s="3">
        <v>500</v>
      </c>
    </row>
    <row r="1571" spans="1:12" x14ac:dyDescent="0.3">
      <c r="A1571" t="s">
        <v>3025</v>
      </c>
      <c r="B1571" s="1">
        <v>45072</v>
      </c>
      <c r="C1571" s="1" t="str">
        <f t="shared" si="96"/>
        <v>May</v>
      </c>
      <c r="D1571" s="1" t="str">
        <f t="shared" si="97"/>
        <v>May 2023</v>
      </c>
      <c r="E1571" s="1" t="str">
        <f>TEXT(sales_data[[#This Row],[Date]],"YYYY")</f>
        <v>2023</v>
      </c>
      <c r="F1571" t="s">
        <v>3026</v>
      </c>
      <c r="G1571" t="s">
        <v>13</v>
      </c>
      <c r="H1571" t="s">
        <v>23</v>
      </c>
      <c r="I1571" s="2">
        <f t="shared" ca="1" si="98"/>
        <v>7151.78</v>
      </c>
      <c r="J1571" s="2">
        <f t="shared" ca="1" si="99"/>
        <v>4119.67</v>
      </c>
      <c r="K1571" s="3">
        <v>10</v>
      </c>
      <c r="L1571" s="3">
        <v>2</v>
      </c>
    </row>
    <row r="1572" spans="1:12" x14ac:dyDescent="0.3">
      <c r="A1572" t="s">
        <v>3027</v>
      </c>
      <c r="B1572" s="1">
        <v>45633</v>
      </c>
      <c r="C1572" s="1" t="str">
        <f t="shared" si="96"/>
        <v>December</v>
      </c>
      <c r="D1572" s="1" t="str">
        <f t="shared" si="97"/>
        <v>December 2024</v>
      </c>
      <c r="E1572" s="1" t="str">
        <f>TEXT(sales_data[[#This Row],[Date]],"YYYY")</f>
        <v>2024</v>
      </c>
      <c r="F1572" t="s">
        <v>3028</v>
      </c>
      <c r="G1572" t="s">
        <v>17</v>
      </c>
      <c r="H1572" t="s">
        <v>20</v>
      </c>
      <c r="I1572" s="2">
        <f t="shared" ca="1" si="98"/>
        <v>915.7</v>
      </c>
      <c r="J1572" s="2">
        <f t="shared" ca="1" si="99"/>
        <v>1528.82</v>
      </c>
      <c r="K1572" s="3">
        <v>20</v>
      </c>
      <c r="L1572" s="3">
        <v>50</v>
      </c>
    </row>
    <row r="1573" spans="1:12" x14ac:dyDescent="0.3">
      <c r="A1573" t="s">
        <v>3029</v>
      </c>
      <c r="B1573" s="1">
        <v>45355</v>
      </c>
      <c r="C1573" s="1" t="str">
        <f t="shared" si="96"/>
        <v>March</v>
      </c>
      <c r="D1573" s="1" t="str">
        <f t="shared" si="97"/>
        <v>March 2024</v>
      </c>
      <c r="E1573" s="1" t="str">
        <f>TEXT(sales_data[[#This Row],[Date]],"YYYY")</f>
        <v>2024</v>
      </c>
      <c r="F1573" t="s">
        <v>3030</v>
      </c>
      <c r="G1573" t="s">
        <v>17</v>
      </c>
      <c r="H1573" t="s">
        <v>14</v>
      </c>
      <c r="I1573" s="2">
        <f t="shared" ca="1" si="98"/>
        <v>8157.91</v>
      </c>
      <c r="J1573" s="2">
        <f t="shared" ca="1" si="99"/>
        <v>2017.86</v>
      </c>
      <c r="K1573" s="3">
        <v>20</v>
      </c>
      <c r="L1573" s="3">
        <v>5</v>
      </c>
    </row>
    <row r="1574" spans="1:12" x14ac:dyDescent="0.3">
      <c r="A1574" t="s">
        <v>3031</v>
      </c>
      <c r="B1574" s="1">
        <v>45064</v>
      </c>
      <c r="C1574" s="1" t="str">
        <f t="shared" si="96"/>
        <v>May</v>
      </c>
      <c r="D1574" s="1" t="str">
        <f t="shared" si="97"/>
        <v>May 2023</v>
      </c>
      <c r="E1574" s="1" t="str">
        <f>TEXT(sales_data[[#This Row],[Date]],"YYYY")</f>
        <v>2023</v>
      </c>
      <c r="F1574" t="s">
        <v>3032</v>
      </c>
      <c r="G1574" t="s">
        <v>52</v>
      </c>
      <c r="H1574" t="s">
        <v>23</v>
      </c>
      <c r="I1574" s="2">
        <f t="shared" ca="1" si="98"/>
        <v>8100.98</v>
      </c>
      <c r="J1574" s="2">
        <f t="shared" ca="1" si="99"/>
        <v>2319.7399999999998</v>
      </c>
      <c r="K1574" s="3">
        <v>50</v>
      </c>
      <c r="L1574" s="3">
        <v>5</v>
      </c>
    </row>
    <row r="1575" spans="1:12" x14ac:dyDescent="0.3">
      <c r="A1575" t="s">
        <v>3033</v>
      </c>
      <c r="B1575" s="1">
        <v>45371</v>
      </c>
      <c r="C1575" s="1" t="str">
        <f t="shared" si="96"/>
        <v>March</v>
      </c>
      <c r="D1575" s="1" t="str">
        <f t="shared" si="97"/>
        <v>March 2024</v>
      </c>
      <c r="E1575" s="1" t="str">
        <f>TEXT(sales_data[[#This Row],[Date]],"YYYY")</f>
        <v>2024</v>
      </c>
      <c r="F1575" t="s">
        <v>3034</v>
      </c>
      <c r="G1575" t="s">
        <v>13</v>
      </c>
      <c r="H1575" t="s">
        <v>9476</v>
      </c>
      <c r="I1575" s="2">
        <f t="shared" ca="1" si="98"/>
        <v>5126.75</v>
      </c>
      <c r="J1575" s="2">
        <f t="shared" ca="1" si="99"/>
        <v>1683.82</v>
      </c>
      <c r="K1575" s="3">
        <v>10</v>
      </c>
      <c r="L1575" s="3">
        <v>5</v>
      </c>
    </row>
    <row r="1576" spans="1:12" x14ac:dyDescent="0.3">
      <c r="A1576" t="s">
        <v>3035</v>
      </c>
      <c r="B1576" s="1">
        <v>45244</v>
      </c>
      <c r="C1576" s="1" t="str">
        <f t="shared" si="96"/>
        <v>November</v>
      </c>
      <c r="D1576" s="1" t="str">
        <f t="shared" si="97"/>
        <v>November 2023</v>
      </c>
      <c r="E1576" s="1" t="str">
        <f>TEXT(sales_data[[#This Row],[Date]],"YYYY")</f>
        <v>2023</v>
      </c>
      <c r="F1576" t="s">
        <v>3036</v>
      </c>
      <c r="G1576" t="s">
        <v>17</v>
      </c>
      <c r="H1576" t="s">
        <v>14</v>
      </c>
      <c r="I1576" s="2">
        <f t="shared" ca="1" si="98"/>
        <v>8800.0499999999993</v>
      </c>
      <c r="J1576" s="2">
        <f t="shared" ca="1" si="99"/>
        <v>830.88</v>
      </c>
      <c r="K1576" s="3">
        <v>50</v>
      </c>
      <c r="L1576" s="3">
        <v>500</v>
      </c>
    </row>
    <row r="1577" spans="1:12" x14ac:dyDescent="0.3">
      <c r="A1577" t="s">
        <v>3037</v>
      </c>
      <c r="B1577" s="1">
        <v>45657</v>
      </c>
      <c r="C1577" s="1" t="str">
        <f t="shared" si="96"/>
        <v>December</v>
      </c>
      <c r="D1577" s="1" t="str">
        <f t="shared" si="97"/>
        <v>December 2024</v>
      </c>
      <c r="E1577" s="1" t="str">
        <f>TEXT(sales_data[[#This Row],[Date]],"YYYY")</f>
        <v>2024</v>
      </c>
      <c r="F1577" t="s">
        <v>3038</v>
      </c>
      <c r="G1577" t="s">
        <v>76</v>
      </c>
      <c r="H1577" t="s">
        <v>23</v>
      </c>
      <c r="I1577" s="2">
        <f t="shared" ca="1" si="98"/>
        <v>9133.14</v>
      </c>
      <c r="J1577" s="2">
        <f t="shared" ca="1" si="99"/>
        <v>2588.42</v>
      </c>
      <c r="K1577" s="3">
        <v>50</v>
      </c>
      <c r="L1577" s="3">
        <v>1</v>
      </c>
    </row>
    <row r="1578" spans="1:12" x14ac:dyDescent="0.3">
      <c r="A1578" t="s">
        <v>3039</v>
      </c>
      <c r="B1578" s="1">
        <v>45185</v>
      </c>
      <c r="C1578" s="1" t="str">
        <f t="shared" si="96"/>
        <v>September</v>
      </c>
      <c r="D1578" s="1" t="str">
        <f t="shared" si="97"/>
        <v>September 2023</v>
      </c>
      <c r="E1578" s="1" t="str">
        <f>TEXT(sales_data[[#This Row],[Date]],"YYYY")</f>
        <v>2023</v>
      </c>
      <c r="F1578" t="s">
        <v>3040</v>
      </c>
      <c r="G1578" t="s">
        <v>17</v>
      </c>
      <c r="H1578" t="s">
        <v>14</v>
      </c>
      <c r="I1578" s="2">
        <f t="shared" ca="1" si="98"/>
        <v>924.25</v>
      </c>
      <c r="J1578" s="2">
        <f t="shared" ca="1" si="99"/>
        <v>4167.95</v>
      </c>
      <c r="K1578" s="3">
        <v>5</v>
      </c>
      <c r="L1578" s="3">
        <v>5</v>
      </c>
    </row>
    <row r="1579" spans="1:12" x14ac:dyDescent="0.3">
      <c r="A1579" t="s">
        <v>3041</v>
      </c>
      <c r="B1579" s="1">
        <v>45489</v>
      </c>
      <c r="C1579" s="1" t="str">
        <f t="shared" si="96"/>
        <v>July</v>
      </c>
      <c r="D1579" s="1" t="str">
        <f t="shared" si="97"/>
        <v>July 2024</v>
      </c>
      <c r="E1579" s="1" t="str">
        <f>TEXT(sales_data[[#This Row],[Date]],"YYYY")</f>
        <v>2024</v>
      </c>
      <c r="F1579" t="s">
        <v>3042</v>
      </c>
      <c r="G1579" t="s">
        <v>13</v>
      </c>
      <c r="H1579" t="s">
        <v>20</v>
      </c>
      <c r="I1579" s="2">
        <f t="shared" ca="1" si="98"/>
        <v>5709.04</v>
      </c>
      <c r="J1579" s="2">
        <f t="shared" ca="1" si="99"/>
        <v>46.87</v>
      </c>
      <c r="K1579" s="3">
        <v>15</v>
      </c>
      <c r="L1579" s="3">
        <v>10</v>
      </c>
    </row>
    <row r="1580" spans="1:12" x14ac:dyDescent="0.3">
      <c r="A1580" t="s">
        <v>3043</v>
      </c>
      <c r="B1580" s="1">
        <v>45374</v>
      </c>
      <c r="C1580" s="1" t="str">
        <f t="shared" si="96"/>
        <v>March</v>
      </c>
      <c r="D1580" s="1" t="str">
        <f t="shared" si="97"/>
        <v>March 2024</v>
      </c>
      <c r="E1580" s="1" t="str">
        <f>TEXT(sales_data[[#This Row],[Date]],"YYYY")</f>
        <v>2024</v>
      </c>
      <c r="F1580" t="s">
        <v>9476</v>
      </c>
      <c r="G1580" t="s">
        <v>39</v>
      </c>
      <c r="H1580" t="s">
        <v>14</v>
      </c>
      <c r="I1580" s="2">
        <f t="shared" ca="1" si="98"/>
        <v>351.19</v>
      </c>
      <c r="J1580" s="2">
        <f t="shared" ca="1" si="99"/>
        <v>4223.57</v>
      </c>
      <c r="K1580" s="3">
        <v>15</v>
      </c>
      <c r="L1580" s="3">
        <v>5</v>
      </c>
    </row>
    <row r="1581" spans="1:12" x14ac:dyDescent="0.3">
      <c r="A1581" t="s">
        <v>3044</v>
      </c>
      <c r="B1581" s="1">
        <v>45162</v>
      </c>
      <c r="C1581" s="1" t="str">
        <f t="shared" si="96"/>
        <v>August</v>
      </c>
      <c r="D1581" s="1" t="str">
        <f t="shared" si="97"/>
        <v>August 2023</v>
      </c>
      <c r="E1581" s="1" t="str">
        <f>TEXT(sales_data[[#This Row],[Date]],"YYYY")</f>
        <v>2023</v>
      </c>
      <c r="F1581" t="s">
        <v>3045</v>
      </c>
      <c r="G1581" t="s">
        <v>13</v>
      </c>
      <c r="H1581" t="s">
        <v>23</v>
      </c>
      <c r="I1581" s="2">
        <f t="shared" ca="1" si="98"/>
        <v>2175.0700000000002</v>
      </c>
      <c r="J1581" s="2">
        <f t="shared" ca="1" si="99"/>
        <v>993.77</v>
      </c>
      <c r="K1581" s="3">
        <v>50</v>
      </c>
      <c r="L1581" s="3">
        <v>2</v>
      </c>
    </row>
    <row r="1582" spans="1:12" x14ac:dyDescent="0.3">
      <c r="A1582" t="s">
        <v>3046</v>
      </c>
      <c r="B1582" s="1">
        <v>45091</v>
      </c>
      <c r="C1582" s="1" t="str">
        <f t="shared" si="96"/>
        <v>June</v>
      </c>
      <c r="D1582" s="1" t="str">
        <f t="shared" si="97"/>
        <v>June 2023</v>
      </c>
      <c r="E1582" s="1" t="str">
        <f>TEXT(sales_data[[#This Row],[Date]],"YYYY")</f>
        <v>2023</v>
      </c>
      <c r="F1582" t="s">
        <v>3047</v>
      </c>
      <c r="G1582" t="s">
        <v>76</v>
      </c>
      <c r="H1582" t="s">
        <v>9476</v>
      </c>
      <c r="I1582" s="2">
        <f t="shared" ca="1" si="98"/>
        <v>6329.03</v>
      </c>
      <c r="J1582" s="2">
        <f t="shared" ca="1" si="99"/>
        <v>3394.65</v>
      </c>
      <c r="K1582" s="3">
        <v>25</v>
      </c>
      <c r="L1582" s="3">
        <f ca="1">MEDIAN(L:L)</f>
        <v>0</v>
      </c>
    </row>
    <row r="1583" spans="1:12" x14ac:dyDescent="0.3">
      <c r="A1583" t="s">
        <v>3048</v>
      </c>
      <c r="B1583" s="1">
        <v>45273</v>
      </c>
      <c r="C1583" s="1" t="str">
        <f t="shared" si="96"/>
        <v>December</v>
      </c>
      <c r="D1583" s="1" t="str">
        <f t="shared" si="97"/>
        <v>December 2023</v>
      </c>
      <c r="E1583" s="1" t="str">
        <f>TEXT(sales_data[[#This Row],[Date]],"YYYY")</f>
        <v>2023</v>
      </c>
      <c r="F1583" t="s">
        <v>3049</v>
      </c>
      <c r="G1583" t="s">
        <v>39</v>
      </c>
      <c r="H1583" t="s">
        <v>23</v>
      </c>
      <c r="I1583" s="2">
        <f t="shared" ca="1" si="98"/>
        <v>2844.53</v>
      </c>
      <c r="J1583" s="2">
        <f t="shared" ca="1" si="99"/>
        <v>2759.86</v>
      </c>
      <c r="K1583" s="3">
        <v>10</v>
      </c>
      <c r="L1583" s="3">
        <v>2</v>
      </c>
    </row>
    <row r="1584" spans="1:12" x14ac:dyDescent="0.3">
      <c r="A1584" t="s">
        <v>3050</v>
      </c>
      <c r="B1584" s="1">
        <v>45274</v>
      </c>
      <c r="C1584" s="1" t="str">
        <f t="shared" si="96"/>
        <v>December</v>
      </c>
      <c r="D1584" s="1" t="str">
        <f t="shared" si="97"/>
        <v>December 2023</v>
      </c>
      <c r="E1584" s="1" t="str">
        <f>TEXT(sales_data[[#This Row],[Date]],"YYYY")</f>
        <v>2023</v>
      </c>
      <c r="F1584" t="s">
        <v>3051</v>
      </c>
      <c r="G1584" t="s">
        <v>52</v>
      </c>
      <c r="H1584" t="s">
        <v>9476</v>
      </c>
      <c r="I1584" s="2">
        <f t="shared" ca="1" si="98"/>
        <v>8595.11</v>
      </c>
      <c r="J1584" s="2">
        <f t="shared" ca="1" si="99"/>
        <v>1385.93</v>
      </c>
      <c r="K1584" s="3">
        <v>10</v>
      </c>
      <c r="L1584" s="3">
        <v>5</v>
      </c>
    </row>
    <row r="1585" spans="1:12" x14ac:dyDescent="0.3">
      <c r="A1585" t="s">
        <v>3052</v>
      </c>
      <c r="B1585" s="1">
        <v>45359</v>
      </c>
      <c r="C1585" s="1" t="str">
        <f t="shared" si="96"/>
        <v>March</v>
      </c>
      <c r="D1585" s="1" t="str">
        <f t="shared" si="97"/>
        <v>March 2024</v>
      </c>
      <c r="E1585" s="1" t="str">
        <f>TEXT(sales_data[[#This Row],[Date]],"YYYY")</f>
        <v>2024</v>
      </c>
      <c r="F1585" t="s">
        <v>3053</v>
      </c>
      <c r="G1585" t="s">
        <v>52</v>
      </c>
      <c r="H1585" t="s">
        <v>14</v>
      </c>
      <c r="I1585" s="2">
        <f t="shared" ca="1" si="98"/>
        <v>4262.78</v>
      </c>
      <c r="J1585" s="2">
        <f t="shared" ca="1" si="99"/>
        <v>1078.78</v>
      </c>
      <c r="K1585" s="3">
        <v>25</v>
      </c>
      <c r="L1585" s="3">
        <v>50</v>
      </c>
    </row>
    <row r="1586" spans="1:12" x14ac:dyDescent="0.3">
      <c r="A1586" t="s">
        <v>3054</v>
      </c>
      <c r="B1586" s="1">
        <v>45594</v>
      </c>
      <c r="C1586" s="1" t="str">
        <f t="shared" si="96"/>
        <v>October</v>
      </c>
      <c r="D1586" s="1" t="str">
        <f t="shared" si="97"/>
        <v>October 2024</v>
      </c>
      <c r="E1586" s="1" t="str">
        <f>TEXT(sales_data[[#This Row],[Date]],"YYYY")</f>
        <v>2024</v>
      </c>
      <c r="F1586" t="s">
        <v>3055</v>
      </c>
      <c r="G1586" t="s">
        <v>52</v>
      </c>
      <c r="H1586" t="s">
        <v>20</v>
      </c>
      <c r="I1586" s="2">
        <f t="shared" ca="1" si="98"/>
        <v>76.98</v>
      </c>
      <c r="J1586" s="2">
        <f t="shared" ca="1" si="99"/>
        <v>3373.12</v>
      </c>
      <c r="K1586" s="3">
        <v>20</v>
      </c>
      <c r="L1586" s="3">
        <v>50</v>
      </c>
    </row>
    <row r="1587" spans="1:12" x14ac:dyDescent="0.3">
      <c r="A1587" t="s">
        <v>3056</v>
      </c>
      <c r="B1587" s="1">
        <v>45676</v>
      </c>
      <c r="C1587" s="1" t="str">
        <f t="shared" si="96"/>
        <v>January</v>
      </c>
      <c r="D1587" s="1" t="str">
        <f t="shared" si="97"/>
        <v>January 2025</v>
      </c>
      <c r="E1587" s="1" t="str">
        <f>TEXT(sales_data[[#This Row],[Date]],"YYYY")</f>
        <v>2025</v>
      </c>
      <c r="F1587" t="s">
        <v>2794</v>
      </c>
      <c r="G1587" t="s">
        <v>17</v>
      </c>
      <c r="H1587" t="s">
        <v>23</v>
      </c>
      <c r="I1587" s="2">
        <f t="shared" ca="1" si="98"/>
        <v>3431.74</v>
      </c>
      <c r="J1587" s="2">
        <f t="shared" ca="1" si="99"/>
        <v>4607.28</v>
      </c>
      <c r="K1587" s="3">
        <v>50</v>
      </c>
      <c r="L1587" s="3">
        <v>500</v>
      </c>
    </row>
    <row r="1588" spans="1:12" x14ac:dyDescent="0.3">
      <c r="A1588" t="s">
        <v>3057</v>
      </c>
      <c r="B1588" s="1">
        <v>45418</v>
      </c>
      <c r="C1588" s="1" t="str">
        <f t="shared" si="96"/>
        <v>May</v>
      </c>
      <c r="D1588" s="1" t="str">
        <f t="shared" si="97"/>
        <v>May 2024</v>
      </c>
      <c r="E1588" s="1" t="str">
        <f>TEXT(sales_data[[#This Row],[Date]],"YYYY")</f>
        <v>2024</v>
      </c>
      <c r="F1588" t="s">
        <v>3058</v>
      </c>
      <c r="G1588" t="s">
        <v>17</v>
      </c>
      <c r="H1588" t="s">
        <v>14</v>
      </c>
      <c r="I1588" s="2">
        <f t="shared" ca="1" si="98"/>
        <v>2544.35</v>
      </c>
      <c r="J1588" s="2">
        <f t="shared" ca="1" si="99"/>
        <v>1429.37</v>
      </c>
      <c r="K1588" s="3">
        <v>20</v>
      </c>
      <c r="L1588" s="3">
        <v>2</v>
      </c>
    </row>
    <row r="1589" spans="1:12" x14ac:dyDescent="0.3">
      <c r="A1589" t="s">
        <v>3059</v>
      </c>
      <c r="B1589" s="1">
        <v>45427</v>
      </c>
      <c r="C1589" s="1" t="str">
        <f t="shared" si="96"/>
        <v>May</v>
      </c>
      <c r="D1589" s="1" t="str">
        <f t="shared" si="97"/>
        <v>May 2024</v>
      </c>
      <c r="E1589" s="1" t="str">
        <f>TEXT(sales_data[[#This Row],[Date]],"YYYY")</f>
        <v>2024</v>
      </c>
      <c r="F1589" t="s">
        <v>3060</v>
      </c>
      <c r="G1589" t="s">
        <v>76</v>
      </c>
      <c r="H1589" t="s">
        <v>14</v>
      </c>
      <c r="I1589" s="2">
        <f t="shared" ca="1" si="98"/>
        <v>4610.97</v>
      </c>
      <c r="J1589" s="2">
        <f t="shared" ca="1" si="99"/>
        <v>83.6</v>
      </c>
      <c r="K1589" s="3">
        <v>10</v>
      </c>
      <c r="L1589" s="3">
        <v>1</v>
      </c>
    </row>
    <row r="1590" spans="1:12" x14ac:dyDescent="0.3">
      <c r="A1590" t="s">
        <v>3061</v>
      </c>
      <c r="B1590" s="1">
        <v>45555</v>
      </c>
      <c r="C1590" s="1" t="str">
        <f t="shared" si="96"/>
        <v>September</v>
      </c>
      <c r="D1590" s="1" t="str">
        <f t="shared" si="97"/>
        <v>September 2024</v>
      </c>
      <c r="E1590" s="1" t="str">
        <f>TEXT(sales_data[[#This Row],[Date]],"YYYY")</f>
        <v>2024</v>
      </c>
      <c r="F1590" t="s">
        <v>3062</v>
      </c>
      <c r="G1590" t="s">
        <v>52</v>
      </c>
      <c r="H1590" t="s">
        <v>28</v>
      </c>
      <c r="I1590" s="2">
        <f t="shared" ca="1" si="98"/>
        <v>7533.66</v>
      </c>
      <c r="J1590" s="2">
        <f t="shared" ca="1" si="99"/>
        <v>4487.58</v>
      </c>
      <c r="K1590" s="3">
        <v>10</v>
      </c>
      <c r="L1590" s="3">
        <v>10</v>
      </c>
    </row>
    <row r="1591" spans="1:12" x14ac:dyDescent="0.3">
      <c r="A1591" t="s">
        <v>3063</v>
      </c>
      <c r="B1591" s="1">
        <v>45727</v>
      </c>
      <c r="C1591" s="1" t="str">
        <f t="shared" si="96"/>
        <v>March</v>
      </c>
      <c r="D1591" s="1" t="str">
        <f t="shared" si="97"/>
        <v>March 2025</v>
      </c>
      <c r="E1591" s="1" t="str">
        <f>TEXT(sales_data[[#This Row],[Date]],"YYYY")</f>
        <v>2025</v>
      </c>
      <c r="F1591" t="s">
        <v>3064</v>
      </c>
      <c r="G1591" t="s">
        <v>17</v>
      </c>
      <c r="H1591" t="s">
        <v>20</v>
      </c>
      <c r="I1591" s="2">
        <f t="shared" ca="1" si="98"/>
        <v>9477.52</v>
      </c>
      <c r="J1591" s="2">
        <f t="shared" ca="1" si="99"/>
        <v>255.26</v>
      </c>
      <c r="K1591" s="3">
        <v>20</v>
      </c>
      <c r="L1591" s="3">
        <v>2</v>
      </c>
    </row>
    <row r="1592" spans="1:12" x14ac:dyDescent="0.3">
      <c r="A1592" t="s">
        <v>3065</v>
      </c>
      <c r="B1592" s="1">
        <v>45031</v>
      </c>
      <c r="C1592" s="1" t="str">
        <f t="shared" si="96"/>
        <v>April</v>
      </c>
      <c r="D1592" s="1" t="str">
        <f t="shared" si="97"/>
        <v>April 2023</v>
      </c>
      <c r="E1592" s="1" t="str">
        <f>TEXT(sales_data[[#This Row],[Date]],"YYYY")</f>
        <v>2023</v>
      </c>
      <c r="F1592" t="s">
        <v>3066</v>
      </c>
      <c r="G1592" t="s">
        <v>76</v>
      </c>
      <c r="H1592" t="s">
        <v>28</v>
      </c>
      <c r="I1592" s="2">
        <f t="shared" ca="1" si="98"/>
        <v>7877</v>
      </c>
      <c r="J1592" s="2">
        <f t="shared" ca="1" si="99"/>
        <v>528.03</v>
      </c>
      <c r="K1592" s="3">
        <v>30</v>
      </c>
      <c r="L1592" s="3">
        <v>10</v>
      </c>
    </row>
    <row r="1593" spans="1:12" x14ac:dyDescent="0.3">
      <c r="A1593" t="s">
        <v>3067</v>
      </c>
      <c r="B1593" s="1">
        <v>45673</v>
      </c>
      <c r="C1593" s="1" t="str">
        <f t="shared" si="96"/>
        <v>January</v>
      </c>
      <c r="D1593" s="1" t="str">
        <f t="shared" si="97"/>
        <v>January 2025</v>
      </c>
      <c r="E1593" s="1" t="str">
        <f>TEXT(sales_data[[#This Row],[Date]],"YYYY")</f>
        <v>2025</v>
      </c>
      <c r="F1593" t="s">
        <v>3068</v>
      </c>
      <c r="G1593" t="s">
        <v>52</v>
      </c>
      <c r="H1593" t="s">
        <v>20</v>
      </c>
      <c r="I1593" s="2">
        <f t="shared" ca="1" si="98"/>
        <v>897.55</v>
      </c>
      <c r="J1593" s="2">
        <f t="shared" ca="1" si="99"/>
        <v>2056.4</v>
      </c>
      <c r="K1593" s="3">
        <v>5</v>
      </c>
      <c r="L1593" s="3">
        <v>500</v>
      </c>
    </row>
    <row r="1594" spans="1:12" x14ac:dyDescent="0.3">
      <c r="A1594" t="s">
        <v>3069</v>
      </c>
      <c r="B1594" s="1">
        <v>45230</v>
      </c>
      <c r="C1594" s="1" t="str">
        <f t="shared" si="96"/>
        <v>October</v>
      </c>
      <c r="D1594" s="1" t="str">
        <f t="shared" si="97"/>
        <v>October 2023</v>
      </c>
      <c r="E1594" s="1" t="str">
        <f>TEXT(sales_data[[#This Row],[Date]],"YYYY")</f>
        <v>2023</v>
      </c>
      <c r="F1594" t="s">
        <v>3070</v>
      </c>
      <c r="G1594" t="s">
        <v>13</v>
      </c>
      <c r="H1594" t="s">
        <v>28</v>
      </c>
      <c r="I1594" s="2">
        <f t="shared" ca="1" si="98"/>
        <v>2245.9699999999998</v>
      </c>
      <c r="J1594" s="2">
        <f t="shared" ca="1" si="99"/>
        <v>507.88</v>
      </c>
      <c r="K1594" s="3">
        <v>5</v>
      </c>
      <c r="L1594" s="3">
        <v>10</v>
      </c>
    </row>
    <row r="1595" spans="1:12" x14ac:dyDescent="0.3">
      <c r="A1595" t="s">
        <v>3071</v>
      </c>
      <c r="B1595" s="1">
        <v>45584</v>
      </c>
      <c r="C1595" s="1" t="str">
        <f t="shared" si="96"/>
        <v>October</v>
      </c>
      <c r="D1595" s="1" t="str">
        <f t="shared" si="97"/>
        <v>October 2024</v>
      </c>
      <c r="E1595" s="1" t="str">
        <f>TEXT(sales_data[[#This Row],[Date]],"YYYY")</f>
        <v>2024</v>
      </c>
      <c r="F1595" t="s">
        <v>3072</v>
      </c>
      <c r="G1595" t="s">
        <v>13</v>
      </c>
      <c r="H1595" t="s">
        <v>23</v>
      </c>
      <c r="I1595" s="2">
        <f t="shared" ca="1" si="98"/>
        <v>4555.1400000000003</v>
      </c>
      <c r="J1595" s="2">
        <f t="shared" ca="1" si="99"/>
        <v>1581.66</v>
      </c>
      <c r="K1595" s="3">
        <v>50</v>
      </c>
      <c r="L1595" s="3">
        <v>5</v>
      </c>
    </row>
    <row r="1596" spans="1:12" x14ac:dyDescent="0.3">
      <c r="A1596" t="s">
        <v>3073</v>
      </c>
      <c r="B1596" s="1">
        <v>45650</v>
      </c>
      <c r="C1596" s="1" t="str">
        <f t="shared" si="96"/>
        <v>December</v>
      </c>
      <c r="D1596" s="1" t="str">
        <f t="shared" si="97"/>
        <v>December 2024</v>
      </c>
      <c r="E1596" s="1" t="str">
        <f>TEXT(sales_data[[#This Row],[Date]],"YYYY")</f>
        <v>2024</v>
      </c>
      <c r="F1596" t="s">
        <v>3074</v>
      </c>
      <c r="G1596" t="s">
        <v>17</v>
      </c>
      <c r="H1596" t="s">
        <v>20</v>
      </c>
      <c r="I1596" s="2">
        <f t="shared" ca="1" si="98"/>
        <v>6559.21</v>
      </c>
      <c r="J1596" s="2">
        <f t="shared" ca="1" si="99"/>
        <v>2624.48</v>
      </c>
      <c r="K1596" s="3">
        <v>5</v>
      </c>
      <c r="L1596" s="3">
        <v>50</v>
      </c>
    </row>
    <row r="1597" spans="1:12" x14ac:dyDescent="0.3">
      <c r="A1597" t="s">
        <v>3075</v>
      </c>
      <c r="B1597" s="1">
        <v>45724</v>
      </c>
      <c r="C1597" s="1" t="str">
        <f t="shared" si="96"/>
        <v>March</v>
      </c>
      <c r="D1597" s="1" t="str">
        <f t="shared" si="97"/>
        <v>March 2025</v>
      </c>
      <c r="E1597" s="1" t="str">
        <f>TEXT(sales_data[[#This Row],[Date]],"YYYY")</f>
        <v>2025</v>
      </c>
      <c r="F1597" t="s">
        <v>3076</v>
      </c>
      <c r="G1597" t="s">
        <v>13</v>
      </c>
      <c r="H1597" t="s">
        <v>23</v>
      </c>
      <c r="I1597" s="2">
        <f t="shared" ca="1" si="98"/>
        <v>3705.08</v>
      </c>
      <c r="J1597" s="2">
        <f t="shared" ca="1" si="99"/>
        <v>1583.06</v>
      </c>
      <c r="K1597" s="3">
        <v>5</v>
      </c>
      <c r="L1597" s="3">
        <v>10</v>
      </c>
    </row>
    <row r="1598" spans="1:12" x14ac:dyDescent="0.3">
      <c r="A1598" t="s">
        <v>3077</v>
      </c>
      <c r="B1598" s="1">
        <v>45375</v>
      </c>
      <c r="C1598" s="1" t="str">
        <f t="shared" si="96"/>
        <v>March</v>
      </c>
      <c r="D1598" s="1" t="str">
        <f t="shared" si="97"/>
        <v>March 2024</v>
      </c>
      <c r="E1598" s="1" t="str">
        <f>TEXT(sales_data[[#This Row],[Date]],"YYYY")</f>
        <v>2024</v>
      </c>
      <c r="F1598" t="s">
        <v>3078</v>
      </c>
      <c r="G1598" t="s">
        <v>52</v>
      </c>
      <c r="H1598" t="s">
        <v>14</v>
      </c>
      <c r="I1598" s="2">
        <f t="shared" ca="1" si="98"/>
        <v>7197.63</v>
      </c>
      <c r="J1598" s="2">
        <f t="shared" ca="1" si="99"/>
        <v>3514.6</v>
      </c>
      <c r="K1598" s="3">
        <v>5</v>
      </c>
      <c r="L1598" s="3">
        <v>1</v>
      </c>
    </row>
    <row r="1599" spans="1:12" x14ac:dyDescent="0.3">
      <c r="A1599" t="s">
        <v>3079</v>
      </c>
      <c r="B1599" s="1">
        <v>45412</v>
      </c>
      <c r="C1599" s="1" t="str">
        <f t="shared" ref="C1599:C1661" si="100">TEXT(B1599,"MMMM")</f>
        <v>April</v>
      </c>
      <c r="D1599" s="1" t="str">
        <f t="shared" ref="D1599:D1661" si="101">TEXT(B1599,"MMMM YYYY")</f>
        <v>April 2024</v>
      </c>
      <c r="E1599" s="1" t="str">
        <f>TEXT(sales_data[[#This Row],[Date]],"YYYY")</f>
        <v>2024</v>
      </c>
      <c r="F1599" t="s">
        <v>3080</v>
      </c>
      <c r="G1599" t="s">
        <v>39</v>
      </c>
      <c r="H1599" t="s">
        <v>23</v>
      </c>
      <c r="I1599" s="2">
        <f t="shared" ref="I1599:I1661" ca="1" si="102">ABS($I1599)</f>
        <v>6013.98</v>
      </c>
      <c r="J1599" s="2">
        <f t="shared" ref="J1599:J1661" ca="1" si="103">ABS($J1599)</f>
        <v>1983.6</v>
      </c>
      <c r="K1599" s="3">
        <v>50</v>
      </c>
      <c r="L1599" s="3">
        <v>10</v>
      </c>
    </row>
    <row r="1600" spans="1:12" x14ac:dyDescent="0.3">
      <c r="A1600" t="s">
        <v>3081</v>
      </c>
      <c r="B1600" s="1">
        <v>45017</v>
      </c>
      <c r="C1600" s="1" t="str">
        <f t="shared" si="100"/>
        <v>April</v>
      </c>
      <c r="D1600" s="1" t="str">
        <f t="shared" si="101"/>
        <v>April 2023</v>
      </c>
      <c r="E1600" s="1" t="str">
        <f>TEXT(sales_data[[#This Row],[Date]],"YYYY")</f>
        <v>2023</v>
      </c>
      <c r="F1600" t="s">
        <v>3082</v>
      </c>
      <c r="G1600" t="s">
        <v>13</v>
      </c>
      <c r="H1600" t="s">
        <v>14</v>
      </c>
      <c r="I1600" s="2">
        <f t="shared" ca="1" si="102"/>
        <v>5351.12</v>
      </c>
      <c r="J1600" s="2">
        <f t="shared" ca="1" si="103"/>
        <v>4169.3999999999996</v>
      </c>
      <c r="K1600" s="3">
        <v>20</v>
      </c>
      <c r="L1600" s="3">
        <v>5</v>
      </c>
    </row>
    <row r="1601" spans="1:12" x14ac:dyDescent="0.3">
      <c r="A1601" t="s">
        <v>3083</v>
      </c>
      <c r="B1601" s="1">
        <v>45243</v>
      </c>
      <c r="C1601" s="1" t="str">
        <f t="shared" si="100"/>
        <v>November</v>
      </c>
      <c r="D1601" s="1" t="str">
        <f t="shared" si="101"/>
        <v>November 2023</v>
      </c>
      <c r="E1601" s="1" t="str">
        <f>TEXT(sales_data[[#This Row],[Date]],"YYYY")</f>
        <v>2023</v>
      </c>
      <c r="F1601" t="s">
        <v>3084</v>
      </c>
      <c r="G1601" t="s">
        <v>52</v>
      </c>
      <c r="H1601" t="s">
        <v>20</v>
      </c>
      <c r="I1601" s="2">
        <f t="shared" ca="1" si="102"/>
        <v>83.94</v>
      </c>
      <c r="J1601" s="2">
        <f t="shared" ca="1" si="103"/>
        <v>533.79999999999995</v>
      </c>
      <c r="K1601" s="3">
        <v>5</v>
      </c>
      <c r="L1601" s="3">
        <v>2</v>
      </c>
    </row>
    <row r="1602" spans="1:12" x14ac:dyDescent="0.3">
      <c r="A1602" t="s">
        <v>3085</v>
      </c>
      <c r="B1602" s="1">
        <v>45614</v>
      </c>
      <c r="C1602" s="1" t="str">
        <f t="shared" si="100"/>
        <v>November</v>
      </c>
      <c r="D1602" s="1" t="str">
        <f t="shared" si="101"/>
        <v>November 2024</v>
      </c>
      <c r="E1602" s="1" t="str">
        <f>TEXT(sales_data[[#This Row],[Date]],"YYYY")</f>
        <v>2024</v>
      </c>
      <c r="F1602" t="s">
        <v>3086</v>
      </c>
      <c r="G1602" t="s">
        <v>17</v>
      </c>
      <c r="H1602" t="s">
        <v>20</v>
      </c>
      <c r="I1602" s="2">
        <f t="shared" ca="1" si="102"/>
        <v>7939.65</v>
      </c>
      <c r="J1602" s="2">
        <f t="shared" ca="1" si="103"/>
        <v>3328.16</v>
      </c>
      <c r="K1602" s="3">
        <v>10</v>
      </c>
      <c r="L1602" s="3">
        <v>50</v>
      </c>
    </row>
    <row r="1603" spans="1:12" x14ac:dyDescent="0.3">
      <c r="A1603" t="s">
        <v>3087</v>
      </c>
      <c r="B1603" s="1">
        <v>45139</v>
      </c>
      <c r="C1603" s="1" t="str">
        <f t="shared" si="100"/>
        <v>August</v>
      </c>
      <c r="D1603" s="1" t="str">
        <f t="shared" si="101"/>
        <v>August 2023</v>
      </c>
      <c r="E1603" s="1" t="str">
        <f>TEXT(sales_data[[#This Row],[Date]],"YYYY")</f>
        <v>2023</v>
      </c>
      <c r="F1603" t="s">
        <v>3088</v>
      </c>
      <c r="G1603" t="s">
        <v>13</v>
      </c>
      <c r="H1603" t="s">
        <v>14</v>
      </c>
      <c r="I1603" s="2">
        <f t="shared" ca="1" si="102"/>
        <v>7668.58</v>
      </c>
      <c r="J1603" s="2">
        <f t="shared" ca="1" si="103"/>
        <v>4019.26</v>
      </c>
      <c r="K1603" s="3">
        <v>25</v>
      </c>
      <c r="L1603" s="3">
        <v>5</v>
      </c>
    </row>
    <row r="1604" spans="1:12" x14ac:dyDescent="0.3">
      <c r="A1604" t="s">
        <v>3089</v>
      </c>
      <c r="B1604" s="1">
        <v>45576</v>
      </c>
      <c r="C1604" s="1" t="str">
        <f t="shared" si="100"/>
        <v>October</v>
      </c>
      <c r="D1604" s="1" t="str">
        <f t="shared" si="101"/>
        <v>October 2024</v>
      </c>
      <c r="E1604" s="1" t="str">
        <f>TEXT(sales_data[[#This Row],[Date]],"YYYY")</f>
        <v>2024</v>
      </c>
      <c r="F1604" t="s">
        <v>3090</v>
      </c>
      <c r="G1604" t="s">
        <v>17</v>
      </c>
      <c r="H1604" t="s">
        <v>23</v>
      </c>
      <c r="I1604" s="2">
        <f t="shared" ca="1" si="102"/>
        <v>6887.71</v>
      </c>
      <c r="J1604" s="2">
        <f t="shared" ca="1" si="103"/>
        <v>1298.46</v>
      </c>
      <c r="K1604" s="3">
        <v>10</v>
      </c>
      <c r="L1604" s="3">
        <v>500</v>
      </c>
    </row>
    <row r="1605" spans="1:12" x14ac:dyDescent="0.3">
      <c r="A1605" t="s">
        <v>3091</v>
      </c>
      <c r="B1605" s="1">
        <v>45695</v>
      </c>
      <c r="C1605" s="1" t="str">
        <f t="shared" si="100"/>
        <v>February</v>
      </c>
      <c r="D1605" s="1" t="str">
        <f t="shared" si="101"/>
        <v>February 2025</v>
      </c>
      <c r="E1605" s="1" t="str">
        <f>TEXT(sales_data[[#This Row],[Date]],"YYYY")</f>
        <v>2025</v>
      </c>
      <c r="F1605" t="s">
        <v>3092</v>
      </c>
      <c r="G1605" t="s">
        <v>76</v>
      </c>
      <c r="H1605" t="s">
        <v>23</v>
      </c>
      <c r="I1605" s="2">
        <f t="shared" ca="1" si="102"/>
        <v>3685.01</v>
      </c>
      <c r="J1605" s="2">
        <f t="shared" ca="1" si="103"/>
        <v>1573.03</v>
      </c>
      <c r="K1605" s="3">
        <v>5</v>
      </c>
      <c r="L1605" s="3">
        <v>500</v>
      </c>
    </row>
    <row r="1606" spans="1:12" x14ac:dyDescent="0.3">
      <c r="A1606" t="s">
        <v>3093</v>
      </c>
      <c r="B1606" s="1">
        <v>45192</v>
      </c>
      <c r="C1606" s="1" t="str">
        <f t="shared" si="100"/>
        <v>September</v>
      </c>
      <c r="D1606" s="1" t="str">
        <f t="shared" si="101"/>
        <v>September 2023</v>
      </c>
      <c r="E1606" s="1" t="str">
        <f>TEXT(sales_data[[#This Row],[Date]],"YYYY")</f>
        <v>2023</v>
      </c>
      <c r="F1606" t="s">
        <v>3094</v>
      </c>
      <c r="G1606" t="s">
        <v>13</v>
      </c>
      <c r="H1606" t="s">
        <v>14</v>
      </c>
      <c r="I1606" s="2">
        <f t="shared" ca="1" si="102"/>
        <v>9885.0400000000009</v>
      </c>
      <c r="J1606" s="2">
        <f t="shared" ca="1" si="103"/>
        <v>3553.9</v>
      </c>
      <c r="K1606" s="3">
        <v>25</v>
      </c>
      <c r="L1606" s="3">
        <v>5</v>
      </c>
    </row>
    <row r="1607" spans="1:12" x14ac:dyDescent="0.3">
      <c r="A1607" t="s">
        <v>3095</v>
      </c>
      <c r="B1607" s="1">
        <v>45626</v>
      </c>
      <c r="C1607" s="1" t="str">
        <f t="shared" si="100"/>
        <v>November</v>
      </c>
      <c r="D1607" s="1" t="str">
        <f t="shared" si="101"/>
        <v>November 2024</v>
      </c>
      <c r="E1607" s="1" t="str">
        <f>TEXT(sales_data[[#This Row],[Date]],"YYYY")</f>
        <v>2024</v>
      </c>
      <c r="F1607" t="s">
        <v>3096</v>
      </c>
      <c r="G1607" t="s">
        <v>13</v>
      </c>
      <c r="H1607" t="s">
        <v>28</v>
      </c>
      <c r="I1607" s="2">
        <f t="shared" ca="1" si="102"/>
        <v>6876.17</v>
      </c>
      <c r="J1607" s="2">
        <f t="shared" ca="1" si="103"/>
        <v>1414.24</v>
      </c>
      <c r="K1607" s="3">
        <v>15</v>
      </c>
      <c r="L1607" s="3">
        <v>2</v>
      </c>
    </row>
    <row r="1608" spans="1:12" x14ac:dyDescent="0.3">
      <c r="A1608" t="s">
        <v>3097</v>
      </c>
      <c r="B1608" s="1">
        <v>45013</v>
      </c>
      <c r="C1608" s="1" t="str">
        <f t="shared" si="100"/>
        <v>March</v>
      </c>
      <c r="D1608" s="1" t="str">
        <f t="shared" si="101"/>
        <v>March 2023</v>
      </c>
      <c r="E1608" s="1" t="str">
        <f>TEXT(sales_data[[#This Row],[Date]],"YYYY")</f>
        <v>2023</v>
      </c>
      <c r="F1608" t="s">
        <v>3098</v>
      </c>
      <c r="G1608" t="s">
        <v>13</v>
      </c>
      <c r="H1608" t="s">
        <v>14</v>
      </c>
      <c r="I1608" s="2">
        <f t="shared" ca="1" si="102"/>
        <v>5065.07</v>
      </c>
      <c r="J1608" s="2">
        <f t="shared" ca="1" si="103"/>
        <v>3676.39</v>
      </c>
      <c r="K1608" s="3">
        <v>5</v>
      </c>
      <c r="L1608" s="3">
        <v>1</v>
      </c>
    </row>
    <row r="1609" spans="1:12" x14ac:dyDescent="0.3">
      <c r="A1609" t="s">
        <v>3099</v>
      </c>
      <c r="B1609" s="1">
        <v>45427</v>
      </c>
      <c r="C1609" s="1" t="str">
        <f t="shared" si="100"/>
        <v>May</v>
      </c>
      <c r="D1609" s="1" t="str">
        <f t="shared" si="101"/>
        <v>May 2024</v>
      </c>
      <c r="E1609" s="1" t="str">
        <f>TEXT(sales_data[[#This Row],[Date]],"YYYY")</f>
        <v>2024</v>
      </c>
      <c r="F1609" t="s">
        <v>3100</v>
      </c>
      <c r="G1609" t="s">
        <v>17</v>
      </c>
      <c r="H1609" t="s">
        <v>23</v>
      </c>
      <c r="I1609" s="2">
        <f t="shared" ca="1" si="102"/>
        <v>2852.05</v>
      </c>
      <c r="J1609" s="2">
        <f t="shared" ca="1" si="103"/>
        <v>3441.75</v>
      </c>
      <c r="K1609" s="3">
        <v>10</v>
      </c>
      <c r="L1609" s="3">
        <v>50</v>
      </c>
    </row>
    <row r="1610" spans="1:12" x14ac:dyDescent="0.3">
      <c r="A1610" t="s">
        <v>3101</v>
      </c>
      <c r="B1610" s="1">
        <v>45042</v>
      </c>
      <c r="C1610" s="1" t="str">
        <f t="shared" si="100"/>
        <v>April</v>
      </c>
      <c r="D1610" s="1" t="str">
        <f t="shared" si="101"/>
        <v>April 2023</v>
      </c>
      <c r="E1610" s="1" t="str">
        <f>TEXT(sales_data[[#This Row],[Date]],"YYYY")</f>
        <v>2023</v>
      </c>
      <c r="F1610" t="s">
        <v>3102</v>
      </c>
      <c r="G1610" t="s">
        <v>76</v>
      </c>
      <c r="H1610" t="s">
        <v>14</v>
      </c>
      <c r="I1610" s="2">
        <f t="shared" ca="1" si="102"/>
        <v>9295.86</v>
      </c>
      <c r="J1610" s="2">
        <f t="shared" ca="1" si="103"/>
        <v>3320.34</v>
      </c>
      <c r="K1610" s="3">
        <v>5</v>
      </c>
      <c r="L1610" s="3">
        <v>2</v>
      </c>
    </row>
    <row r="1611" spans="1:12" x14ac:dyDescent="0.3">
      <c r="A1611" t="s">
        <v>3103</v>
      </c>
      <c r="B1611" s="1">
        <v>45071</v>
      </c>
      <c r="C1611" s="1" t="str">
        <f t="shared" si="100"/>
        <v>May</v>
      </c>
      <c r="D1611" s="1" t="str">
        <f t="shared" si="101"/>
        <v>May 2023</v>
      </c>
      <c r="E1611" s="1" t="str">
        <f>TEXT(sales_data[[#This Row],[Date]],"YYYY")</f>
        <v>2023</v>
      </c>
      <c r="F1611" t="s">
        <v>3104</v>
      </c>
      <c r="G1611" t="s">
        <v>17</v>
      </c>
      <c r="H1611" t="s">
        <v>14</v>
      </c>
      <c r="I1611" s="2">
        <f t="shared" ca="1" si="102"/>
        <v>6158.91</v>
      </c>
      <c r="J1611" s="2">
        <f t="shared" ca="1" si="103"/>
        <v>4237.53</v>
      </c>
      <c r="K1611" s="3">
        <v>25</v>
      </c>
      <c r="L1611" s="3">
        <v>10</v>
      </c>
    </row>
    <row r="1612" spans="1:12" x14ac:dyDescent="0.3">
      <c r="A1612" t="s">
        <v>3105</v>
      </c>
      <c r="B1612" s="1">
        <v>45675</v>
      </c>
      <c r="C1612" s="1" t="str">
        <f t="shared" si="100"/>
        <v>January</v>
      </c>
      <c r="D1612" s="1" t="str">
        <f t="shared" si="101"/>
        <v>January 2025</v>
      </c>
      <c r="E1612" s="1" t="str">
        <f>TEXT(sales_data[[#This Row],[Date]],"YYYY")</f>
        <v>2025</v>
      </c>
      <c r="F1612" t="s">
        <v>3106</v>
      </c>
      <c r="G1612" t="s">
        <v>17</v>
      </c>
      <c r="H1612" t="s">
        <v>9476</v>
      </c>
      <c r="I1612" s="2">
        <f t="shared" ca="1" si="102"/>
        <v>9473</v>
      </c>
      <c r="J1612" s="2">
        <f t="shared" ca="1" si="103"/>
        <v>1083.18</v>
      </c>
      <c r="K1612" s="3">
        <v>50</v>
      </c>
      <c r="L1612" s="3">
        <v>1</v>
      </c>
    </row>
    <row r="1613" spans="1:12" x14ac:dyDescent="0.3">
      <c r="A1613" t="s">
        <v>3107</v>
      </c>
      <c r="B1613" s="1">
        <v>45019</v>
      </c>
      <c r="C1613" s="1" t="str">
        <f t="shared" si="100"/>
        <v>April</v>
      </c>
      <c r="D1613" s="1" t="str">
        <f t="shared" si="101"/>
        <v>April 2023</v>
      </c>
      <c r="E1613" s="1" t="str">
        <f>TEXT(sales_data[[#This Row],[Date]],"YYYY")</f>
        <v>2023</v>
      </c>
      <c r="F1613" t="s">
        <v>3108</v>
      </c>
      <c r="G1613" t="s">
        <v>39</v>
      </c>
      <c r="H1613" t="s">
        <v>23</v>
      </c>
      <c r="I1613" s="2">
        <f t="shared" ca="1" si="102"/>
        <v>6129.05</v>
      </c>
      <c r="J1613" s="2">
        <f t="shared" ca="1" si="103"/>
        <v>3346.43</v>
      </c>
      <c r="K1613" s="3">
        <v>50</v>
      </c>
      <c r="L1613" s="3">
        <v>50</v>
      </c>
    </row>
    <row r="1614" spans="1:12" x14ac:dyDescent="0.3">
      <c r="A1614" t="s">
        <v>3109</v>
      </c>
      <c r="B1614" s="1">
        <v>45495</v>
      </c>
      <c r="C1614" s="1" t="str">
        <f t="shared" si="100"/>
        <v>July</v>
      </c>
      <c r="D1614" s="1" t="str">
        <f t="shared" si="101"/>
        <v>July 2024</v>
      </c>
      <c r="E1614" s="1" t="str">
        <f>TEXT(sales_data[[#This Row],[Date]],"YYYY")</f>
        <v>2024</v>
      </c>
      <c r="F1614" t="s">
        <v>3110</v>
      </c>
      <c r="G1614" t="s">
        <v>39</v>
      </c>
      <c r="H1614" t="s">
        <v>20</v>
      </c>
      <c r="I1614" s="2">
        <f t="shared" ca="1" si="102"/>
        <v>3972.02</v>
      </c>
      <c r="J1614" s="2">
        <f t="shared" ca="1" si="103"/>
        <v>1955.35</v>
      </c>
      <c r="K1614" s="3">
        <v>5</v>
      </c>
      <c r="L1614" s="3">
        <v>5</v>
      </c>
    </row>
    <row r="1615" spans="1:12" x14ac:dyDescent="0.3">
      <c r="A1615" t="s">
        <v>3111</v>
      </c>
      <c r="B1615" s="1">
        <v>45021</v>
      </c>
      <c r="C1615" s="1" t="str">
        <f t="shared" si="100"/>
        <v>April</v>
      </c>
      <c r="D1615" s="1" t="str">
        <f t="shared" si="101"/>
        <v>April 2023</v>
      </c>
      <c r="E1615" s="1" t="str">
        <f>TEXT(sales_data[[#This Row],[Date]],"YYYY")</f>
        <v>2023</v>
      </c>
      <c r="F1615" t="s">
        <v>3112</v>
      </c>
      <c r="G1615" t="s">
        <v>76</v>
      </c>
      <c r="H1615" t="s">
        <v>14</v>
      </c>
      <c r="I1615" s="2">
        <f t="shared" ca="1" si="102"/>
        <v>23.99</v>
      </c>
      <c r="J1615" s="2">
        <f t="shared" ca="1" si="103"/>
        <v>2436.69</v>
      </c>
      <c r="K1615" s="3">
        <v>20</v>
      </c>
      <c r="L1615" s="3">
        <v>2</v>
      </c>
    </row>
    <row r="1616" spans="1:12" x14ac:dyDescent="0.3">
      <c r="A1616" t="s">
        <v>3113</v>
      </c>
      <c r="B1616" s="1">
        <v>45171</v>
      </c>
      <c r="C1616" s="1" t="str">
        <f t="shared" si="100"/>
        <v>September</v>
      </c>
      <c r="D1616" s="1" t="str">
        <f t="shared" si="101"/>
        <v>September 2023</v>
      </c>
      <c r="E1616" s="1" t="str">
        <f>TEXT(sales_data[[#This Row],[Date]],"YYYY")</f>
        <v>2023</v>
      </c>
      <c r="F1616" t="s">
        <v>3114</v>
      </c>
      <c r="G1616" t="s">
        <v>76</v>
      </c>
      <c r="H1616" t="s">
        <v>28</v>
      </c>
      <c r="I1616" s="2">
        <f t="shared" ca="1" si="102"/>
        <v>9389.31</v>
      </c>
      <c r="J1616" s="2">
        <f t="shared" ca="1" si="103"/>
        <v>964.76</v>
      </c>
      <c r="K1616" s="3">
        <v>5</v>
      </c>
      <c r="L1616" s="3">
        <v>10</v>
      </c>
    </row>
    <row r="1617" spans="1:12" x14ac:dyDescent="0.3">
      <c r="A1617" t="s">
        <v>3115</v>
      </c>
      <c r="B1617" s="1">
        <v>45411</v>
      </c>
      <c r="C1617" s="1" t="str">
        <f t="shared" si="100"/>
        <v>April</v>
      </c>
      <c r="D1617" s="1" t="str">
        <f t="shared" si="101"/>
        <v>April 2024</v>
      </c>
      <c r="E1617" s="1" t="str">
        <f>TEXT(sales_data[[#This Row],[Date]],"YYYY")</f>
        <v>2024</v>
      </c>
      <c r="F1617" t="s">
        <v>3116</v>
      </c>
      <c r="G1617" t="s">
        <v>17</v>
      </c>
      <c r="H1617" t="s">
        <v>28</v>
      </c>
      <c r="I1617" s="2">
        <f t="shared" ca="1" si="102"/>
        <v>3748.42</v>
      </c>
      <c r="J1617" s="2">
        <f t="shared" ca="1" si="103"/>
        <v>1446.41</v>
      </c>
      <c r="K1617" s="3">
        <v>25</v>
      </c>
      <c r="L1617" s="3">
        <v>50</v>
      </c>
    </row>
    <row r="1618" spans="1:12" x14ac:dyDescent="0.3">
      <c r="A1618" t="s">
        <v>3117</v>
      </c>
      <c r="B1618" s="1">
        <v>45472</v>
      </c>
      <c r="C1618" s="1" t="str">
        <f t="shared" si="100"/>
        <v>June</v>
      </c>
      <c r="D1618" s="1" t="str">
        <f t="shared" si="101"/>
        <v>June 2024</v>
      </c>
      <c r="E1618" s="1" t="str">
        <f>TEXT(sales_data[[#This Row],[Date]],"YYYY")</f>
        <v>2024</v>
      </c>
      <c r="F1618" t="s">
        <v>9476</v>
      </c>
      <c r="G1618" t="s">
        <v>52</v>
      </c>
      <c r="H1618" t="s">
        <v>14</v>
      </c>
      <c r="I1618" s="2">
        <f t="shared" ca="1" si="102"/>
        <v>8416.61</v>
      </c>
      <c r="J1618" s="2">
        <f t="shared" ca="1" si="103"/>
        <v>4099.82</v>
      </c>
      <c r="K1618" s="3">
        <v>5</v>
      </c>
      <c r="L1618" s="3">
        <v>1</v>
      </c>
    </row>
    <row r="1619" spans="1:12" x14ac:dyDescent="0.3">
      <c r="A1619" t="s">
        <v>3118</v>
      </c>
      <c r="B1619" s="1">
        <v>45499</v>
      </c>
      <c r="C1619" s="1" t="str">
        <f t="shared" si="100"/>
        <v>July</v>
      </c>
      <c r="D1619" s="1" t="str">
        <f t="shared" si="101"/>
        <v>July 2024</v>
      </c>
      <c r="E1619" s="1" t="str">
        <f>TEXT(sales_data[[#This Row],[Date]],"YYYY")</f>
        <v>2024</v>
      </c>
      <c r="F1619" t="s">
        <v>3119</v>
      </c>
      <c r="G1619" t="s">
        <v>39</v>
      </c>
      <c r="H1619" t="s">
        <v>28</v>
      </c>
      <c r="I1619" s="2">
        <f t="shared" ca="1" si="102"/>
        <v>6116.62</v>
      </c>
      <c r="J1619" s="2">
        <f t="shared" ca="1" si="103"/>
        <v>2877.72</v>
      </c>
      <c r="K1619" s="3">
        <v>15</v>
      </c>
      <c r="L1619" s="3">
        <v>1</v>
      </c>
    </row>
    <row r="1620" spans="1:12" x14ac:dyDescent="0.3">
      <c r="A1620" t="s">
        <v>3120</v>
      </c>
      <c r="B1620" s="1">
        <v>45713</v>
      </c>
      <c r="C1620" s="1" t="str">
        <f t="shared" si="100"/>
        <v>February</v>
      </c>
      <c r="D1620" s="1" t="str">
        <f t="shared" si="101"/>
        <v>February 2025</v>
      </c>
      <c r="E1620" s="1" t="str">
        <f>TEXT(sales_data[[#This Row],[Date]],"YYYY")</f>
        <v>2025</v>
      </c>
      <c r="F1620" t="s">
        <v>3121</v>
      </c>
      <c r="G1620" t="s">
        <v>39</v>
      </c>
      <c r="H1620" t="s">
        <v>28</v>
      </c>
      <c r="I1620" s="2">
        <f t="shared" ca="1" si="102"/>
        <v>4684.5200000000004</v>
      </c>
      <c r="J1620" s="2">
        <f t="shared" ca="1" si="103"/>
        <v>2403.81</v>
      </c>
      <c r="K1620" s="3">
        <v>20</v>
      </c>
      <c r="L1620" s="3">
        <v>2</v>
      </c>
    </row>
    <row r="1621" spans="1:12" x14ac:dyDescent="0.3">
      <c r="A1621" t="s">
        <v>3122</v>
      </c>
      <c r="B1621" s="1">
        <v>45416</v>
      </c>
      <c r="C1621" s="1" t="str">
        <f t="shared" si="100"/>
        <v>May</v>
      </c>
      <c r="D1621" s="1" t="str">
        <f t="shared" si="101"/>
        <v>May 2024</v>
      </c>
      <c r="E1621" s="1" t="str">
        <f>TEXT(sales_data[[#This Row],[Date]],"YYYY")</f>
        <v>2024</v>
      </c>
      <c r="F1621" t="s">
        <v>3123</v>
      </c>
      <c r="G1621" t="s">
        <v>13</v>
      </c>
      <c r="H1621" t="s">
        <v>9476</v>
      </c>
      <c r="I1621" s="2">
        <f t="shared" ca="1" si="102"/>
        <v>4697.51</v>
      </c>
      <c r="J1621" s="2">
        <f t="shared" ca="1" si="103"/>
        <v>1765.79</v>
      </c>
      <c r="K1621" s="3">
        <v>25</v>
      </c>
      <c r="L1621" s="3">
        <v>10</v>
      </c>
    </row>
    <row r="1622" spans="1:12" x14ac:dyDescent="0.3">
      <c r="A1622" t="s">
        <v>3124</v>
      </c>
      <c r="B1622" s="1">
        <v>45558</v>
      </c>
      <c r="C1622" s="1" t="str">
        <f t="shared" si="100"/>
        <v>September</v>
      </c>
      <c r="D1622" s="1" t="str">
        <f t="shared" si="101"/>
        <v>September 2024</v>
      </c>
      <c r="E1622" s="1" t="str">
        <f>TEXT(sales_data[[#This Row],[Date]],"YYYY")</f>
        <v>2024</v>
      </c>
      <c r="F1622" t="s">
        <v>3125</v>
      </c>
      <c r="G1622" t="s">
        <v>17</v>
      </c>
      <c r="H1622" t="s">
        <v>20</v>
      </c>
      <c r="I1622" s="2">
        <f t="shared" ca="1" si="102"/>
        <v>2719.15</v>
      </c>
      <c r="J1622" s="2">
        <f t="shared" ca="1" si="103"/>
        <v>1714.92</v>
      </c>
      <c r="K1622" s="3">
        <v>20</v>
      </c>
      <c r="L1622" s="3">
        <v>500</v>
      </c>
    </row>
    <row r="1623" spans="1:12" x14ac:dyDescent="0.3">
      <c r="A1623" t="s">
        <v>3126</v>
      </c>
      <c r="B1623" s="1">
        <v>45572</v>
      </c>
      <c r="C1623" s="1" t="str">
        <f t="shared" si="100"/>
        <v>October</v>
      </c>
      <c r="D1623" s="1" t="str">
        <f t="shared" si="101"/>
        <v>October 2024</v>
      </c>
      <c r="E1623" s="1" t="str">
        <f>TEXT(sales_data[[#This Row],[Date]],"YYYY")</f>
        <v>2024</v>
      </c>
      <c r="F1623" t="s">
        <v>3127</v>
      </c>
      <c r="G1623" t="s">
        <v>39</v>
      </c>
      <c r="H1623" t="s">
        <v>14</v>
      </c>
      <c r="I1623" s="2">
        <f t="shared" ca="1" si="102"/>
        <v>9520.89</v>
      </c>
      <c r="J1623" s="2">
        <f t="shared" ca="1" si="103"/>
        <v>4652.2299999999996</v>
      </c>
      <c r="K1623" s="3">
        <v>5</v>
      </c>
      <c r="L1623" s="3">
        <v>50</v>
      </c>
    </row>
    <row r="1624" spans="1:12" x14ac:dyDescent="0.3">
      <c r="A1624" t="s">
        <v>3128</v>
      </c>
      <c r="B1624" s="1">
        <v>45265</v>
      </c>
      <c r="C1624" s="1" t="str">
        <f t="shared" si="100"/>
        <v>December</v>
      </c>
      <c r="D1624" s="1" t="str">
        <f t="shared" si="101"/>
        <v>December 2023</v>
      </c>
      <c r="E1624" s="1" t="str">
        <f>TEXT(sales_data[[#This Row],[Date]],"YYYY")</f>
        <v>2023</v>
      </c>
      <c r="F1624" t="s">
        <v>3129</v>
      </c>
      <c r="G1624" t="s">
        <v>52</v>
      </c>
      <c r="H1624" t="s">
        <v>28</v>
      </c>
      <c r="I1624" s="2">
        <f t="shared" ca="1" si="102"/>
        <v>5858.82</v>
      </c>
      <c r="J1624" s="2">
        <f t="shared" ca="1" si="103"/>
        <v>182.55</v>
      </c>
      <c r="K1624" s="3">
        <v>20</v>
      </c>
      <c r="L1624" s="3">
        <v>5</v>
      </c>
    </row>
    <row r="1625" spans="1:12" x14ac:dyDescent="0.3">
      <c r="A1625" t="s">
        <v>3130</v>
      </c>
      <c r="B1625" s="1">
        <v>45529</v>
      </c>
      <c r="C1625" s="1" t="str">
        <f t="shared" si="100"/>
        <v>August</v>
      </c>
      <c r="D1625" s="1" t="str">
        <f t="shared" si="101"/>
        <v>August 2024</v>
      </c>
      <c r="E1625" s="1" t="str">
        <f>TEXT(sales_data[[#This Row],[Date]],"YYYY")</f>
        <v>2024</v>
      </c>
      <c r="F1625" t="s">
        <v>3131</v>
      </c>
      <c r="G1625" t="s">
        <v>52</v>
      </c>
      <c r="H1625" t="s">
        <v>14</v>
      </c>
      <c r="I1625" s="2">
        <f t="shared" ca="1" si="102"/>
        <v>9206.08</v>
      </c>
      <c r="J1625" s="2">
        <f t="shared" ca="1" si="103"/>
        <v>2081.3000000000002</v>
      </c>
      <c r="K1625" s="3">
        <v>5</v>
      </c>
      <c r="L1625" s="3">
        <v>500</v>
      </c>
    </row>
    <row r="1626" spans="1:12" x14ac:dyDescent="0.3">
      <c r="A1626" t="s">
        <v>3132</v>
      </c>
      <c r="B1626" s="1">
        <v>45523</v>
      </c>
      <c r="C1626" s="1" t="str">
        <f t="shared" si="100"/>
        <v>August</v>
      </c>
      <c r="D1626" s="1" t="str">
        <f t="shared" si="101"/>
        <v>August 2024</v>
      </c>
      <c r="E1626" s="1" t="str">
        <f>TEXT(sales_data[[#This Row],[Date]],"YYYY")</f>
        <v>2024</v>
      </c>
      <c r="F1626" t="s">
        <v>3133</v>
      </c>
      <c r="G1626" t="s">
        <v>76</v>
      </c>
      <c r="H1626" t="s">
        <v>23</v>
      </c>
      <c r="I1626" s="2">
        <f t="shared" ca="1" si="102"/>
        <v>4176.5200000000004</v>
      </c>
      <c r="J1626" s="2">
        <f t="shared" ca="1" si="103"/>
        <v>274.68</v>
      </c>
      <c r="K1626" s="3">
        <v>10</v>
      </c>
      <c r="L1626" s="3">
        <v>500</v>
      </c>
    </row>
    <row r="1627" spans="1:12" x14ac:dyDescent="0.3">
      <c r="A1627" t="s">
        <v>3134</v>
      </c>
      <c r="B1627" s="1">
        <v>45695</v>
      </c>
      <c r="C1627" s="1" t="str">
        <f t="shared" si="100"/>
        <v>February</v>
      </c>
      <c r="D1627" s="1" t="str">
        <f t="shared" si="101"/>
        <v>February 2025</v>
      </c>
      <c r="E1627" s="1" t="str">
        <f>TEXT(sales_data[[#This Row],[Date]],"YYYY")</f>
        <v>2025</v>
      </c>
      <c r="F1627" t="s">
        <v>3135</v>
      </c>
      <c r="G1627" t="s">
        <v>13</v>
      </c>
      <c r="H1627" t="s">
        <v>14</v>
      </c>
      <c r="I1627" s="2">
        <f t="shared" ca="1" si="102"/>
        <v>7939.65</v>
      </c>
      <c r="J1627" s="2">
        <f t="shared" ca="1" si="103"/>
        <v>1300.07</v>
      </c>
      <c r="K1627" s="3">
        <v>50</v>
      </c>
      <c r="L1627" s="3">
        <v>1</v>
      </c>
    </row>
    <row r="1628" spans="1:12" x14ac:dyDescent="0.3">
      <c r="A1628" t="s">
        <v>3136</v>
      </c>
      <c r="B1628" s="1">
        <v>45063</v>
      </c>
      <c r="C1628" s="1" t="str">
        <f t="shared" si="100"/>
        <v>May</v>
      </c>
      <c r="D1628" s="1" t="str">
        <f t="shared" si="101"/>
        <v>May 2023</v>
      </c>
      <c r="E1628" s="1" t="str">
        <f>TEXT(sales_data[[#This Row],[Date]],"YYYY")</f>
        <v>2023</v>
      </c>
      <c r="F1628" t="s">
        <v>3137</v>
      </c>
      <c r="G1628" t="s">
        <v>39</v>
      </c>
      <c r="H1628" t="s">
        <v>14</v>
      </c>
      <c r="I1628" s="2">
        <f t="shared" ca="1" si="102"/>
        <v>961.04</v>
      </c>
      <c r="J1628" s="2">
        <f t="shared" ca="1" si="103"/>
        <v>3954.04</v>
      </c>
      <c r="K1628" s="3">
        <v>5</v>
      </c>
      <c r="L1628" s="3">
        <v>500</v>
      </c>
    </row>
    <row r="1629" spans="1:12" x14ac:dyDescent="0.3">
      <c r="A1629" t="s">
        <v>3138</v>
      </c>
      <c r="B1629" s="1">
        <v>45328</v>
      </c>
      <c r="C1629" s="1" t="str">
        <f t="shared" si="100"/>
        <v>February</v>
      </c>
      <c r="D1629" s="1" t="str">
        <f t="shared" si="101"/>
        <v>February 2024</v>
      </c>
      <c r="E1629" s="1" t="str">
        <f>TEXT(sales_data[[#This Row],[Date]],"YYYY")</f>
        <v>2024</v>
      </c>
      <c r="F1629" t="s">
        <v>9476</v>
      </c>
      <c r="G1629" t="s">
        <v>52</v>
      </c>
      <c r="H1629" t="s">
        <v>23</v>
      </c>
      <c r="I1629" s="2">
        <f t="shared" ca="1" si="102"/>
        <v>9484.66</v>
      </c>
      <c r="J1629" s="2">
        <f t="shared" ca="1" si="103"/>
        <v>4912.3599999999997</v>
      </c>
      <c r="K1629" s="3">
        <v>10</v>
      </c>
      <c r="L1629" s="3">
        <v>2</v>
      </c>
    </row>
    <row r="1630" spans="1:12" x14ac:dyDescent="0.3">
      <c r="A1630" t="s">
        <v>3139</v>
      </c>
      <c r="B1630" s="1">
        <v>45507</v>
      </c>
      <c r="C1630" s="1" t="str">
        <f t="shared" si="100"/>
        <v>August</v>
      </c>
      <c r="D1630" s="1" t="str">
        <f t="shared" si="101"/>
        <v>August 2024</v>
      </c>
      <c r="E1630" s="1" t="str">
        <f>TEXT(sales_data[[#This Row],[Date]],"YYYY")</f>
        <v>2024</v>
      </c>
      <c r="F1630" t="s">
        <v>3140</v>
      </c>
      <c r="G1630" t="s">
        <v>13</v>
      </c>
      <c r="H1630" t="s">
        <v>14</v>
      </c>
      <c r="I1630" s="2">
        <f t="shared" ca="1" si="102"/>
        <v>3353.53</v>
      </c>
      <c r="J1630" s="2">
        <f t="shared" ca="1" si="103"/>
        <v>3544.83</v>
      </c>
      <c r="K1630" s="3">
        <v>25</v>
      </c>
      <c r="L1630" s="3">
        <v>50</v>
      </c>
    </row>
    <row r="1631" spans="1:12" x14ac:dyDescent="0.3">
      <c r="A1631" t="s">
        <v>3141</v>
      </c>
      <c r="B1631" s="1">
        <v>45261</v>
      </c>
      <c r="C1631" s="1" t="str">
        <f t="shared" si="100"/>
        <v>December</v>
      </c>
      <c r="D1631" s="1" t="str">
        <f t="shared" si="101"/>
        <v>December 2023</v>
      </c>
      <c r="E1631" s="1" t="str">
        <f>TEXT(sales_data[[#This Row],[Date]],"YYYY")</f>
        <v>2023</v>
      </c>
      <c r="F1631" t="s">
        <v>3142</v>
      </c>
      <c r="G1631" t="s">
        <v>13</v>
      </c>
      <c r="H1631" t="s">
        <v>9476</v>
      </c>
      <c r="I1631" s="2">
        <f t="shared" ca="1" si="102"/>
        <v>8998.98</v>
      </c>
      <c r="J1631" s="2">
        <f t="shared" ca="1" si="103"/>
        <v>787.67</v>
      </c>
      <c r="K1631" s="3">
        <v>50</v>
      </c>
      <c r="L1631" s="3">
        <v>10</v>
      </c>
    </row>
    <row r="1632" spans="1:12" x14ac:dyDescent="0.3">
      <c r="A1632" t="s">
        <v>3143</v>
      </c>
      <c r="B1632" s="1">
        <v>45471</v>
      </c>
      <c r="C1632" s="1" t="str">
        <f t="shared" si="100"/>
        <v>June</v>
      </c>
      <c r="D1632" s="1" t="str">
        <f t="shared" si="101"/>
        <v>June 2024</v>
      </c>
      <c r="E1632" s="1" t="str">
        <f>TEXT(sales_data[[#This Row],[Date]],"YYYY")</f>
        <v>2024</v>
      </c>
      <c r="F1632" t="s">
        <v>3144</v>
      </c>
      <c r="G1632" t="s">
        <v>17</v>
      </c>
      <c r="H1632" t="s">
        <v>28</v>
      </c>
      <c r="I1632" s="2">
        <f t="shared" ca="1" si="102"/>
        <v>7139.55</v>
      </c>
      <c r="J1632" s="2">
        <f t="shared" ca="1" si="103"/>
        <v>4948.1499999999996</v>
      </c>
      <c r="K1632" s="3">
        <v>5</v>
      </c>
      <c r="L1632" s="3">
        <v>500</v>
      </c>
    </row>
    <row r="1633" spans="1:12" x14ac:dyDescent="0.3">
      <c r="A1633" t="s">
        <v>3145</v>
      </c>
      <c r="B1633" s="1">
        <v>45259</v>
      </c>
      <c r="C1633" s="1" t="str">
        <f t="shared" si="100"/>
        <v>November</v>
      </c>
      <c r="D1633" s="1" t="str">
        <f t="shared" si="101"/>
        <v>November 2023</v>
      </c>
      <c r="E1633" s="1" t="str">
        <f>TEXT(sales_data[[#This Row],[Date]],"YYYY")</f>
        <v>2023</v>
      </c>
      <c r="F1633" t="s">
        <v>3146</v>
      </c>
      <c r="G1633" t="s">
        <v>76</v>
      </c>
      <c r="H1633" t="s">
        <v>20</v>
      </c>
      <c r="I1633" s="2">
        <f t="shared" ca="1" si="102"/>
        <v>7737.52</v>
      </c>
      <c r="J1633" s="2">
        <f t="shared" ca="1" si="103"/>
        <v>2481.63</v>
      </c>
      <c r="K1633" s="3">
        <v>30</v>
      </c>
      <c r="L1633" s="3">
        <v>2</v>
      </c>
    </row>
    <row r="1634" spans="1:12" x14ac:dyDescent="0.3">
      <c r="A1634" t="s">
        <v>3147</v>
      </c>
      <c r="B1634" s="1">
        <v>45281</v>
      </c>
      <c r="C1634" s="1" t="str">
        <f t="shared" si="100"/>
        <v>December</v>
      </c>
      <c r="D1634" s="1" t="str">
        <f t="shared" si="101"/>
        <v>December 2023</v>
      </c>
      <c r="E1634" s="1" t="str">
        <f>TEXT(sales_data[[#This Row],[Date]],"YYYY")</f>
        <v>2023</v>
      </c>
      <c r="F1634" t="s">
        <v>3148</v>
      </c>
      <c r="G1634" t="s">
        <v>76</v>
      </c>
      <c r="H1634" t="s">
        <v>14</v>
      </c>
      <c r="I1634" s="2">
        <f t="shared" ca="1" si="102"/>
        <v>1786.43</v>
      </c>
      <c r="J1634" s="2">
        <f t="shared" ca="1" si="103"/>
        <v>3196.03</v>
      </c>
      <c r="K1634" s="3">
        <v>30</v>
      </c>
      <c r="L1634" s="3">
        <v>500</v>
      </c>
    </row>
    <row r="1635" spans="1:12" x14ac:dyDescent="0.3">
      <c r="A1635" t="s">
        <v>3149</v>
      </c>
      <c r="B1635" s="1">
        <v>45129</v>
      </c>
      <c r="C1635" s="1" t="str">
        <f t="shared" si="100"/>
        <v>July</v>
      </c>
      <c r="D1635" s="1" t="str">
        <f t="shared" si="101"/>
        <v>July 2023</v>
      </c>
      <c r="E1635" s="1" t="str">
        <f>TEXT(sales_data[[#This Row],[Date]],"YYYY")</f>
        <v>2023</v>
      </c>
      <c r="F1635" t="s">
        <v>3150</v>
      </c>
      <c r="G1635" t="s">
        <v>76</v>
      </c>
      <c r="H1635" t="s">
        <v>23</v>
      </c>
      <c r="I1635" s="2">
        <f t="shared" ca="1" si="102"/>
        <v>1172.71</v>
      </c>
      <c r="J1635" s="2">
        <f t="shared" ca="1" si="103"/>
        <v>4340.96</v>
      </c>
      <c r="K1635" s="3">
        <v>25</v>
      </c>
      <c r="L1635" s="3">
        <v>500</v>
      </c>
    </row>
    <row r="1636" spans="1:12" x14ac:dyDescent="0.3">
      <c r="A1636" t="s">
        <v>3151</v>
      </c>
      <c r="B1636" s="1">
        <v>45548</v>
      </c>
      <c r="C1636" s="1" t="str">
        <f t="shared" si="100"/>
        <v>September</v>
      </c>
      <c r="D1636" s="1" t="str">
        <f t="shared" si="101"/>
        <v>September 2024</v>
      </c>
      <c r="E1636" s="1" t="str">
        <f>TEXT(sales_data[[#This Row],[Date]],"YYYY")</f>
        <v>2024</v>
      </c>
      <c r="F1636" t="s">
        <v>619</v>
      </c>
      <c r="G1636" t="s">
        <v>39</v>
      </c>
      <c r="H1636" t="s">
        <v>23</v>
      </c>
      <c r="I1636" s="2">
        <f t="shared" ca="1" si="102"/>
        <v>6239.6</v>
      </c>
      <c r="J1636" s="2">
        <f t="shared" ca="1" si="103"/>
        <v>2276.83</v>
      </c>
      <c r="K1636" s="3">
        <v>50</v>
      </c>
      <c r="L1636" s="3">
        <v>500</v>
      </c>
    </row>
    <row r="1637" spans="1:12" x14ac:dyDescent="0.3">
      <c r="A1637" t="s">
        <v>3152</v>
      </c>
      <c r="B1637" s="1">
        <v>45653</v>
      </c>
      <c r="C1637" s="1" t="str">
        <f t="shared" si="100"/>
        <v>December</v>
      </c>
      <c r="D1637" s="1" t="str">
        <f t="shared" si="101"/>
        <v>December 2024</v>
      </c>
      <c r="E1637" s="1" t="str">
        <f>TEXT(sales_data[[#This Row],[Date]],"YYYY")</f>
        <v>2024</v>
      </c>
      <c r="F1637" t="s">
        <v>3153</v>
      </c>
      <c r="G1637" t="s">
        <v>17</v>
      </c>
      <c r="H1637" t="s">
        <v>20</v>
      </c>
      <c r="I1637" s="2">
        <f t="shared" ca="1" si="102"/>
        <v>304.5</v>
      </c>
      <c r="J1637" s="2">
        <f t="shared" ca="1" si="103"/>
        <v>4559.3</v>
      </c>
      <c r="K1637" s="3">
        <v>25</v>
      </c>
      <c r="L1637" s="3">
        <v>500</v>
      </c>
    </row>
    <row r="1638" spans="1:12" x14ac:dyDescent="0.3">
      <c r="A1638" t="s">
        <v>3154</v>
      </c>
      <c r="B1638" s="1">
        <v>45062</v>
      </c>
      <c r="C1638" s="1" t="str">
        <f t="shared" si="100"/>
        <v>May</v>
      </c>
      <c r="D1638" s="1" t="str">
        <f t="shared" si="101"/>
        <v>May 2023</v>
      </c>
      <c r="E1638" s="1" t="str">
        <f>TEXT(sales_data[[#This Row],[Date]],"YYYY")</f>
        <v>2023</v>
      </c>
      <c r="F1638" t="s">
        <v>3155</v>
      </c>
      <c r="G1638" t="s">
        <v>52</v>
      </c>
      <c r="H1638" t="s">
        <v>23</v>
      </c>
      <c r="I1638" s="2">
        <f t="shared" ca="1" si="102"/>
        <v>397.14</v>
      </c>
      <c r="J1638" s="2">
        <f t="shared" ca="1" si="103"/>
        <v>1724.91</v>
      </c>
      <c r="K1638" s="3">
        <v>25</v>
      </c>
      <c r="L1638" s="3">
        <v>50</v>
      </c>
    </row>
    <row r="1639" spans="1:12" x14ac:dyDescent="0.3">
      <c r="A1639" t="s">
        <v>3156</v>
      </c>
      <c r="B1639" s="1">
        <v>45549</v>
      </c>
      <c r="C1639" s="1" t="str">
        <f t="shared" si="100"/>
        <v>September</v>
      </c>
      <c r="D1639" s="1" t="str">
        <f t="shared" si="101"/>
        <v>September 2024</v>
      </c>
      <c r="E1639" s="1" t="str">
        <f>TEXT(sales_data[[#This Row],[Date]],"YYYY")</f>
        <v>2024</v>
      </c>
      <c r="F1639" t="s">
        <v>9476</v>
      </c>
      <c r="G1639" t="s">
        <v>13</v>
      </c>
      <c r="H1639" t="s">
        <v>28</v>
      </c>
      <c r="I1639" s="2">
        <f t="shared" ca="1" si="102"/>
        <v>7939.65</v>
      </c>
      <c r="J1639" s="2">
        <f t="shared" ca="1" si="103"/>
        <v>3366.9</v>
      </c>
      <c r="K1639" s="3">
        <v>5</v>
      </c>
      <c r="L1639" s="3">
        <v>1</v>
      </c>
    </row>
    <row r="1640" spans="1:12" x14ac:dyDescent="0.3">
      <c r="A1640" t="s">
        <v>3157</v>
      </c>
      <c r="B1640" s="1">
        <v>45630</v>
      </c>
      <c r="C1640" s="1" t="str">
        <f t="shared" si="100"/>
        <v>December</v>
      </c>
      <c r="D1640" s="1" t="str">
        <f t="shared" si="101"/>
        <v>December 2024</v>
      </c>
      <c r="E1640" s="1" t="str">
        <f>TEXT(sales_data[[#This Row],[Date]],"YYYY")</f>
        <v>2024</v>
      </c>
      <c r="F1640" t="s">
        <v>9476</v>
      </c>
      <c r="G1640" t="s">
        <v>76</v>
      </c>
      <c r="H1640" t="s">
        <v>20</v>
      </c>
      <c r="I1640" s="2">
        <f t="shared" ca="1" si="102"/>
        <v>3346.05</v>
      </c>
      <c r="J1640" s="2">
        <f t="shared" ca="1" si="103"/>
        <v>164.83</v>
      </c>
      <c r="K1640" s="3">
        <v>50</v>
      </c>
      <c r="L1640" s="3">
        <v>10</v>
      </c>
    </row>
    <row r="1641" spans="1:12" x14ac:dyDescent="0.3">
      <c r="A1641" t="s">
        <v>3158</v>
      </c>
      <c r="B1641" s="1">
        <v>45273</v>
      </c>
      <c r="C1641" s="1" t="str">
        <f t="shared" si="100"/>
        <v>December</v>
      </c>
      <c r="D1641" s="1" t="str">
        <f t="shared" si="101"/>
        <v>December 2023</v>
      </c>
      <c r="E1641" s="1" t="str">
        <f>TEXT(sales_data[[#This Row],[Date]],"YYYY")</f>
        <v>2023</v>
      </c>
      <c r="F1641" t="s">
        <v>3159</v>
      </c>
      <c r="G1641" t="s">
        <v>13</v>
      </c>
      <c r="H1641" t="s">
        <v>28</v>
      </c>
      <c r="I1641" s="2">
        <f t="shared" ca="1" si="102"/>
        <v>3345.63</v>
      </c>
      <c r="J1641" s="2">
        <f t="shared" ca="1" si="103"/>
        <v>530.07000000000005</v>
      </c>
      <c r="K1641" s="3">
        <v>5</v>
      </c>
      <c r="L1641" s="3">
        <v>5</v>
      </c>
    </row>
    <row r="1642" spans="1:12" x14ac:dyDescent="0.3">
      <c r="A1642" t="s">
        <v>3160</v>
      </c>
      <c r="B1642" s="1">
        <v>45411</v>
      </c>
      <c r="C1642" s="1" t="str">
        <f t="shared" si="100"/>
        <v>April</v>
      </c>
      <c r="D1642" s="1" t="str">
        <f t="shared" si="101"/>
        <v>April 2024</v>
      </c>
      <c r="E1642" s="1" t="str">
        <f>TEXT(sales_data[[#This Row],[Date]],"YYYY")</f>
        <v>2024</v>
      </c>
      <c r="F1642" t="s">
        <v>3161</v>
      </c>
      <c r="G1642" t="s">
        <v>52</v>
      </c>
      <c r="H1642" t="s">
        <v>23</v>
      </c>
      <c r="I1642" s="2">
        <f t="shared" ca="1" si="102"/>
        <v>1612.44</v>
      </c>
      <c r="J1642" s="2">
        <f t="shared" ca="1" si="103"/>
        <v>3982.14</v>
      </c>
      <c r="K1642" s="3">
        <v>50</v>
      </c>
      <c r="L1642" s="3">
        <v>1</v>
      </c>
    </row>
    <row r="1643" spans="1:12" x14ac:dyDescent="0.3">
      <c r="A1643" t="s">
        <v>3162</v>
      </c>
      <c r="B1643" s="1">
        <v>45593</v>
      </c>
      <c r="C1643" s="1" t="str">
        <f t="shared" si="100"/>
        <v>October</v>
      </c>
      <c r="D1643" s="1" t="str">
        <f t="shared" si="101"/>
        <v>October 2024</v>
      </c>
      <c r="E1643" s="1" t="str">
        <f>TEXT(sales_data[[#This Row],[Date]],"YYYY")</f>
        <v>2024</v>
      </c>
      <c r="F1643" t="s">
        <v>3163</v>
      </c>
      <c r="G1643" t="s">
        <v>76</v>
      </c>
      <c r="H1643" t="s">
        <v>23</v>
      </c>
      <c r="I1643" s="2">
        <f t="shared" ca="1" si="102"/>
        <v>9794.9699999999993</v>
      </c>
      <c r="J1643" s="2">
        <f t="shared" ca="1" si="103"/>
        <v>41.43</v>
      </c>
      <c r="K1643" s="3">
        <v>5</v>
      </c>
      <c r="L1643" s="3">
        <v>500</v>
      </c>
    </row>
    <row r="1644" spans="1:12" x14ac:dyDescent="0.3">
      <c r="A1644" t="s">
        <v>3164</v>
      </c>
      <c r="B1644" s="1">
        <v>45629</v>
      </c>
      <c r="C1644" s="1" t="str">
        <f t="shared" si="100"/>
        <v>December</v>
      </c>
      <c r="D1644" s="1" t="str">
        <f t="shared" si="101"/>
        <v>December 2024</v>
      </c>
      <c r="E1644" s="1" t="str">
        <f>TEXT(sales_data[[#This Row],[Date]],"YYYY")</f>
        <v>2024</v>
      </c>
      <c r="F1644" t="s">
        <v>9476</v>
      </c>
      <c r="G1644" t="s">
        <v>52</v>
      </c>
      <c r="H1644" t="s">
        <v>14</v>
      </c>
      <c r="I1644" s="2">
        <f t="shared" ca="1" si="102"/>
        <v>8839.01</v>
      </c>
      <c r="J1644" s="2">
        <f t="shared" ca="1" si="103"/>
        <v>649.46</v>
      </c>
      <c r="K1644" s="3">
        <v>20</v>
      </c>
      <c r="L1644" s="3">
        <v>50</v>
      </c>
    </row>
    <row r="1645" spans="1:12" x14ac:dyDescent="0.3">
      <c r="A1645" t="s">
        <v>3165</v>
      </c>
      <c r="B1645" s="1">
        <v>45055</v>
      </c>
      <c r="C1645" s="1" t="str">
        <f t="shared" si="100"/>
        <v>May</v>
      </c>
      <c r="D1645" s="1" t="str">
        <f t="shared" si="101"/>
        <v>May 2023</v>
      </c>
      <c r="E1645" s="1" t="str">
        <f>TEXT(sales_data[[#This Row],[Date]],"YYYY")</f>
        <v>2023</v>
      </c>
      <c r="F1645" t="s">
        <v>3166</v>
      </c>
      <c r="G1645" t="s">
        <v>17</v>
      </c>
      <c r="H1645" t="s">
        <v>28</v>
      </c>
      <c r="I1645" s="2">
        <f t="shared" ca="1" si="102"/>
        <v>2977.16</v>
      </c>
      <c r="J1645" s="2">
        <f t="shared" ca="1" si="103"/>
        <v>540.34</v>
      </c>
      <c r="K1645" s="3">
        <v>5</v>
      </c>
      <c r="L1645" s="3">
        <v>50</v>
      </c>
    </row>
    <row r="1646" spans="1:12" x14ac:dyDescent="0.3">
      <c r="A1646" t="s">
        <v>3167</v>
      </c>
      <c r="B1646" s="1">
        <v>45170</v>
      </c>
      <c r="C1646" s="1" t="str">
        <f t="shared" si="100"/>
        <v>September</v>
      </c>
      <c r="D1646" s="1" t="str">
        <f t="shared" si="101"/>
        <v>September 2023</v>
      </c>
      <c r="E1646" s="1" t="str">
        <f>TEXT(sales_data[[#This Row],[Date]],"YYYY")</f>
        <v>2023</v>
      </c>
      <c r="F1646" t="s">
        <v>3168</v>
      </c>
      <c r="G1646" t="s">
        <v>52</v>
      </c>
      <c r="H1646" t="s">
        <v>14</v>
      </c>
      <c r="I1646" s="2">
        <f t="shared" ca="1" si="102"/>
        <v>3895.5</v>
      </c>
      <c r="J1646" s="2">
        <f t="shared" ca="1" si="103"/>
        <v>2397.77</v>
      </c>
      <c r="K1646" s="3">
        <v>30</v>
      </c>
      <c r="L1646" s="3">
        <v>5</v>
      </c>
    </row>
    <row r="1647" spans="1:12" x14ac:dyDescent="0.3">
      <c r="A1647" t="s">
        <v>3169</v>
      </c>
      <c r="B1647" s="1">
        <v>45539</v>
      </c>
      <c r="C1647" s="1" t="str">
        <f t="shared" si="100"/>
        <v>September</v>
      </c>
      <c r="D1647" s="1" t="str">
        <f t="shared" si="101"/>
        <v>September 2024</v>
      </c>
      <c r="E1647" s="1" t="str">
        <f>TEXT(sales_data[[#This Row],[Date]],"YYYY")</f>
        <v>2024</v>
      </c>
      <c r="F1647" t="s">
        <v>3170</v>
      </c>
      <c r="G1647" t="s">
        <v>76</v>
      </c>
      <c r="H1647" t="s">
        <v>20</v>
      </c>
      <c r="I1647" s="2">
        <f t="shared" ca="1" si="102"/>
        <v>1725.96</v>
      </c>
      <c r="J1647" s="2">
        <f t="shared" ca="1" si="103"/>
        <v>4237.7299999999996</v>
      </c>
      <c r="K1647" s="3">
        <v>25</v>
      </c>
      <c r="L1647" s="3">
        <v>500</v>
      </c>
    </row>
    <row r="1648" spans="1:12" x14ac:dyDescent="0.3">
      <c r="A1648" t="s">
        <v>3171</v>
      </c>
      <c r="B1648" s="1">
        <v>45287</v>
      </c>
      <c r="C1648" s="1" t="str">
        <f t="shared" si="100"/>
        <v>December</v>
      </c>
      <c r="D1648" s="1" t="str">
        <f t="shared" si="101"/>
        <v>December 2023</v>
      </c>
      <c r="E1648" s="1" t="str">
        <f>TEXT(sales_data[[#This Row],[Date]],"YYYY")</f>
        <v>2023</v>
      </c>
      <c r="F1648" t="s">
        <v>9476</v>
      </c>
      <c r="G1648" t="s">
        <v>13</v>
      </c>
      <c r="H1648" t="s">
        <v>14</v>
      </c>
      <c r="I1648" s="2">
        <f t="shared" ca="1" si="102"/>
        <v>2606.4499999999998</v>
      </c>
      <c r="J1648" s="2">
        <f t="shared" ca="1" si="103"/>
        <v>3467.94</v>
      </c>
      <c r="K1648" s="3">
        <v>30</v>
      </c>
      <c r="L1648" s="3">
        <v>10</v>
      </c>
    </row>
    <row r="1649" spans="1:12" x14ac:dyDescent="0.3">
      <c r="A1649" t="s">
        <v>3172</v>
      </c>
      <c r="B1649" s="1">
        <v>45416</v>
      </c>
      <c r="C1649" s="1" t="str">
        <f t="shared" si="100"/>
        <v>May</v>
      </c>
      <c r="D1649" s="1" t="str">
        <f t="shared" si="101"/>
        <v>May 2024</v>
      </c>
      <c r="E1649" s="1" t="str">
        <f>TEXT(sales_data[[#This Row],[Date]],"YYYY")</f>
        <v>2024</v>
      </c>
      <c r="F1649" t="s">
        <v>3173</v>
      </c>
      <c r="G1649" t="s">
        <v>76</v>
      </c>
      <c r="H1649" t="s">
        <v>14</v>
      </c>
      <c r="I1649" s="2">
        <f t="shared" ca="1" si="102"/>
        <v>5744.54</v>
      </c>
      <c r="J1649" s="2">
        <f t="shared" ca="1" si="103"/>
        <v>2630.46</v>
      </c>
      <c r="K1649" s="3">
        <v>30</v>
      </c>
      <c r="L1649" s="3">
        <v>10</v>
      </c>
    </row>
    <row r="1650" spans="1:12" x14ac:dyDescent="0.3">
      <c r="A1650" t="s">
        <v>3174</v>
      </c>
      <c r="B1650" s="1">
        <v>45168</v>
      </c>
      <c r="C1650" s="1" t="str">
        <f t="shared" si="100"/>
        <v>August</v>
      </c>
      <c r="D1650" s="1" t="str">
        <f t="shared" si="101"/>
        <v>August 2023</v>
      </c>
      <c r="E1650" s="1" t="str">
        <f>TEXT(sales_data[[#This Row],[Date]],"YYYY")</f>
        <v>2023</v>
      </c>
      <c r="F1650" t="s">
        <v>3175</v>
      </c>
      <c r="G1650" t="s">
        <v>76</v>
      </c>
      <c r="H1650" t="s">
        <v>14</v>
      </c>
      <c r="I1650" s="2">
        <f t="shared" ca="1" si="102"/>
        <v>5373.45</v>
      </c>
      <c r="J1650" s="2">
        <f t="shared" ca="1" si="103"/>
        <v>3357.38</v>
      </c>
      <c r="K1650" s="3">
        <v>50</v>
      </c>
      <c r="L1650" s="3">
        <v>50</v>
      </c>
    </row>
    <row r="1651" spans="1:12" x14ac:dyDescent="0.3">
      <c r="A1651" t="s">
        <v>3176</v>
      </c>
      <c r="B1651" s="1">
        <v>45149</v>
      </c>
      <c r="C1651" s="1" t="str">
        <f t="shared" si="100"/>
        <v>August</v>
      </c>
      <c r="D1651" s="1" t="str">
        <f t="shared" si="101"/>
        <v>August 2023</v>
      </c>
      <c r="E1651" s="1" t="str">
        <f>TEXT(sales_data[[#This Row],[Date]],"YYYY")</f>
        <v>2023</v>
      </c>
      <c r="F1651" t="s">
        <v>2342</v>
      </c>
      <c r="G1651" t="s">
        <v>13</v>
      </c>
      <c r="H1651" t="s">
        <v>23</v>
      </c>
      <c r="I1651" s="2">
        <f t="shared" ca="1" si="102"/>
        <v>8399.51</v>
      </c>
      <c r="J1651" s="2">
        <f t="shared" ca="1" si="103"/>
        <v>1008.32</v>
      </c>
      <c r="K1651" s="3">
        <v>10</v>
      </c>
      <c r="L1651" s="3">
        <v>2</v>
      </c>
    </row>
    <row r="1652" spans="1:12" x14ac:dyDescent="0.3">
      <c r="A1652" t="s">
        <v>3177</v>
      </c>
      <c r="B1652" s="1">
        <v>45531</v>
      </c>
      <c r="C1652" s="1" t="str">
        <f t="shared" si="100"/>
        <v>August</v>
      </c>
      <c r="D1652" s="1" t="str">
        <f t="shared" si="101"/>
        <v>August 2024</v>
      </c>
      <c r="E1652" s="1" t="str">
        <f>TEXT(sales_data[[#This Row],[Date]],"YYYY")</f>
        <v>2024</v>
      </c>
      <c r="F1652" t="s">
        <v>3178</v>
      </c>
      <c r="G1652" t="s">
        <v>17</v>
      </c>
      <c r="H1652" t="s">
        <v>9476</v>
      </c>
      <c r="I1652" s="2">
        <f t="shared" ca="1" si="102"/>
        <v>7453.23</v>
      </c>
      <c r="J1652" s="2">
        <f t="shared" ca="1" si="103"/>
        <v>240.86</v>
      </c>
      <c r="K1652" s="3">
        <v>25</v>
      </c>
      <c r="L1652" s="3">
        <v>50</v>
      </c>
    </row>
    <row r="1653" spans="1:12" x14ac:dyDescent="0.3">
      <c r="A1653" t="s">
        <v>3179</v>
      </c>
      <c r="B1653" s="1">
        <v>45535</v>
      </c>
      <c r="C1653" s="1" t="str">
        <f t="shared" si="100"/>
        <v>August</v>
      </c>
      <c r="D1653" s="1" t="str">
        <f t="shared" si="101"/>
        <v>August 2024</v>
      </c>
      <c r="E1653" s="1" t="str">
        <f>TEXT(sales_data[[#This Row],[Date]],"YYYY")</f>
        <v>2024</v>
      </c>
      <c r="F1653" t="s">
        <v>3180</v>
      </c>
      <c r="G1653" t="s">
        <v>52</v>
      </c>
      <c r="H1653" t="s">
        <v>23</v>
      </c>
      <c r="I1653" s="2">
        <f t="shared" ca="1" si="102"/>
        <v>8559.26</v>
      </c>
      <c r="J1653" s="2">
        <f t="shared" ca="1" si="103"/>
        <v>3509.41</v>
      </c>
      <c r="K1653" s="3">
        <v>15</v>
      </c>
      <c r="L1653" s="3">
        <v>10</v>
      </c>
    </row>
    <row r="1654" spans="1:12" x14ac:dyDescent="0.3">
      <c r="A1654" t="s">
        <v>3181</v>
      </c>
      <c r="B1654" s="1">
        <v>45664</v>
      </c>
      <c r="C1654" s="1" t="str">
        <f t="shared" si="100"/>
        <v>January</v>
      </c>
      <c r="D1654" s="1" t="str">
        <f t="shared" si="101"/>
        <v>January 2025</v>
      </c>
      <c r="E1654" s="1" t="str">
        <f>TEXT(sales_data[[#This Row],[Date]],"YYYY")</f>
        <v>2025</v>
      </c>
      <c r="F1654" t="s">
        <v>3182</v>
      </c>
      <c r="G1654" t="s">
        <v>39</v>
      </c>
      <c r="H1654" t="s">
        <v>23</v>
      </c>
      <c r="I1654" s="2">
        <f t="shared" ca="1" si="102"/>
        <v>1798.36</v>
      </c>
      <c r="J1654" s="2">
        <f t="shared" ca="1" si="103"/>
        <v>3642.56</v>
      </c>
      <c r="K1654" s="3">
        <v>25</v>
      </c>
      <c r="L1654" s="3">
        <v>5</v>
      </c>
    </row>
    <row r="1655" spans="1:12" x14ac:dyDescent="0.3">
      <c r="A1655" t="s">
        <v>3183</v>
      </c>
      <c r="B1655" s="1">
        <v>45206</v>
      </c>
      <c r="C1655" s="1" t="str">
        <f t="shared" si="100"/>
        <v>October</v>
      </c>
      <c r="D1655" s="1" t="str">
        <f t="shared" si="101"/>
        <v>October 2023</v>
      </c>
      <c r="E1655" s="1" t="str">
        <f>TEXT(sales_data[[#This Row],[Date]],"YYYY")</f>
        <v>2023</v>
      </c>
      <c r="F1655" t="s">
        <v>3184</v>
      </c>
      <c r="G1655" t="s">
        <v>52</v>
      </c>
      <c r="H1655" t="s">
        <v>9476</v>
      </c>
      <c r="I1655" s="2">
        <f t="shared" ca="1" si="102"/>
        <v>9285.2199999999993</v>
      </c>
      <c r="J1655" s="2">
        <f t="shared" ca="1" si="103"/>
        <v>2963.29</v>
      </c>
      <c r="K1655" s="3">
        <v>30</v>
      </c>
      <c r="L1655" s="3">
        <v>500</v>
      </c>
    </row>
    <row r="1656" spans="1:12" x14ac:dyDescent="0.3">
      <c r="A1656" t="s">
        <v>3185</v>
      </c>
      <c r="B1656" s="1">
        <v>45433</v>
      </c>
      <c r="C1656" s="1" t="str">
        <f t="shared" si="100"/>
        <v>May</v>
      </c>
      <c r="D1656" s="1" t="str">
        <f t="shared" si="101"/>
        <v>May 2024</v>
      </c>
      <c r="E1656" s="1" t="str">
        <f>TEXT(sales_data[[#This Row],[Date]],"YYYY")</f>
        <v>2024</v>
      </c>
      <c r="F1656" t="s">
        <v>3186</v>
      </c>
      <c r="G1656" t="s">
        <v>76</v>
      </c>
      <c r="H1656" t="s">
        <v>14</v>
      </c>
      <c r="I1656" s="2">
        <f t="shared" ca="1" si="102"/>
        <v>4548.78</v>
      </c>
      <c r="J1656" s="2">
        <f t="shared" ca="1" si="103"/>
        <v>1855.78</v>
      </c>
      <c r="K1656" s="3">
        <v>10</v>
      </c>
      <c r="L1656" s="3">
        <v>5</v>
      </c>
    </row>
    <row r="1657" spans="1:12" x14ac:dyDescent="0.3">
      <c r="A1657" t="s">
        <v>3187</v>
      </c>
      <c r="B1657" s="1">
        <v>45120</v>
      </c>
      <c r="C1657" s="1" t="str">
        <f t="shared" si="100"/>
        <v>July</v>
      </c>
      <c r="D1657" s="1" t="str">
        <f t="shared" si="101"/>
        <v>July 2023</v>
      </c>
      <c r="E1657" s="1" t="str">
        <f>TEXT(sales_data[[#This Row],[Date]],"YYYY")</f>
        <v>2023</v>
      </c>
      <c r="F1657" t="s">
        <v>3188</v>
      </c>
      <c r="G1657" t="s">
        <v>52</v>
      </c>
      <c r="H1657" t="s">
        <v>23</v>
      </c>
      <c r="I1657" s="2">
        <f t="shared" ca="1" si="102"/>
        <v>7114.57</v>
      </c>
      <c r="J1657" s="2">
        <f t="shared" ca="1" si="103"/>
        <v>4324.51</v>
      </c>
      <c r="K1657" s="3">
        <v>20</v>
      </c>
      <c r="L1657" s="3">
        <v>1</v>
      </c>
    </row>
    <row r="1658" spans="1:12" x14ac:dyDescent="0.3">
      <c r="A1658" t="s">
        <v>3189</v>
      </c>
      <c r="B1658" s="1">
        <v>45392</v>
      </c>
      <c r="C1658" s="1" t="str">
        <f t="shared" si="100"/>
        <v>April</v>
      </c>
      <c r="D1658" s="1" t="str">
        <f t="shared" si="101"/>
        <v>April 2024</v>
      </c>
      <c r="E1658" s="1" t="str">
        <f>TEXT(sales_data[[#This Row],[Date]],"YYYY")</f>
        <v>2024</v>
      </c>
      <c r="F1658" t="s">
        <v>3190</v>
      </c>
      <c r="G1658" t="s">
        <v>13</v>
      </c>
      <c r="H1658" t="s">
        <v>9476</v>
      </c>
      <c r="I1658" s="2">
        <f t="shared" ca="1" si="102"/>
        <v>7524.89</v>
      </c>
      <c r="J1658" s="2">
        <f t="shared" ca="1" si="103"/>
        <v>2708.33</v>
      </c>
      <c r="K1658" s="3">
        <v>5</v>
      </c>
      <c r="L1658" s="3">
        <v>50</v>
      </c>
    </row>
    <row r="1659" spans="1:12" x14ac:dyDescent="0.3">
      <c r="A1659" t="s">
        <v>3191</v>
      </c>
      <c r="B1659" s="1">
        <v>45538</v>
      </c>
      <c r="C1659" s="1" t="str">
        <f t="shared" si="100"/>
        <v>September</v>
      </c>
      <c r="D1659" s="1" t="str">
        <f t="shared" si="101"/>
        <v>September 2024</v>
      </c>
      <c r="E1659" s="1" t="str">
        <f>TEXT(sales_data[[#This Row],[Date]],"YYYY")</f>
        <v>2024</v>
      </c>
      <c r="F1659" t="s">
        <v>3192</v>
      </c>
      <c r="G1659" t="s">
        <v>13</v>
      </c>
      <c r="H1659" t="s">
        <v>14</v>
      </c>
      <c r="I1659" s="2">
        <f t="shared" ca="1" si="102"/>
        <v>5472.22</v>
      </c>
      <c r="J1659" s="2">
        <f t="shared" ca="1" si="103"/>
        <v>2625.98</v>
      </c>
      <c r="K1659" s="3">
        <v>20</v>
      </c>
      <c r="L1659" s="3">
        <v>2</v>
      </c>
    </row>
    <row r="1660" spans="1:12" x14ac:dyDescent="0.3">
      <c r="A1660" t="s">
        <v>9476</v>
      </c>
      <c r="B1660" s="1">
        <v>45718</v>
      </c>
      <c r="C1660" s="1" t="str">
        <f t="shared" si="100"/>
        <v>March</v>
      </c>
      <c r="D1660" s="1" t="str">
        <f t="shared" si="101"/>
        <v>March 2025</v>
      </c>
      <c r="E1660" s="1" t="str">
        <f>TEXT(sales_data[[#This Row],[Date]],"YYYY")</f>
        <v>2025</v>
      </c>
      <c r="F1660" t="s">
        <v>3193</v>
      </c>
      <c r="G1660" t="s">
        <v>13</v>
      </c>
      <c r="H1660" t="s">
        <v>14</v>
      </c>
      <c r="I1660" s="2">
        <f t="shared" ca="1" si="102"/>
        <v>9140.8700000000008</v>
      </c>
      <c r="J1660" s="2">
        <f t="shared" ca="1" si="103"/>
        <v>4122.29</v>
      </c>
      <c r="K1660" s="3">
        <v>20</v>
      </c>
      <c r="L1660" s="3">
        <v>50</v>
      </c>
    </row>
    <row r="1661" spans="1:12" x14ac:dyDescent="0.3">
      <c r="A1661" t="s">
        <v>3194</v>
      </c>
      <c r="B1661" s="1">
        <v>45342</v>
      </c>
      <c r="C1661" s="1" t="str">
        <f t="shared" si="100"/>
        <v>February</v>
      </c>
      <c r="D1661" s="1" t="str">
        <f t="shared" si="101"/>
        <v>February 2024</v>
      </c>
      <c r="E1661" s="1" t="str">
        <f>TEXT(sales_data[[#This Row],[Date]],"YYYY")</f>
        <v>2024</v>
      </c>
      <c r="F1661" t="s">
        <v>3195</v>
      </c>
      <c r="G1661" t="s">
        <v>39</v>
      </c>
      <c r="H1661" t="s">
        <v>28</v>
      </c>
      <c r="I1661" s="2">
        <f t="shared" ca="1" si="102"/>
        <v>6064.33</v>
      </c>
      <c r="J1661" s="2">
        <f t="shared" ca="1" si="103"/>
        <v>130.86000000000001</v>
      </c>
      <c r="K1661" s="3">
        <v>15</v>
      </c>
      <c r="L1661" s="3">
        <v>5</v>
      </c>
    </row>
    <row r="1662" spans="1:12" x14ac:dyDescent="0.3">
      <c r="A1662" t="s">
        <v>3196</v>
      </c>
      <c r="B1662" s="1">
        <v>45544</v>
      </c>
      <c r="C1662" s="1" t="str">
        <f t="shared" ref="C1662:C1725" si="104">TEXT(B1662,"MMMM")</f>
        <v>September</v>
      </c>
      <c r="D1662" s="1" t="str">
        <f t="shared" ref="D1662:D1725" si="105">TEXT(B1662,"MMMM YYYY")</f>
        <v>September 2024</v>
      </c>
      <c r="E1662" s="1" t="str">
        <f>TEXT(sales_data[[#This Row],[Date]],"YYYY")</f>
        <v>2024</v>
      </c>
      <c r="F1662" t="s">
        <v>3197</v>
      </c>
      <c r="G1662" t="s">
        <v>52</v>
      </c>
      <c r="H1662" t="s">
        <v>9476</v>
      </c>
      <c r="I1662" s="2">
        <f t="shared" ref="I1662:I1725" ca="1" si="106">ABS($I1662)</f>
        <v>8681.6200000000008</v>
      </c>
      <c r="J1662" s="2">
        <f t="shared" ref="J1662:J1725" ca="1" si="107">ABS($J1662)</f>
        <v>3631.81</v>
      </c>
      <c r="K1662" s="3">
        <v>20</v>
      </c>
      <c r="L1662" s="3">
        <v>50</v>
      </c>
    </row>
    <row r="1663" spans="1:12" x14ac:dyDescent="0.3">
      <c r="A1663" t="s">
        <v>3198</v>
      </c>
      <c r="B1663" s="1">
        <v>45576</v>
      </c>
      <c r="C1663" s="1" t="str">
        <f t="shared" si="104"/>
        <v>October</v>
      </c>
      <c r="D1663" s="1" t="str">
        <f t="shared" si="105"/>
        <v>October 2024</v>
      </c>
      <c r="E1663" s="1" t="str">
        <f>TEXT(sales_data[[#This Row],[Date]],"YYYY")</f>
        <v>2024</v>
      </c>
      <c r="F1663" t="s">
        <v>3199</v>
      </c>
      <c r="G1663" t="s">
        <v>17</v>
      </c>
      <c r="H1663" t="s">
        <v>28</v>
      </c>
      <c r="I1663" s="2">
        <f t="shared" ca="1" si="106"/>
        <v>160.80000000000001</v>
      </c>
      <c r="J1663" s="2">
        <f t="shared" ca="1" si="107"/>
        <v>4458.8900000000003</v>
      </c>
      <c r="K1663" s="3">
        <v>10</v>
      </c>
      <c r="L1663" s="3">
        <v>10</v>
      </c>
    </row>
    <row r="1664" spans="1:12" x14ac:dyDescent="0.3">
      <c r="A1664" t="s">
        <v>3200</v>
      </c>
      <c r="B1664" s="1">
        <v>45613</v>
      </c>
      <c r="C1664" s="1" t="str">
        <f t="shared" si="104"/>
        <v>November</v>
      </c>
      <c r="D1664" s="1" t="str">
        <f t="shared" si="105"/>
        <v>November 2024</v>
      </c>
      <c r="E1664" s="1" t="str">
        <f>TEXT(sales_data[[#This Row],[Date]],"YYYY")</f>
        <v>2024</v>
      </c>
      <c r="F1664" t="s">
        <v>3201</v>
      </c>
      <c r="G1664" t="s">
        <v>52</v>
      </c>
      <c r="H1664" t="s">
        <v>14</v>
      </c>
      <c r="I1664" s="2">
        <f t="shared" ca="1" si="106"/>
        <v>7119.48</v>
      </c>
      <c r="J1664" s="2">
        <f t="shared" ca="1" si="107"/>
        <v>1487.79</v>
      </c>
      <c r="K1664" s="3">
        <v>10</v>
      </c>
      <c r="L1664" s="3">
        <v>10</v>
      </c>
    </row>
    <row r="1665" spans="1:12" x14ac:dyDescent="0.3">
      <c r="A1665" t="s">
        <v>3202</v>
      </c>
      <c r="B1665" s="1">
        <v>45584</v>
      </c>
      <c r="C1665" s="1" t="str">
        <f t="shared" si="104"/>
        <v>October</v>
      </c>
      <c r="D1665" s="1" t="str">
        <f t="shared" si="105"/>
        <v>October 2024</v>
      </c>
      <c r="E1665" s="1" t="str">
        <f>TEXT(sales_data[[#This Row],[Date]],"YYYY")</f>
        <v>2024</v>
      </c>
      <c r="F1665" t="s">
        <v>3203</v>
      </c>
      <c r="G1665" t="s">
        <v>76</v>
      </c>
      <c r="H1665" t="s">
        <v>23</v>
      </c>
      <c r="I1665" s="2">
        <f t="shared" ca="1" si="106"/>
        <v>5994.19</v>
      </c>
      <c r="J1665" s="2">
        <f t="shared" ca="1" si="107"/>
        <v>438.3</v>
      </c>
      <c r="K1665" s="3">
        <v>5</v>
      </c>
      <c r="L1665" s="3">
        <v>500</v>
      </c>
    </row>
    <row r="1666" spans="1:12" x14ac:dyDescent="0.3">
      <c r="A1666" t="s">
        <v>3204</v>
      </c>
      <c r="B1666" s="1">
        <v>45144</v>
      </c>
      <c r="C1666" s="1" t="str">
        <f t="shared" si="104"/>
        <v>August</v>
      </c>
      <c r="D1666" s="1" t="str">
        <f t="shared" si="105"/>
        <v>August 2023</v>
      </c>
      <c r="E1666" s="1" t="str">
        <f>TEXT(sales_data[[#This Row],[Date]],"YYYY")</f>
        <v>2023</v>
      </c>
      <c r="F1666" t="s">
        <v>3205</v>
      </c>
      <c r="G1666" t="s">
        <v>52</v>
      </c>
      <c r="H1666" t="s">
        <v>14</v>
      </c>
      <c r="I1666" s="2">
        <f t="shared" ca="1" si="106"/>
        <v>7562.59</v>
      </c>
      <c r="J1666" s="2">
        <f t="shared" ca="1" si="107"/>
        <v>1892.89</v>
      </c>
      <c r="K1666" s="3">
        <v>50</v>
      </c>
      <c r="L1666" s="3">
        <v>1</v>
      </c>
    </row>
    <row r="1667" spans="1:12" x14ac:dyDescent="0.3">
      <c r="A1667" t="s">
        <v>3206</v>
      </c>
      <c r="B1667" s="1">
        <v>45273</v>
      </c>
      <c r="C1667" s="1" t="str">
        <f t="shared" si="104"/>
        <v>December</v>
      </c>
      <c r="D1667" s="1" t="str">
        <f t="shared" si="105"/>
        <v>December 2023</v>
      </c>
      <c r="E1667" s="1" t="str">
        <f>TEXT(sales_data[[#This Row],[Date]],"YYYY")</f>
        <v>2023</v>
      </c>
      <c r="F1667" t="s">
        <v>3207</v>
      </c>
      <c r="G1667" t="s">
        <v>17</v>
      </c>
      <c r="H1667" t="s">
        <v>14</v>
      </c>
      <c r="I1667" s="2">
        <f t="shared" ca="1" si="106"/>
        <v>366.1</v>
      </c>
      <c r="J1667" s="2">
        <f t="shared" ca="1" si="107"/>
        <v>4159.96</v>
      </c>
      <c r="K1667" s="3">
        <v>10</v>
      </c>
      <c r="L1667" s="3">
        <v>10</v>
      </c>
    </row>
    <row r="1668" spans="1:12" x14ac:dyDescent="0.3">
      <c r="A1668" t="s">
        <v>9476</v>
      </c>
      <c r="B1668" s="1">
        <v>45107</v>
      </c>
      <c r="C1668" s="1" t="str">
        <f t="shared" si="104"/>
        <v>June</v>
      </c>
      <c r="D1668" s="1" t="str">
        <f t="shared" si="105"/>
        <v>June 2023</v>
      </c>
      <c r="E1668" s="1" t="str">
        <f>TEXT(sales_data[[#This Row],[Date]],"YYYY")</f>
        <v>2023</v>
      </c>
      <c r="F1668" t="s">
        <v>3208</v>
      </c>
      <c r="G1668" t="s">
        <v>17</v>
      </c>
      <c r="H1668" t="s">
        <v>23</v>
      </c>
      <c r="I1668" s="2">
        <f t="shared" ca="1" si="106"/>
        <v>5762.68</v>
      </c>
      <c r="J1668" s="2">
        <f t="shared" ca="1" si="107"/>
        <v>3452.59</v>
      </c>
      <c r="K1668" s="3">
        <v>50</v>
      </c>
      <c r="L1668" s="3">
        <v>1</v>
      </c>
    </row>
    <row r="1669" spans="1:12" x14ac:dyDescent="0.3">
      <c r="A1669" t="s">
        <v>3209</v>
      </c>
      <c r="B1669" s="1">
        <v>45169</v>
      </c>
      <c r="C1669" s="1" t="str">
        <f t="shared" si="104"/>
        <v>August</v>
      </c>
      <c r="D1669" s="1" t="str">
        <f t="shared" si="105"/>
        <v>August 2023</v>
      </c>
      <c r="E1669" s="1" t="str">
        <f>TEXT(sales_data[[#This Row],[Date]],"YYYY")</f>
        <v>2023</v>
      </c>
      <c r="F1669" t="s">
        <v>3210</v>
      </c>
      <c r="G1669" t="s">
        <v>13</v>
      </c>
      <c r="H1669" t="s">
        <v>9476</v>
      </c>
      <c r="I1669" s="2">
        <f t="shared" ca="1" si="106"/>
        <v>420.83</v>
      </c>
      <c r="J1669" s="2">
        <f t="shared" ca="1" si="107"/>
        <v>632.22</v>
      </c>
      <c r="K1669" s="3">
        <v>5</v>
      </c>
      <c r="L1669" s="3">
        <v>1</v>
      </c>
    </row>
    <row r="1670" spans="1:12" x14ac:dyDescent="0.3">
      <c r="A1670" t="s">
        <v>3211</v>
      </c>
      <c r="B1670" s="1">
        <v>45471</v>
      </c>
      <c r="C1670" s="1" t="str">
        <f t="shared" si="104"/>
        <v>June</v>
      </c>
      <c r="D1670" s="1" t="str">
        <f t="shared" si="105"/>
        <v>June 2024</v>
      </c>
      <c r="E1670" s="1" t="str">
        <f>TEXT(sales_data[[#This Row],[Date]],"YYYY")</f>
        <v>2024</v>
      </c>
      <c r="F1670" t="s">
        <v>3212</v>
      </c>
      <c r="G1670" t="s">
        <v>52</v>
      </c>
      <c r="H1670" t="s">
        <v>9476</v>
      </c>
      <c r="I1670" s="2">
        <f t="shared" ca="1" si="106"/>
        <v>1882.97</v>
      </c>
      <c r="J1670" s="2">
        <f t="shared" ca="1" si="107"/>
        <v>932.05</v>
      </c>
      <c r="K1670" s="3">
        <v>30</v>
      </c>
      <c r="L1670" s="3">
        <v>10</v>
      </c>
    </row>
    <row r="1671" spans="1:12" x14ac:dyDescent="0.3">
      <c r="A1671" t="s">
        <v>3213</v>
      </c>
      <c r="B1671" s="1">
        <v>45166</v>
      </c>
      <c r="C1671" s="1" t="str">
        <f t="shared" si="104"/>
        <v>August</v>
      </c>
      <c r="D1671" s="1" t="str">
        <f t="shared" si="105"/>
        <v>August 2023</v>
      </c>
      <c r="E1671" s="1" t="str">
        <f>TEXT(sales_data[[#This Row],[Date]],"YYYY")</f>
        <v>2023</v>
      </c>
      <c r="F1671" t="s">
        <v>9476</v>
      </c>
      <c r="G1671" t="s">
        <v>76</v>
      </c>
      <c r="H1671" t="s">
        <v>23</v>
      </c>
      <c r="I1671" s="2">
        <f t="shared" ca="1" si="106"/>
        <v>6716.02</v>
      </c>
      <c r="J1671" s="2">
        <f t="shared" ca="1" si="107"/>
        <v>682.87</v>
      </c>
      <c r="K1671" s="3">
        <v>20</v>
      </c>
      <c r="L1671" s="3">
        <v>50</v>
      </c>
    </row>
    <row r="1672" spans="1:12" x14ac:dyDescent="0.3">
      <c r="A1672" t="s">
        <v>3214</v>
      </c>
      <c r="B1672" s="1">
        <v>45697</v>
      </c>
      <c r="C1672" s="1" t="str">
        <f t="shared" si="104"/>
        <v>February</v>
      </c>
      <c r="D1672" s="1" t="str">
        <f t="shared" si="105"/>
        <v>February 2025</v>
      </c>
      <c r="E1672" s="1" t="str">
        <f>TEXT(sales_data[[#This Row],[Date]],"YYYY")</f>
        <v>2025</v>
      </c>
      <c r="F1672" t="s">
        <v>3215</v>
      </c>
      <c r="G1672" t="s">
        <v>17</v>
      </c>
      <c r="H1672" t="s">
        <v>14</v>
      </c>
      <c r="I1672" s="2">
        <f t="shared" ca="1" si="106"/>
        <v>8647.0400000000009</v>
      </c>
      <c r="J1672" s="2">
        <f t="shared" ca="1" si="107"/>
        <v>3079.49</v>
      </c>
      <c r="K1672" s="3">
        <v>25</v>
      </c>
      <c r="L1672" s="3">
        <v>10</v>
      </c>
    </row>
    <row r="1673" spans="1:12" x14ac:dyDescent="0.3">
      <c r="A1673" t="s">
        <v>3216</v>
      </c>
      <c r="B1673" s="1">
        <v>45680</v>
      </c>
      <c r="C1673" s="1" t="str">
        <f t="shared" si="104"/>
        <v>January</v>
      </c>
      <c r="D1673" s="1" t="str">
        <f t="shared" si="105"/>
        <v>January 2025</v>
      </c>
      <c r="E1673" s="1" t="str">
        <f>TEXT(sales_data[[#This Row],[Date]],"YYYY")</f>
        <v>2025</v>
      </c>
      <c r="F1673" t="s">
        <v>3217</v>
      </c>
      <c r="G1673" t="s">
        <v>17</v>
      </c>
      <c r="H1673" t="s">
        <v>9476</v>
      </c>
      <c r="I1673" s="2">
        <f t="shared" ca="1" si="106"/>
        <v>1753.17</v>
      </c>
      <c r="J1673" s="2">
        <f t="shared" ca="1" si="107"/>
        <v>2797.05</v>
      </c>
      <c r="K1673" s="3">
        <v>5</v>
      </c>
      <c r="L1673" s="3">
        <v>50</v>
      </c>
    </row>
    <row r="1674" spans="1:12" x14ac:dyDescent="0.3">
      <c r="A1674" t="s">
        <v>3218</v>
      </c>
      <c r="B1674" s="1">
        <v>45706</v>
      </c>
      <c r="C1674" s="1" t="str">
        <f t="shared" si="104"/>
        <v>February</v>
      </c>
      <c r="D1674" s="1" t="str">
        <f t="shared" si="105"/>
        <v>February 2025</v>
      </c>
      <c r="E1674" s="1" t="str">
        <f>TEXT(sales_data[[#This Row],[Date]],"YYYY")</f>
        <v>2025</v>
      </c>
      <c r="F1674" t="s">
        <v>3219</v>
      </c>
      <c r="G1674" t="s">
        <v>52</v>
      </c>
      <c r="H1674" t="s">
        <v>23</v>
      </c>
      <c r="I1674" s="2">
        <f t="shared" ca="1" si="106"/>
        <v>7939.65</v>
      </c>
      <c r="J1674" s="2">
        <f t="shared" ca="1" si="107"/>
        <v>1130.5999999999999</v>
      </c>
      <c r="K1674" s="3">
        <v>30</v>
      </c>
      <c r="L1674" s="3">
        <v>500</v>
      </c>
    </row>
    <row r="1675" spans="1:12" x14ac:dyDescent="0.3">
      <c r="A1675" t="s">
        <v>3220</v>
      </c>
      <c r="B1675" s="1">
        <v>45642</v>
      </c>
      <c r="C1675" s="1" t="str">
        <f t="shared" si="104"/>
        <v>December</v>
      </c>
      <c r="D1675" s="1" t="str">
        <f t="shared" si="105"/>
        <v>December 2024</v>
      </c>
      <c r="E1675" s="1" t="str">
        <f>TEXT(sales_data[[#This Row],[Date]],"YYYY")</f>
        <v>2024</v>
      </c>
      <c r="F1675" t="s">
        <v>3221</v>
      </c>
      <c r="G1675" t="s">
        <v>17</v>
      </c>
      <c r="H1675" t="s">
        <v>28</v>
      </c>
      <c r="I1675" s="2">
        <f t="shared" ca="1" si="106"/>
        <v>2387.5700000000002</v>
      </c>
      <c r="J1675" s="2">
        <f t="shared" ca="1" si="107"/>
        <v>3236.89</v>
      </c>
      <c r="K1675" s="3">
        <v>25</v>
      </c>
      <c r="L1675" s="3">
        <v>500</v>
      </c>
    </row>
    <row r="1676" spans="1:12" x14ac:dyDescent="0.3">
      <c r="A1676" t="s">
        <v>3222</v>
      </c>
      <c r="B1676" s="1">
        <v>45590</v>
      </c>
      <c r="C1676" s="1" t="str">
        <f t="shared" si="104"/>
        <v>October</v>
      </c>
      <c r="D1676" s="1" t="str">
        <f t="shared" si="105"/>
        <v>October 2024</v>
      </c>
      <c r="E1676" s="1" t="str">
        <f>TEXT(sales_data[[#This Row],[Date]],"YYYY")</f>
        <v>2024</v>
      </c>
      <c r="F1676" t="s">
        <v>3223</v>
      </c>
      <c r="G1676" t="s">
        <v>13</v>
      </c>
      <c r="H1676" t="s">
        <v>23</v>
      </c>
      <c r="I1676" s="2">
        <f t="shared" ca="1" si="106"/>
        <v>256.54000000000002</v>
      </c>
      <c r="J1676" s="2">
        <f t="shared" ca="1" si="107"/>
        <v>2162.92</v>
      </c>
      <c r="K1676" s="3">
        <v>25</v>
      </c>
      <c r="L1676" s="3">
        <v>50</v>
      </c>
    </row>
    <row r="1677" spans="1:12" x14ac:dyDescent="0.3">
      <c r="A1677" t="s">
        <v>3224</v>
      </c>
      <c r="B1677" s="1">
        <v>45402</v>
      </c>
      <c r="C1677" s="1" t="str">
        <f t="shared" si="104"/>
        <v>April</v>
      </c>
      <c r="D1677" s="1" t="str">
        <f t="shared" si="105"/>
        <v>April 2024</v>
      </c>
      <c r="E1677" s="1" t="str">
        <f>TEXT(sales_data[[#This Row],[Date]],"YYYY")</f>
        <v>2024</v>
      </c>
      <c r="F1677" t="s">
        <v>3225</v>
      </c>
      <c r="G1677" t="s">
        <v>76</v>
      </c>
      <c r="H1677" t="s">
        <v>20</v>
      </c>
      <c r="I1677" s="2">
        <f t="shared" ca="1" si="106"/>
        <v>1542.15</v>
      </c>
      <c r="J1677" s="2">
        <f t="shared" ca="1" si="107"/>
        <v>1272.8800000000001</v>
      </c>
      <c r="K1677" s="3">
        <v>25</v>
      </c>
      <c r="L1677" s="3">
        <v>500</v>
      </c>
    </row>
    <row r="1678" spans="1:12" x14ac:dyDescent="0.3">
      <c r="A1678" t="s">
        <v>3226</v>
      </c>
      <c r="B1678" s="1">
        <v>45401</v>
      </c>
      <c r="C1678" s="1" t="str">
        <f t="shared" si="104"/>
        <v>April</v>
      </c>
      <c r="D1678" s="1" t="str">
        <f t="shared" si="105"/>
        <v>April 2024</v>
      </c>
      <c r="E1678" s="1" t="str">
        <f>TEXT(sales_data[[#This Row],[Date]],"YYYY")</f>
        <v>2024</v>
      </c>
      <c r="F1678" t="s">
        <v>3227</v>
      </c>
      <c r="G1678" t="s">
        <v>17</v>
      </c>
      <c r="H1678" t="s">
        <v>28</v>
      </c>
      <c r="I1678" s="2">
        <f t="shared" ca="1" si="106"/>
        <v>199.46</v>
      </c>
      <c r="J1678" s="2">
        <f t="shared" ca="1" si="107"/>
        <v>665.23</v>
      </c>
      <c r="K1678" s="3">
        <v>25</v>
      </c>
      <c r="L1678" s="3">
        <v>500</v>
      </c>
    </row>
    <row r="1679" spans="1:12" x14ac:dyDescent="0.3">
      <c r="A1679" t="s">
        <v>3228</v>
      </c>
      <c r="B1679" s="1">
        <v>45678</v>
      </c>
      <c r="C1679" s="1" t="str">
        <f t="shared" si="104"/>
        <v>January</v>
      </c>
      <c r="D1679" s="1" t="str">
        <f t="shared" si="105"/>
        <v>January 2025</v>
      </c>
      <c r="E1679" s="1" t="str">
        <f>TEXT(sales_data[[#This Row],[Date]],"YYYY")</f>
        <v>2025</v>
      </c>
      <c r="F1679" t="s">
        <v>3229</v>
      </c>
      <c r="G1679" t="s">
        <v>52</v>
      </c>
      <c r="H1679" t="s">
        <v>28</v>
      </c>
      <c r="I1679" s="2">
        <f t="shared" ca="1" si="106"/>
        <v>7869.58</v>
      </c>
      <c r="J1679" s="2">
        <f t="shared" ca="1" si="107"/>
        <v>3686.38</v>
      </c>
      <c r="K1679" s="3">
        <v>25</v>
      </c>
      <c r="L1679" s="3">
        <v>1</v>
      </c>
    </row>
    <row r="1680" spans="1:12" x14ac:dyDescent="0.3">
      <c r="A1680" t="s">
        <v>3230</v>
      </c>
      <c r="B1680" s="1">
        <v>45494</v>
      </c>
      <c r="C1680" s="1" t="str">
        <f t="shared" si="104"/>
        <v>July</v>
      </c>
      <c r="D1680" s="1" t="str">
        <f t="shared" si="105"/>
        <v>July 2024</v>
      </c>
      <c r="E1680" s="1" t="str">
        <f>TEXT(sales_data[[#This Row],[Date]],"YYYY")</f>
        <v>2024</v>
      </c>
      <c r="F1680" t="s">
        <v>3231</v>
      </c>
      <c r="G1680" t="s">
        <v>17</v>
      </c>
      <c r="H1680" t="s">
        <v>23</v>
      </c>
      <c r="I1680" s="2">
        <f t="shared" ca="1" si="106"/>
        <v>1352.24</v>
      </c>
      <c r="J1680" s="2">
        <f t="shared" ca="1" si="107"/>
        <v>2174.9299999999998</v>
      </c>
      <c r="K1680" s="3">
        <v>50</v>
      </c>
      <c r="L1680" s="3">
        <v>50</v>
      </c>
    </row>
    <row r="1681" spans="1:12" x14ac:dyDescent="0.3">
      <c r="A1681" t="s">
        <v>3232</v>
      </c>
      <c r="B1681" s="1">
        <v>45618</v>
      </c>
      <c r="C1681" s="1" t="str">
        <f t="shared" si="104"/>
        <v>November</v>
      </c>
      <c r="D1681" s="1" t="str">
        <f t="shared" si="105"/>
        <v>November 2024</v>
      </c>
      <c r="E1681" s="1" t="str">
        <f>TEXT(sales_data[[#This Row],[Date]],"YYYY")</f>
        <v>2024</v>
      </c>
      <c r="F1681" t="s">
        <v>3233</v>
      </c>
      <c r="G1681" t="s">
        <v>39</v>
      </c>
      <c r="H1681" t="s">
        <v>20</v>
      </c>
      <c r="I1681" s="2">
        <f t="shared" ca="1" si="106"/>
        <v>8101.98</v>
      </c>
      <c r="J1681" s="2">
        <f t="shared" ca="1" si="107"/>
        <v>2852.37</v>
      </c>
      <c r="K1681" s="3">
        <v>25</v>
      </c>
      <c r="L1681" s="3">
        <v>500</v>
      </c>
    </row>
    <row r="1682" spans="1:12" x14ac:dyDescent="0.3">
      <c r="A1682" t="s">
        <v>3234</v>
      </c>
      <c r="B1682" s="1">
        <v>45044</v>
      </c>
      <c r="C1682" s="1" t="str">
        <f t="shared" si="104"/>
        <v>April</v>
      </c>
      <c r="D1682" s="1" t="str">
        <f t="shared" si="105"/>
        <v>April 2023</v>
      </c>
      <c r="E1682" s="1" t="str">
        <f>TEXT(sales_data[[#This Row],[Date]],"YYYY")</f>
        <v>2023</v>
      </c>
      <c r="F1682" t="s">
        <v>3235</v>
      </c>
      <c r="G1682" t="s">
        <v>39</v>
      </c>
      <c r="H1682" t="s">
        <v>9476</v>
      </c>
      <c r="I1682" s="2">
        <f t="shared" ca="1" si="106"/>
        <v>7939.65</v>
      </c>
      <c r="J1682" s="2">
        <f t="shared" ca="1" si="107"/>
        <v>2782.79</v>
      </c>
      <c r="K1682" s="3">
        <v>25</v>
      </c>
      <c r="L1682" s="3">
        <v>500</v>
      </c>
    </row>
    <row r="1683" spans="1:12" x14ac:dyDescent="0.3">
      <c r="A1683" t="s">
        <v>3236</v>
      </c>
      <c r="B1683" s="1">
        <v>45050</v>
      </c>
      <c r="C1683" s="1" t="str">
        <f t="shared" si="104"/>
        <v>May</v>
      </c>
      <c r="D1683" s="1" t="str">
        <f t="shared" si="105"/>
        <v>May 2023</v>
      </c>
      <c r="E1683" s="1" t="str">
        <f>TEXT(sales_data[[#This Row],[Date]],"YYYY")</f>
        <v>2023</v>
      </c>
      <c r="F1683" t="s">
        <v>3237</v>
      </c>
      <c r="G1683" t="s">
        <v>13</v>
      </c>
      <c r="H1683" t="s">
        <v>14</v>
      </c>
      <c r="I1683" s="2">
        <f t="shared" ca="1" si="106"/>
        <v>3481.76</v>
      </c>
      <c r="J1683" s="2">
        <f t="shared" ca="1" si="107"/>
        <v>1329.13</v>
      </c>
      <c r="K1683" s="3">
        <v>25</v>
      </c>
      <c r="L1683" s="3">
        <v>10</v>
      </c>
    </row>
    <row r="1684" spans="1:12" x14ac:dyDescent="0.3">
      <c r="A1684" t="s">
        <v>3238</v>
      </c>
      <c r="B1684" s="1">
        <v>45459</v>
      </c>
      <c r="C1684" s="1" t="str">
        <f t="shared" si="104"/>
        <v>June</v>
      </c>
      <c r="D1684" s="1" t="str">
        <f t="shared" si="105"/>
        <v>June 2024</v>
      </c>
      <c r="E1684" s="1" t="str">
        <f>TEXT(sales_data[[#This Row],[Date]],"YYYY")</f>
        <v>2024</v>
      </c>
      <c r="F1684" t="s">
        <v>3239</v>
      </c>
      <c r="G1684" t="s">
        <v>52</v>
      </c>
      <c r="H1684" t="s">
        <v>28</v>
      </c>
      <c r="I1684" s="2">
        <f t="shared" ca="1" si="106"/>
        <v>6115.56</v>
      </c>
      <c r="J1684" s="2">
        <f t="shared" ca="1" si="107"/>
        <v>3984.98</v>
      </c>
      <c r="K1684" s="3">
        <v>15</v>
      </c>
      <c r="L1684" s="3">
        <v>10</v>
      </c>
    </row>
    <row r="1685" spans="1:12" x14ac:dyDescent="0.3">
      <c r="A1685" t="s">
        <v>3240</v>
      </c>
      <c r="B1685" s="1">
        <v>45729</v>
      </c>
      <c r="C1685" s="1" t="str">
        <f t="shared" si="104"/>
        <v>March</v>
      </c>
      <c r="D1685" s="1" t="str">
        <f t="shared" si="105"/>
        <v>March 2025</v>
      </c>
      <c r="E1685" s="1" t="str">
        <f>TEXT(sales_data[[#This Row],[Date]],"YYYY")</f>
        <v>2025</v>
      </c>
      <c r="F1685" t="s">
        <v>3241</v>
      </c>
      <c r="G1685" t="s">
        <v>17</v>
      </c>
      <c r="H1685" t="s">
        <v>14</v>
      </c>
      <c r="I1685" s="2">
        <f t="shared" ca="1" si="106"/>
        <v>312.41000000000003</v>
      </c>
      <c r="J1685" s="2">
        <f t="shared" ca="1" si="107"/>
        <v>4305.5600000000004</v>
      </c>
      <c r="K1685" s="3">
        <v>5</v>
      </c>
      <c r="L1685" s="3">
        <v>1</v>
      </c>
    </row>
    <row r="1686" spans="1:12" x14ac:dyDescent="0.3">
      <c r="A1686" t="s">
        <v>3242</v>
      </c>
      <c r="B1686" s="1">
        <v>45491</v>
      </c>
      <c r="C1686" s="1" t="str">
        <f t="shared" si="104"/>
        <v>July</v>
      </c>
      <c r="D1686" s="1" t="str">
        <f t="shared" si="105"/>
        <v>July 2024</v>
      </c>
      <c r="E1686" s="1" t="str">
        <f>TEXT(sales_data[[#This Row],[Date]],"YYYY")</f>
        <v>2024</v>
      </c>
      <c r="F1686" t="s">
        <v>3243</v>
      </c>
      <c r="G1686" t="s">
        <v>52</v>
      </c>
      <c r="H1686" t="s">
        <v>23</v>
      </c>
      <c r="I1686" s="2">
        <f t="shared" ca="1" si="106"/>
        <v>5046.79</v>
      </c>
      <c r="J1686" s="2">
        <f t="shared" ca="1" si="107"/>
        <v>578.36</v>
      </c>
      <c r="K1686" s="3">
        <v>25</v>
      </c>
      <c r="L1686" s="3">
        <v>1</v>
      </c>
    </row>
    <row r="1687" spans="1:12" x14ac:dyDescent="0.3">
      <c r="A1687" t="s">
        <v>3244</v>
      </c>
      <c r="B1687" s="1">
        <v>45235</v>
      </c>
      <c r="C1687" s="1" t="str">
        <f t="shared" si="104"/>
        <v>November</v>
      </c>
      <c r="D1687" s="1" t="str">
        <f t="shared" si="105"/>
        <v>November 2023</v>
      </c>
      <c r="E1687" s="1" t="str">
        <f>TEXT(sales_data[[#This Row],[Date]],"YYYY")</f>
        <v>2023</v>
      </c>
      <c r="F1687" t="s">
        <v>3245</v>
      </c>
      <c r="G1687" t="s">
        <v>17</v>
      </c>
      <c r="H1687" t="s">
        <v>28</v>
      </c>
      <c r="I1687" s="2">
        <f t="shared" ca="1" si="106"/>
        <v>9706.7900000000009</v>
      </c>
      <c r="J1687" s="2">
        <f t="shared" ca="1" si="107"/>
        <v>3060.66</v>
      </c>
      <c r="K1687" s="3">
        <v>25</v>
      </c>
      <c r="L1687" s="3">
        <v>1</v>
      </c>
    </row>
    <row r="1688" spans="1:12" x14ac:dyDescent="0.3">
      <c r="A1688" t="s">
        <v>3246</v>
      </c>
      <c r="B1688" s="1">
        <v>45580</v>
      </c>
      <c r="C1688" s="1" t="str">
        <f t="shared" si="104"/>
        <v>October</v>
      </c>
      <c r="D1688" s="1" t="str">
        <f t="shared" si="105"/>
        <v>October 2024</v>
      </c>
      <c r="E1688" s="1" t="str">
        <f>TEXT(sales_data[[#This Row],[Date]],"YYYY")</f>
        <v>2024</v>
      </c>
      <c r="F1688" t="s">
        <v>3247</v>
      </c>
      <c r="G1688" t="s">
        <v>76</v>
      </c>
      <c r="H1688" t="s">
        <v>9476</v>
      </c>
      <c r="I1688" s="2">
        <f t="shared" ca="1" si="106"/>
        <v>7026.1</v>
      </c>
      <c r="J1688" s="2">
        <f t="shared" ca="1" si="107"/>
        <v>2549.16</v>
      </c>
      <c r="K1688" s="3">
        <v>20</v>
      </c>
      <c r="L1688" s="3">
        <v>10</v>
      </c>
    </row>
    <row r="1689" spans="1:12" x14ac:dyDescent="0.3">
      <c r="A1689" t="s">
        <v>3248</v>
      </c>
      <c r="B1689" s="1">
        <v>45077</v>
      </c>
      <c r="C1689" s="1" t="str">
        <f t="shared" si="104"/>
        <v>May</v>
      </c>
      <c r="D1689" s="1" t="str">
        <f t="shared" si="105"/>
        <v>May 2023</v>
      </c>
      <c r="E1689" s="1" t="str">
        <f>TEXT(sales_data[[#This Row],[Date]],"YYYY")</f>
        <v>2023</v>
      </c>
      <c r="F1689" t="s">
        <v>3249</v>
      </c>
      <c r="G1689" t="s">
        <v>17</v>
      </c>
      <c r="H1689" t="s">
        <v>23</v>
      </c>
      <c r="I1689" s="2">
        <f t="shared" ca="1" si="106"/>
        <v>7604.15</v>
      </c>
      <c r="J1689" s="2">
        <f t="shared" ca="1" si="107"/>
        <v>2880.12</v>
      </c>
      <c r="K1689" s="3">
        <v>25</v>
      </c>
      <c r="L1689" s="3">
        <v>50</v>
      </c>
    </row>
    <row r="1690" spans="1:12" x14ac:dyDescent="0.3">
      <c r="A1690" t="s">
        <v>3250</v>
      </c>
      <c r="B1690" s="1">
        <v>45512</v>
      </c>
      <c r="C1690" s="1" t="str">
        <f t="shared" si="104"/>
        <v>August</v>
      </c>
      <c r="D1690" s="1" t="str">
        <f t="shared" si="105"/>
        <v>August 2024</v>
      </c>
      <c r="E1690" s="1" t="str">
        <f>TEXT(sales_data[[#This Row],[Date]],"YYYY")</f>
        <v>2024</v>
      </c>
      <c r="F1690" t="s">
        <v>3251</v>
      </c>
      <c r="G1690" t="s">
        <v>76</v>
      </c>
      <c r="H1690" t="s">
        <v>9476</v>
      </c>
      <c r="I1690" s="2">
        <f t="shared" ca="1" si="106"/>
        <v>7752.21</v>
      </c>
      <c r="J1690" s="2">
        <f t="shared" ca="1" si="107"/>
        <v>1447.55</v>
      </c>
      <c r="K1690" s="3">
        <v>15</v>
      </c>
      <c r="L1690" s="3">
        <v>10</v>
      </c>
    </row>
    <row r="1691" spans="1:12" x14ac:dyDescent="0.3">
      <c r="A1691" t="s">
        <v>3252</v>
      </c>
      <c r="B1691" s="1">
        <v>45697</v>
      </c>
      <c r="C1691" s="1" t="str">
        <f t="shared" si="104"/>
        <v>February</v>
      </c>
      <c r="D1691" s="1" t="str">
        <f t="shared" si="105"/>
        <v>February 2025</v>
      </c>
      <c r="E1691" s="1" t="str">
        <f>TEXT(sales_data[[#This Row],[Date]],"YYYY")</f>
        <v>2025</v>
      </c>
      <c r="F1691" t="s">
        <v>3253</v>
      </c>
      <c r="G1691" t="s">
        <v>17</v>
      </c>
      <c r="H1691" t="s">
        <v>23</v>
      </c>
      <c r="I1691" s="2">
        <f t="shared" ca="1" si="106"/>
        <v>3598.71</v>
      </c>
      <c r="J1691" s="2">
        <f t="shared" ca="1" si="107"/>
        <v>349.53</v>
      </c>
      <c r="K1691" s="3">
        <v>50</v>
      </c>
      <c r="L1691" s="3">
        <v>500</v>
      </c>
    </row>
    <row r="1692" spans="1:12" x14ac:dyDescent="0.3">
      <c r="A1692" t="s">
        <v>3254</v>
      </c>
      <c r="B1692" s="1">
        <v>45653</v>
      </c>
      <c r="C1692" s="1" t="str">
        <f t="shared" si="104"/>
        <v>December</v>
      </c>
      <c r="D1692" s="1" t="str">
        <f t="shared" si="105"/>
        <v>December 2024</v>
      </c>
      <c r="E1692" s="1" t="str">
        <f>TEXT(sales_data[[#This Row],[Date]],"YYYY")</f>
        <v>2024</v>
      </c>
      <c r="F1692" t="s">
        <v>3255</v>
      </c>
      <c r="G1692" t="s">
        <v>76</v>
      </c>
      <c r="H1692" t="s">
        <v>14</v>
      </c>
      <c r="I1692" s="2">
        <f t="shared" ca="1" si="106"/>
        <v>67.69</v>
      </c>
      <c r="J1692" s="2">
        <f t="shared" ca="1" si="107"/>
        <v>2556.12</v>
      </c>
      <c r="K1692" s="3">
        <v>20</v>
      </c>
      <c r="L1692" s="3">
        <v>500</v>
      </c>
    </row>
    <row r="1693" spans="1:12" x14ac:dyDescent="0.3">
      <c r="A1693" t="s">
        <v>3256</v>
      </c>
      <c r="B1693" s="1">
        <v>45651</v>
      </c>
      <c r="C1693" s="1" t="str">
        <f t="shared" si="104"/>
        <v>December</v>
      </c>
      <c r="D1693" s="1" t="str">
        <f t="shared" si="105"/>
        <v>December 2024</v>
      </c>
      <c r="E1693" s="1" t="str">
        <f>TEXT(sales_data[[#This Row],[Date]],"YYYY")</f>
        <v>2024</v>
      </c>
      <c r="F1693" t="s">
        <v>3257</v>
      </c>
      <c r="G1693" t="s">
        <v>52</v>
      </c>
      <c r="H1693" t="s">
        <v>14</v>
      </c>
      <c r="I1693" s="2">
        <f t="shared" ca="1" si="106"/>
        <v>4461</v>
      </c>
      <c r="J1693" s="2">
        <f t="shared" ca="1" si="107"/>
        <v>3004.93</v>
      </c>
      <c r="K1693" s="3">
        <v>10</v>
      </c>
      <c r="L1693" s="3">
        <v>10</v>
      </c>
    </row>
    <row r="1694" spans="1:12" x14ac:dyDescent="0.3">
      <c r="A1694" t="s">
        <v>3258</v>
      </c>
      <c r="B1694" s="1">
        <v>45668</v>
      </c>
      <c r="C1694" s="1" t="str">
        <f t="shared" si="104"/>
        <v>January</v>
      </c>
      <c r="D1694" s="1" t="str">
        <f t="shared" si="105"/>
        <v>January 2025</v>
      </c>
      <c r="E1694" s="1" t="str">
        <f>TEXT(sales_data[[#This Row],[Date]],"YYYY")</f>
        <v>2025</v>
      </c>
      <c r="F1694" t="s">
        <v>3259</v>
      </c>
      <c r="G1694" t="s">
        <v>13</v>
      </c>
      <c r="H1694" t="s">
        <v>28</v>
      </c>
      <c r="I1694" s="2">
        <f t="shared" ca="1" si="106"/>
        <v>662.47</v>
      </c>
      <c r="J1694" s="2">
        <f t="shared" ca="1" si="107"/>
        <v>4514.5</v>
      </c>
      <c r="K1694" s="3">
        <v>50</v>
      </c>
      <c r="L1694" s="3">
        <v>5</v>
      </c>
    </row>
    <row r="1695" spans="1:12" x14ac:dyDescent="0.3">
      <c r="A1695" t="s">
        <v>9476</v>
      </c>
      <c r="B1695" s="1">
        <v>45619</v>
      </c>
      <c r="C1695" s="1" t="str">
        <f t="shared" si="104"/>
        <v>November</v>
      </c>
      <c r="D1695" s="1" t="str">
        <f t="shared" si="105"/>
        <v>November 2024</v>
      </c>
      <c r="E1695" s="1" t="str">
        <f>TEXT(sales_data[[#This Row],[Date]],"YYYY")</f>
        <v>2024</v>
      </c>
      <c r="F1695" t="s">
        <v>3260</v>
      </c>
      <c r="G1695" t="s">
        <v>39</v>
      </c>
      <c r="H1695" t="s">
        <v>9476</v>
      </c>
      <c r="I1695" s="2">
        <f t="shared" ca="1" si="106"/>
        <v>4179.8</v>
      </c>
      <c r="J1695" s="2">
        <f t="shared" ca="1" si="107"/>
        <v>648.42999999999995</v>
      </c>
      <c r="K1695" s="3">
        <v>5</v>
      </c>
      <c r="L1695" s="3">
        <v>50</v>
      </c>
    </row>
    <row r="1696" spans="1:12" x14ac:dyDescent="0.3">
      <c r="A1696" t="s">
        <v>3261</v>
      </c>
      <c r="B1696" s="1">
        <v>45323</v>
      </c>
      <c r="C1696" s="1" t="str">
        <f t="shared" si="104"/>
        <v>February</v>
      </c>
      <c r="D1696" s="1" t="str">
        <f t="shared" si="105"/>
        <v>February 2024</v>
      </c>
      <c r="E1696" s="1" t="str">
        <f>TEXT(sales_data[[#This Row],[Date]],"YYYY")</f>
        <v>2024</v>
      </c>
      <c r="F1696" t="s">
        <v>3262</v>
      </c>
      <c r="G1696" t="s">
        <v>17</v>
      </c>
      <c r="H1696" t="s">
        <v>23</v>
      </c>
      <c r="I1696" s="2">
        <f t="shared" ca="1" si="106"/>
        <v>1889.91</v>
      </c>
      <c r="J1696" s="2">
        <f t="shared" ca="1" si="107"/>
        <v>4792.0600000000004</v>
      </c>
      <c r="K1696" s="3">
        <v>15</v>
      </c>
      <c r="L1696" s="3">
        <v>50</v>
      </c>
    </row>
    <row r="1697" spans="1:12" x14ac:dyDescent="0.3">
      <c r="A1697" t="s">
        <v>3263</v>
      </c>
      <c r="B1697" s="1">
        <v>45172</v>
      </c>
      <c r="C1697" s="1" t="str">
        <f t="shared" si="104"/>
        <v>September</v>
      </c>
      <c r="D1697" s="1" t="str">
        <f t="shared" si="105"/>
        <v>September 2023</v>
      </c>
      <c r="E1697" s="1" t="str">
        <f>TEXT(sales_data[[#This Row],[Date]],"YYYY")</f>
        <v>2023</v>
      </c>
      <c r="F1697" t="s">
        <v>3264</v>
      </c>
      <c r="G1697" t="s">
        <v>39</v>
      </c>
      <c r="H1697" t="s">
        <v>20</v>
      </c>
      <c r="I1697" s="2">
        <f t="shared" ca="1" si="106"/>
        <v>9683.75</v>
      </c>
      <c r="J1697" s="2">
        <f t="shared" ca="1" si="107"/>
        <v>44.27</v>
      </c>
      <c r="K1697" s="3">
        <v>15</v>
      </c>
      <c r="L1697" s="3">
        <f ca="1">MEDIAN(L:L)</f>
        <v>0</v>
      </c>
    </row>
    <row r="1698" spans="1:12" x14ac:dyDescent="0.3">
      <c r="A1698" t="s">
        <v>3265</v>
      </c>
      <c r="B1698" s="1">
        <v>45248</v>
      </c>
      <c r="C1698" s="1" t="str">
        <f t="shared" si="104"/>
        <v>November</v>
      </c>
      <c r="D1698" s="1" t="str">
        <f t="shared" si="105"/>
        <v>November 2023</v>
      </c>
      <c r="E1698" s="1" t="str">
        <f>TEXT(sales_data[[#This Row],[Date]],"YYYY")</f>
        <v>2023</v>
      </c>
      <c r="F1698" t="s">
        <v>3266</v>
      </c>
      <c r="G1698" t="s">
        <v>52</v>
      </c>
      <c r="H1698" t="s">
        <v>23</v>
      </c>
      <c r="I1698" s="2">
        <f t="shared" ca="1" si="106"/>
        <v>9792.7999999999993</v>
      </c>
      <c r="J1698" s="2">
        <f t="shared" ca="1" si="107"/>
        <v>1095.29</v>
      </c>
      <c r="K1698" s="3">
        <v>20</v>
      </c>
      <c r="L1698" s="3">
        <v>50</v>
      </c>
    </row>
    <row r="1699" spans="1:12" x14ac:dyDescent="0.3">
      <c r="A1699" t="s">
        <v>3267</v>
      </c>
      <c r="B1699" s="1">
        <v>45705</v>
      </c>
      <c r="C1699" s="1" t="str">
        <f t="shared" si="104"/>
        <v>February</v>
      </c>
      <c r="D1699" s="1" t="str">
        <f t="shared" si="105"/>
        <v>February 2025</v>
      </c>
      <c r="E1699" s="1" t="str">
        <f>TEXT(sales_data[[#This Row],[Date]],"YYYY")</f>
        <v>2025</v>
      </c>
      <c r="F1699" t="s">
        <v>3268</v>
      </c>
      <c r="G1699" t="s">
        <v>17</v>
      </c>
      <c r="H1699" t="s">
        <v>28</v>
      </c>
      <c r="I1699" s="2">
        <f t="shared" ca="1" si="106"/>
        <v>350.13</v>
      </c>
      <c r="J1699" s="2">
        <f t="shared" ca="1" si="107"/>
        <v>420.96</v>
      </c>
      <c r="K1699" s="3">
        <v>25</v>
      </c>
      <c r="L1699" s="3">
        <v>2</v>
      </c>
    </row>
    <row r="1700" spans="1:12" x14ac:dyDescent="0.3">
      <c r="A1700" t="s">
        <v>3269</v>
      </c>
      <c r="B1700" s="1">
        <v>45626</v>
      </c>
      <c r="C1700" s="1" t="str">
        <f t="shared" si="104"/>
        <v>November</v>
      </c>
      <c r="D1700" s="1" t="str">
        <f t="shared" si="105"/>
        <v>November 2024</v>
      </c>
      <c r="E1700" s="1" t="str">
        <f>TEXT(sales_data[[#This Row],[Date]],"YYYY")</f>
        <v>2024</v>
      </c>
      <c r="F1700" t="s">
        <v>3270</v>
      </c>
      <c r="G1700" t="s">
        <v>13</v>
      </c>
      <c r="H1700" t="s">
        <v>23</v>
      </c>
      <c r="I1700" s="2">
        <f t="shared" ca="1" si="106"/>
        <v>8260.09</v>
      </c>
      <c r="J1700" s="2">
        <f t="shared" ca="1" si="107"/>
        <v>2951.02</v>
      </c>
      <c r="K1700" s="3">
        <v>25</v>
      </c>
      <c r="L1700" s="3">
        <v>2</v>
      </c>
    </row>
    <row r="1701" spans="1:12" x14ac:dyDescent="0.3">
      <c r="A1701" t="s">
        <v>3271</v>
      </c>
      <c r="B1701" s="1">
        <v>45704</v>
      </c>
      <c r="C1701" s="1" t="str">
        <f t="shared" si="104"/>
        <v>February</v>
      </c>
      <c r="D1701" s="1" t="str">
        <f t="shared" si="105"/>
        <v>February 2025</v>
      </c>
      <c r="E1701" s="1" t="str">
        <f>TEXT(sales_data[[#This Row],[Date]],"YYYY")</f>
        <v>2025</v>
      </c>
      <c r="F1701" t="s">
        <v>3272</v>
      </c>
      <c r="G1701" t="s">
        <v>13</v>
      </c>
      <c r="H1701" t="s">
        <v>20</v>
      </c>
      <c r="I1701" s="2">
        <f t="shared" ca="1" si="106"/>
        <v>7644.2</v>
      </c>
      <c r="J1701" s="2">
        <f t="shared" ca="1" si="107"/>
        <v>3169.97</v>
      </c>
      <c r="K1701" s="3">
        <v>5</v>
      </c>
      <c r="L1701" s="3">
        <v>5</v>
      </c>
    </row>
    <row r="1702" spans="1:12" x14ac:dyDescent="0.3">
      <c r="A1702" t="s">
        <v>3273</v>
      </c>
      <c r="B1702" s="1">
        <v>45110</v>
      </c>
      <c r="C1702" s="1" t="str">
        <f t="shared" si="104"/>
        <v>July</v>
      </c>
      <c r="D1702" s="1" t="str">
        <f t="shared" si="105"/>
        <v>July 2023</v>
      </c>
      <c r="E1702" s="1" t="str">
        <f>TEXT(sales_data[[#This Row],[Date]],"YYYY")</f>
        <v>2023</v>
      </c>
      <c r="F1702" t="s">
        <v>3274</v>
      </c>
      <c r="G1702" t="s">
        <v>76</v>
      </c>
      <c r="H1702" t="s">
        <v>23</v>
      </c>
      <c r="I1702" s="2">
        <f t="shared" ca="1" si="106"/>
        <v>675.28</v>
      </c>
      <c r="J1702" s="2">
        <f t="shared" ca="1" si="107"/>
        <v>4064.86</v>
      </c>
      <c r="K1702" s="3">
        <v>50</v>
      </c>
      <c r="L1702" s="3">
        <v>5</v>
      </c>
    </row>
    <row r="1703" spans="1:12" x14ac:dyDescent="0.3">
      <c r="A1703" t="s">
        <v>3275</v>
      </c>
      <c r="B1703" s="1">
        <v>45526</v>
      </c>
      <c r="C1703" s="1" t="str">
        <f t="shared" si="104"/>
        <v>August</v>
      </c>
      <c r="D1703" s="1" t="str">
        <f t="shared" si="105"/>
        <v>August 2024</v>
      </c>
      <c r="E1703" s="1" t="str">
        <f>TEXT(sales_data[[#This Row],[Date]],"YYYY")</f>
        <v>2024</v>
      </c>
      <c r="F1703" t="s">
        <v>3276</v>
      </c>
      <c r="G1703" t="s">
        <v>13</v>
      </c>
      <c r="H1703" t="s">
        <v>23</v>
      </c>
      <c r="I1703" s="2">
        <f t="shared" ca="1" si="106"/>
        <v>499.09</v>
      </c>
      <c r="J1703" s="2">
        <f t="shared" ca="1" si="107"/>
        <v>2648.9</v>
      </c>
      <c r="K1703" s="3">
        <v>50</v>
      </c>
      <c r="L1703" s="3">
        <v>2</v>
      </c>
    </row>
    <row r="1704" spans="1:12" x14ac:dyDescent="0.3">
      <c r="A1704" t="s">
        <v>3277</v>
      </c>
      <c r="B1704" s="1">
        <v>45626</v>
      </c>
      <c r="C1704" s="1" t="str">
        <f t="shared" si="104"/>
        <v>November</v>
      </c>
      <c r="D1704" s="1" t="str">
        <f t="shared" si="105"/>
        <v>November 2024</v>
      </c>
      <c r="E1704" s="1" t="str">
        <f>TEXT(sales_data[[#This Row],[Date]],"YYYY")</f>
        <v>2024</v>
      </c>
      <c r="F1704" t="s">
        <v>3278</v>
      </c>
      <c r="G1704" t="s">
        <v>17</v>
      </c>
      <c r="H1704" t="s">
        <v>20</v>
      </c>
      <c r="I1704" s="2">
        <f t="shared" ca="1" si="106"/>
        <v>2005.52</v>
      </c>
      <c r="J1704" s="2">
        <f t="shared" ca="1" si="107"/>
        <v>3972.05</v>
      </c>
      <c r="K1704" s="3">
        <v>10</v>
      </c>
      <c r="L1704" s="3">
        <v>10</v>
      </c>
    </row>
    <row r="1705" spans="1:12" x14ac:dyDescent="0.3">
      <c r="A1705" t="s">
        <v>3279</v>
      </c>
      <c r="B1705" s="1">
        <v>45715</v>
      </c>
      <c r="C1705" s="1" t="str">
        <f t="shared" si="104"/>
        <v>February</v>
      </c>
      <c r="D1705" s="1" t="str">
        <f t="shared" si="105"/>
        <v>February 2025</v>
      </c>
      <c r="E1705" s="1" t="str">
        <f>TEXT(sales_data[[#This Row],[Date]],"YYYY")</f>
        <v>2025</v>
      </c>
      <c r="F1705" t="s">
        <v>3280</v>
      </c>
      <c r="G1705" t="s">
        <v>39</v>
      </c>
      <c r="H1705" t="s">
        <v>9476</v>
      </c>
      <c r="I1705" s="2">
        <f t="shared" ca="1" si="106"/>
        <v>8539.84</v>
      </c>
      <c r="J1705" s="2">
        <f t="shared" ca="1" si="107"/>
        <v>3501.73</v>
      </c>
      <c r="K1705" s="3">
        <v>20</v>
      </c>
      <c r="L1705" s="3">
        <v>5</v>
      </c>
    </row>
    <row r="1706" spans="1:12" x14ac:dyDescent="0.3">
      <c r="A1706" t="s">
        <v>3281</v>
      </c>
      <c r="B1706" s="1">
        <v>45337</v>
      </c>
      <c r="C1706" s="1" t="str">
        <f t="shared" si="104"/>
        <v>February</v>
      </c>
      <c r="D1706" s="1" t="str">
        <f t="shared" si="105"/>
        <v>February 2024</v>
      </c>
      <c r="E1706" s="1" t="str">
        <f>TEXT(sales_data[[#This Row],[Date]],"YYYY")</f>
        <v>2024</v>
      </c>
      <c r="F1706" t="s">
        <v>3282</v>
      </c>
      <c r="G1706" t="s">
        <v>17</v>
      </c>
      <c r="H1706" t="s">
        <v>14</v>
      </c>
      <c r="I1706" s="2">
        <f t="shared" ca="1" si="106"/>
        <v>4974.8500000000004</v>
      </c>
      <c r="J1706" s="2">
        <f t="shared" ca="1" si="107"/>
        <v>2244.14</v>
      </c>
      <c r="K1706" s="3">
        <v>30</v>
      </c>
      <c r="L1706" s="3">
        <v>50</v>
      </c>
    </row>
    <row r="1707" spans="1:12" x14ac:dyDescent="0.3">
      <c r="A1707" t="s">
        <v>3283</v>
      </c>
      <c r="B1707" s="1">
        <v>45185</v>
      </c>
      <c r="C1707" s="1" t="str">
        <f t="shared" si="104"/>
        <v>September</v>
      </c>
      <c r="D1707" s="1" t="str">
        <f t="shared" si="105"/>
        <v>September 2023</v>
      </c>
      <c r="E1707" s="1" t="str">
        <f>TEXT(sales_data[[#This Row],[Date]],"YYYY")</f>
        <v>2023</v>
      </c>
      <c r="F1707" t="s">
        <v>3284</v>
      </c>
      <c r="G1707" t="s">
        <v>17</v>
      </c>
      <c r="H1707" t="s">
        <v>20</v>
      </c>
      <c r="I1707" s="2">
        <f t="shared" ca="1" si="106"/>
        <v>4655.4399999999996</v>
      </c>
      <c r="J1707" s="2">
        <f t="shared" ca="1" si="107"/>
        <v>1655.29</v>
      </c>
      <c r="K1707" s="3">
        <v>30</v>
      </c>
      <c r="L1707" s="3">
        <v>10</v>
      </c>
    </row>
    <row r="1708" spans="1:12" x14ac:dyDescent="0.3">
      <c r="A1708" t="s">
        <v>3285</v>
      </c>
      <c r="B1708" s="1">
        <v>45043</v>
      </c>
      <c r="C1708" s="1" t="str">
        <f t="shared" si="104"/>
        <v>April</v>
      </c>
      <c r="D1708" s="1" t="str">
        <f t="shared" si="105"/>
        <v>April 2023</v>
      </c>
      <c r="E1708" s="1" t="str">
        <f>TEXT(sales_data[[#This Row],[Date]],"YYYY")</f>
        <v>2023</v>
      </c>
      <c r="F1708" t="s">
        <v>3286</v>
      </c>
      <c r="G1708" t="s">
        <v>52</v>
      </c>
      <c r="H1708" t="s">
        <v>14</v>
      </c>
      <c r="I1708" s="2">
        <f t="shared" ca="1" si="106"/>
        <v>8553.26</v>
      </c>
      <c r="J1708" s="2">
        <f t="shared" ca="1" si="107"/>
        <v>1306.07</v>
      </c>
      <c r="K1708" s="3">
        <v>25</v>
      </c>
      <c r="L1708" s="3">
        <v>10</v>
      </c>
    </row>
    <row r="1709" spans="1:12" x14ac:dyDescent="0.3">
      <c r="A1709" t="s">
        <v>3287</v>
      </c>
      <c r="B1709" s="1">
        <v>45533</v>
      </c>
      <c r="C1709" s="1" t="str">
        <f t="shared" si="104"/>
        <v>August</v>
      </c>
      <c r="D1709" s="1" t="str">
        <f t="shared" si="105"/>
        <v>August 2024</v>
      </c>
      <c r="E1709" s="1" t="str">
        <f>TEXT(sales_data[[#This Row],[Date]],"YYYY")</f>
        <v>2024</v>
      </c>
      <c r="F1709" t="s">
        <v>3288</v>
      </c>
      <c r="G1709" t="s">
        <v>13</v>
      </c>
      <c r="H1709" t="s">
        <v>20</v>
      </c>
      <c r="I1709" s="2">
        <f t="shared" ca="1" si="106"/>
        <v>524.69000000000005</v>
      </c>
      <c r="J1709" s="2">
        <f t="shared" ca="1" si="107"/>
        <v>4128.6499999999996</v>
      </c>
      <c r="K1709" s="3">
        <v>30</v>
      </c>
      <c r="L1709" s="3">
        <v>5</v>
      </c>
    </row>
    <row r="1710" spans="1:12" x14ac:dyDescent="0.3">
      <c r="A1710" t="s">
        <v>3289</v>
      </c>
      <c r="B1710" s="1">
        <v>45675</v>
      </c>
      <c r="C1710" s="1" t="str">
        <f t="shared" si="104"/>
        <v>January</v>
      </c>
      <c r="D1710" s="1" t="str">
        <f t="shared" si="105"/>
        <v>January 2025</v>
      </c>
      <c r="E1710" s="1" t="str">
        <f>TEXT(sales_data[[#This Row],[Date]],"YYYY")</f>
        <v>2025</v>
      </c>
      <c r="F1710" t="s">
        <v>3290</v>
      </c>
      <c r="G1710" t="s">
        <v>17</v>
      </c>
      <c r="H1710" t="s">
        <v>20</v>
      </c>
      <c r="I1710" s="2">
        <f t="shared" ca="1" si="106"/>
        <v>5517.26</v>
      </c>
      <c r="J1710" s="2">
        <f t="shared" ca="1" si="107"/>
        <v>737.01</v>
      </c>
      <c r="K1710" s="3">
        <v>5</v>
      </c>
      <c r="L1710" s="3">
        <v>5</v>
      </c>
    </row>
    <row r="1711" spans="1:12" x14ac:dyDescent="0.3">
      <c r="A1711" t="s">
        <v>3291</v>
      </c>
      <c r="B1711" s="1">
        <v>45192</v>
      </c>
      <c r="C1711" s="1" t="str">
        <f t="shared" si="104"/>
        <v>September</v>
      </c>
      <c r="D1711" s="1" t="str">
        <f t="shared" si="105"/>
        <v>September 2023</v>
      </c>
      <c r="E1711" s="1" t="str">
        <f>TEXT(sales_data[[#This Row],[Date]],"YYYY")</f>
        <v>2023</v>
      </c>
      <c r="F1711" t="s">
        <v>3292</v>
      </c>
      <c r="G1711" t="s">
        <v>52</v>
      </c>
      <c r="H1711" t="s">
        <v>14</v>
      </c>
      <c r="I1711" s="2">
        <f t="shared" ca="1" si="106"/>
        <v>4447.04</v>
      </c>
      <c r="J1711" s="2">
        <f t="shared" ca="1" si="107"/>
        <v>20.65</v>
      </c>
      <c r="K1711" s="3">
        <v>15</v>
      </c>
      <c r="L1711" s="3">
        <v>50</v>
      </c>
    </row>
    <row r="1712" spans="1:12" x14ac:dyDescent="0.3">
      <c r="A1712" t="s">
        <v>3293</v>
      </c>
      <c r="B1712" s="1">
        <v>45324</v>
      </c>
      <c r="C1712" s="1" t="str">
        <f t="shared" si="104"/>
        <v>February</v>
      </c>
      <c r="D1712" s="1" t="str">
        <f t="shared" si="105"/>
        <v>February 2024</v>
      </c>
      <c r="E1712" s="1" t="str">
        <f>TEXT(sales_data[[#This Row],[Date]],"YYYY")</f>
        <v>2024</v>
      </c>
      <c r="F1712" t="s">
        <v>3294</v>
      </c>
      <c r="G1712" t="s">
        <v>13</v>
      </c>
      <c r="H1712" t="s">
        <v>23</v>
      </c>
      <c r="I1712" s="2">
        <f t="shared" ca="1" si="106"/>
        <v>9260.93</v>
      </c>
      <c r="J1712" s="2">
        <f t="shared" ca="1" si="107"/>
        <v>918.5</v>
      </c>
      <c r="K1712" s="3">
        <v>5</v>
      </c>
      <c r="L1712" s="3">
        <v>10</v>
      </c>
    </row>
    <row r="1713" spans="1:12" x14ac:dyDescent="0.3">
      <c r="A1713" t="s">
        <v>3295</v>
      </c>
      <c r="B1713" s="1">
        <v>45138</v>
      </c>
      <c r="C1713" s="1" t="str">
        <f t="shared" si="104"/>
        <v>July</v>
      </c>
      <c r="D1713" s="1" t="str">
        <f t="shared" si="105"/>
        <v>July 2023</v>
      </c>
      <c r="E1713" s="1" t="str">
        <f>TEXT(sales_data[[#This Row],[Date]],"YYYY")</f>
        <v>2023</v>
      </c>
      <c r="F1713" t="s">
        <v>3296</v>
      </c>
      <c r="G1713" t="s">
        <v>13</v>
      </c>
      <c r="H1713" t="s">
        <v>28</v>
      </c>
      <c r="I1713" s="2">
        <f t="shared" ca="1" si="106"/>
        <v>5388.02</v>
      </c>
      <c r="J1713" s="2">
        <f t="shared" ca="1" si="107"/>
        <v>120.28</v>
      </c>
      <c r="K1713" s="3">
        <v>30</v>
      </c>
      <c r="L1713" s="3">
        <v>500</v>
      </c>
    </row>
    <row r="1714" spans="1:12" x14ac:dyDescent="0.3">
      <c r="A1714" t="s">
        <v>3297</v>
      </c>
      <c r="B1714" s="1">
        <v>45008</v>
      </c>
      <c r="C1714" s="1" t="str">
        <f t="shared" si="104"/>
        <v>March</v>
      </c>
      <c r="D1714" s="1" t="str">
        <f t="shared" si="105"/>
        <v>March 2023</v>
      </c>
      <c r="E1714" s="1" t="str">
        <f>TEXT(sales_data[[#This Row],[Date]],"YYYY")</f>
        <v>2023</v>
      </c>
      <c r="F1714" t="s">
        <v>3298</v>
      </c>
      <c r="G1714" t="s">
        <v>39</v>
      </c>
      <c r="H1714" t="s">
        <v>23</v>
      </c>
      <c r="I1714" s="2">
        <f t="shared" ca="1" si="106"/>
        <v>8805.89</v>
      </c>
      <c r="J1714" s="2">
        <f t="shared" ca="1" si="107"/>
        <v>3245.94</v>
      </c>
      <c r="K1714" s="3">
        <v>20</v>
      </c>
      <c r="L1714" s="3">
        <v>500</v>
      </c>
    </row>
    <row r="1715" spans="1:12" x14ac:dyDescent="0.3">
      <c r="A1715" t="s">
        <v>3299</v>
      </c>
      <c r="B1715" s="1">
        <v>45254</v>
      </c>
      <c r="C1715" s="1" t="str">
        <f t="shared" si="104"/>
        <v>November</v>
      </c>
      <c r="D1715" s="1" t="str">
        <f t="shared" si="105"/>
        <v>November 2023</v>
      </c>
      <c r="E1715" s="1" t="str">
        <f>TEXT(sales_data[[#This Row],[Date]],"YYYY")</f>
        <v>2023</v>
      </c>
      <c r="F1715" t="s">
        <v>3300</v>
      </c>
      <c r="G1715" t="s">
        <v>17</v>
      </c>
      <c r="H1715" t="s">
        <v>23</v>
      </c>
      <c r="I1715" s="2">
        <f t="shared" ca="1" si="106"/>
        <v>8920.86</v>
      </c>
      <c r="J1715" s="2">
        <f t="shared" ca="1" si="107"/>
        <v>3398.43</v>
      </c>
      <c r="K1715" s="3">
        <v>50</v>
      </c>
      <c r="L1715" s="3">
        <v>50</v>
      </c>
    </row>
    <row r="1716" spans="1:12" x14ac:dyDescent="0.3">
      <c r="A1716" t="s">
        <v>3301</v>
      </c>
      <c r="B1716" s="1">
        <v>45672</v>
      </c>
      <c r="C1716" s="1" t="str">
        <f t="shared" si="104"/>
        <v>January</v>
      </c>
      <c r="D1716" s="1" t="str">
        <f t="shared" si="105"/>
        <v>January 2025</v>
      </c>
      <c r="E1716" s="1" t="str">
        <f>TEXT(sales_data[[#This Row],[Date]],"YYYY")</f>
        <v>2025</v>
      </c>
      <c r="F1716" t="s">
        <v>3302</v>
      </c>
      <c r="G1716" t="s">
        <v>17</v>
      </c>
      <c r="H1716" t="s">
        <v>23</v>
      </c>
      <c r="I1716" s="2">
        <f t="shared" ca="1" si="106"/>
        <v>2755.47</v>
      </c>
      <c r="J1716" s="2">
        <f t="shared" ca="1" si="107"/>
        <v>1316.1</v>
      </c>
      <c r="K1716" s="3">
        <v>50</v>
      </c>
      <c r="L1716" s="3">
        <v>50</v>
      </c>
    </row>
    <row r="1717" spans="1:12" x14ac:dyDescent="0.3">
      <c r="A1717" t="s">
        <v>3303</v>
      </c>
      <c r="B1717" s="1">
        <v>45311</v>
      </c>
      <c r="C1717" s="1" t="str">
        <f t="shared" si="104"/>
        <v>January</v>
      </c>
      <c r="D1717" s="1" t="str">
        <f t="shared" si="105"/>
        <v>January 2024</v>
      </c>
      <c r="E1717" s="1" t="str">
        <f>TEXT(sales_data[[#This Row],[Date]],"YYYY")</f>
        <v>2024</v>
      </c>
      <c r="F1717" t="s">
        <v>3304</v>
      </c>
      <c r="G1717" t="s">
        <v>39</v>
      </c>
      <c r="H1717" t="s">
        <v>28</v>
      </c>
      <c r="I1717" s="2">
        <f t="shared" ca="1" si="106"/>
        <v>9754.0400000000009</v>
      </c>
      <c r="J1717" s="2">
        <f t="shared" ca="1" si="107"/>
        <v>4800.3500000000004</v>
      </c>
      <c r="K1717" s="3">
        <v>50</v>
      </c>
      <c r="L1717" s="3">
        <v>50</v>
      </c>
    </row>
    <row r="1718" spans="1:12" x14ac:dyDescent="0.3">
      <c r="A1718" t="s">
        <v>3305</v>
      </c>
      <c r="B1718" s="1">
        <v>45103</v>
      </c>
      <c r="C1718" s="1" t="str">
        <f t="shared" si="104"/>
        <v>June</v>
      </c>
      <c r="D1718" s="1" t="str">
        <f t="shared" si="105"/>
        <v>June 2023</v>
      </c>
      <c r="E1718" s="1" t="str">
        <f>TEXT(sales_data[[#This Row],[Date]],"YYYY")</f>
        <v>2023</v>
      </c>
      <c r="F1718" t="s">
        <v>3306</v>
      </c>
      <c r="G1718" t="s">
        <v>17</v>
      </c>
      <c r="H1718" t="s">
        <v>23</v>
      </c>
      <c r="I1718" s="2">
        <f t="shared" ca="1" si="106"/>
        <v>2320.34</v>
      </c>
      <c r="J1718" s="2">
        <f t="shared" ca="1" si="107"/>
        <v>2797.9</v>
      </c>
      <c r="K1718" s="3">
        <v>15</v>
      </c>
      <c r="L1718" s="3">
        <v>1</v>
      </c>
    </row>
    <row r="1719" spans="1:12" x14ac:dyDescent="0.3">
      <c r="A1719" t="s">
        <v>3307</v>
      </c>
      <c r="B1719" s="1">
        <v>45134</v>
      </c>
      <c r="C1719" s="1" t="str">
        <f t="shared" si="104"/>
        <v>July</v>
      </c>
      <c r="D1719" s="1" t="str">
        <f t="shared" si="105"/>
        <v>July 2023</v>
      </c>
      <c r="E1719" s="1" t="str">
        <f>TEXT(sales_data[[#This Row],[Date]],"YYYY")</f>
        <v>2023</v>
      </c>
      <c r="F1719" t="s">
        <v>3308</v>
      </c>
      <c r="G1719" t="s">
        <v>52</v>
      </c>
      <c r="H1719" t="s">
        <v>23</v>
      </c>
      <c r="I1719" s="2">
        <f t="shared" ca="1" si="106"/>
        <v>8213.42</v>
      </c>
      <c r="J1719" s="2">
        <f t="shared" ca="1" si="107"/>
        <v>3895.22</v>
      </c>
      <c r="K1719" s="3">
        <v>10</v>
      </c>
      <c r="L1719" s="3">
        <v>5</v>
      </c>
    </row>
    <row r="1720" spans="1:12" x14ac:dyDescent="0.3">
      <c r="A1720" t="s">
        <v>3309</v>
      </c>
      <c r="B1720" s="1">
        <v>45253</v>
      </c>
      <c r="C1720" s="1" t="str">
        <f t="shared" si="104"/>
        <v>November</v>
      </c>
      <c r="D1720" s="1" t="str">
        <f t="shared" si="105"/>
        <v>November 2023</v>
      </c>
      <c r="E1720" s="1" t="str">
        <f>TEXT(sales_data[[#This Row],[Date]],"YYYY")</f>
        <v>2023</v>
      </c>
      <c r="F1720" t="s">
        <v>3310</v>
      </c>
      <c r="G1720" t="s">
        <v>76</v>
      </c>
      <c r="H1720" t="s">
        <v>23</v>
      </c>
      <c r="I1720" s="2">
        <f t="shared" ca="1" si="106"/>
        <v>5120.58</v>
      </c>
      <c r="J1720" s="2">
        <f t="shared" ca="1" si="107"/>
        <v>2935.68</v>
      </c>
      <c r="K1720" s="3">
        <v>15</v>
      </c>
      <c r="L1720" s="3">
        <v>2</v>
      </c>
    </row>
    <row r="1721" spans="1:12" x14ac:dyDescent="0.3">
      <c r="A1721" t="s">
        <v>3311</v>
      </c>
      <c r="B1721" s="1">
        <v>45614</v>
      </c>
      <c r="C1721" s="1" t="str">
        <f t="shared" si="104"/>
        <v>November</v>
      </c>
      <c r="D1721" s="1" t="str">
        <f t="shared" si="105"/>
        <v>November 2024</v>
      </c>
      <c r="E1721" s="1" t="str">
        <f>TEXT(sales_data[[#This Row],[Date]],"YYYY")</f>
        <v>2024</v>
      </c>
      <c r="F1721" t="s">
        <v>9476</v>
      </c>
      <c r="G1721" t="s">
        <v>76</v>
      </c>
      <c r="H1721" t="s">
        <v>23</v>
      </c>
      <c r="I1721" s="2">
        <f t="shared" ca="1" si="106"/>
        <v>4730.6499999999996</v>
      </c>
      <c r="J1721" s="2">
        <f t="shared" ca="1" si="107"/>
        <v>148.06</v>
      </c>
      <c r="K1721" s="3">
        <v>5</v>
      </c>
      <c r="L1721" s="3">
        <v>1</v>
      </c>
    </row>
    <row r="1722" spans="1:12" x14ac:dyDescent="0.3">
      <c r="A1722" t="s">
        <v>3312</v>
      </c>
      <c r="B1722" s="1">
        <v>45354</v>
      </c>
      <c r="C1722" s="1" t="str">
        <f t="shared" si="104"/>
        <v>March</v>
      </c>
      <c r="D1722" s="1" t="str">
        <f t="shared" si="105"/>
        <v>March 2024</v>
      </c>
      <c r="E1722" s="1" t="str">
        <f>TEXT(sales_data[[#This Row],[Date]],"YYYY")</f>
        <v>2024</v>
      </c>
      <c r="F1722" t="s">
        <v>3313</v>
      </c>
      <c r="G1722" t="s">
        <v>39</v>
      </c>
      <c r="H1722" t="s">
        <v>23</v>
      </c>
      <c r="I1722" s="2">
        <f t="shared" ca="1" si="106"/>
        <v>9474.17</v>
      </c>
      <c r="J1722" s="2">
        <f t="shared" ca="1" si="107"/>
        <v>1350.99</v>
      </c>
      <c r="K1722" s="3">
        <v>5</v>
      </c>
      <c r="L1722" s="3">
        <v>2</v>
      </c>
    </row>
    <row r="1723" spans="1:12" x14ac:dyDescent="0.3">
      <c r="A1723" t="s">
        <v>3314</v>
      </c>
      <c r="B1723" s="1">
        <v>45620</v>
      </c>
      <c r="C1723" s="1" t="str">
        <f t="shared" si="104"/>
        <v>November</v>
      </c>
      <c r="D1723" s="1" t="str">
        <f t="shared" si="105"/>
        <v>November 2024</v>
      </c>
      <c r="E1723" s="1" t="str">
        <f>TEXT(sales_data[[#This Row],[Date]],"YYYY")</f>
        <v>2024</v>
      </c>
      <c r="F1723" t="s">
        <v>3315</v>
      </c>
      <c r="G1723" t="s">
        <v>13</v>
      </c>
      <c r="H1723" t="s">
        <v>9476</v>
      </c>
      <c r="I1723" s="2">
        <f t="shared" ca="1" si="106"/>
        <v>9237.16</v>
      </c>
      <c r="J1723" s="2">
        <f t="shared" ca="1" si="107"/>
        <v>1127.55</v>
      </c>
      <c r="K1723" s="3">
        <v>10</v>
      </c>
      <c r="L1723" s="3">
        <v>10</v>
      </c>
    </row>
    <row r="1724" spans="1:12" x14ac:dyDescent="0.3">
      <c r="A1724" t="s">
        <v>3316</v>
      </c>
      <c r="B1724" s="1">
        <v>45168</v>
      </c>
      <c r="C1724" s="1" t="str">
        <f t="shared" si="104"/>
        <v>August</v>
      </c>
      <c r="D1724" s="1" t="str">
        <f t="shared" si="105"/>
        <v>August 2023</v>
      </c>
      <c r="E1724" s="1" t="str">
        <f>TEXT(sales_data[[#This Row],[Date]],"YYYY")</f>
        <v>2023</v>
      </c>
      <c r="F1724" t="s">
        <v>3317</v>
      </c>
      <c r="G1724" t="s">
        <v>52</v>
      </c>
      <c r="H1724" t="s">
        <v>14</v>
      </c>
      <c r="I1724" s="2">
        <f t="shared" ca="1" si="106"/>
        <v>2766.77</v>
      </c>
      <c r="J1724" s="2">
        <f t="shared" ca="1" si="107"/>
        <v>2130.0300000000002</v>
      </c>
      <c r="K1724" s="3">
        <v>15</v>
      </c>
      <c r="L1724" s="3">
        <v>2</v>
      </c>
    </row>
    <row r="1725" spans="1:12" x14ac:dyDescent="0.3">
      <c r="A1725" t="s">
        <v>3318</v>
      </c>
      <c r="B1725" s="1">
        <v>45503</v>
      </c>
      <c r="C1725" s="1" t="str">
        <f t="shared" si="104"/>
        <v>July</v>
      </c>
      <c r="D1725" s="1" t="str">
        <f t="shared" si="105"/>
        <v>July 2024</v>
      </c>
      <c r="E1725" s="1" t="str">
        <f>TEXT(sales_data[[#This Row],[Date]],"YYYY")</f>
        <v>2024</v>
      </c>
      <c r="F1725" t="s">
        <v>3319</v>
      </c>
      <c r="G1725" t="s">
        <v>76</v>
      </c>
      <c r="H1725" t="s">
        <v>14</v>
      </c>
      <c r="I1725" s="2">
        <f t="shared" ca="1" si="106"/>
        <v>3368.88</v>
      </c>
      <c r="J1725" s="2">
        <f t="shared" ca="1" si="107"/>
        <v>4413.3999999999996</v>
      </c>
      <c r="K1725" s="3">
        <v>5</v>
      </c>
      <c r="L1725" s="3">
        <v>500</v>
      </c>
    </row>
    <row r="1726" spans="1:12" x14ac:dyDescent="0.3">
      <c r="A1726" t="s">
        <v>3320</v>
      </c>
      <c r="B1726" s="1">
        <v>45209</v>
      </c>
      <c r="C1726" s="1" t="str">
        <f t="shared" ref="C1726:C1788" si="108">TEXT(B1726,"MMMM")</f>
        <v>October</v>
      </c>
      <c r="D1726" s="1" t="str">
        <f t="shared" ref="D1726:D1788" si="109">TEXT(B1726,"MMMM YYYY")</f>
        <v>October 2023</v>
      </c>
      <c r="E1726" s="1" t="str">
        <f>TEXT(sales_data[[#This Row],[Date]],"YYYY")</f>
        <v>2023</v>
      </c>
      <c r="F1726" t="s">
        <v>3321</v>
      </c>
      <c r="G1726" t="s">
        <v>52</v>
      </c>
      <c r="H1726" t="s">
        <v>14</v>
      </c>
      <c r="I1726" s="2">
        <f t="shared" ref="I1726:I1788" ca="1" si="110">ABS($I1726)</f>
        <v>6358.76</v>
      </c>
      <c r="J1726" s="2">
        <f t="shared" ref="J1726:J1788" ca="1" si="111">ABS($J1726)</f>
        <v>1491.57</v>
      </c>
      <c r="K1726" s="3">
        <v>25</v>
      </c>
      <c r="L1726" s="3">
        <v>500</v>
      </c>
    </row>
    <row r="1727" spans="1:12" x14ac:dyDescent="0.3">
      <c r="A1727" t="s">
        <v>3322</v>
      </c>
      <c r="B1727" s="1">
        <v>45526</v>
      </c>
      <c r="C1727" s="1" t="str">
        <f t="shared" si="108"/>
        <v>August</v>
      </c>
      <c r="D1727" s="1" t="str">
        <f t="shared" si="109"/>
        <v>August 2024</v>
      </c>
      <c r="E1727" s="1" t="str">
        <f>TEXT(sales_data[[#This Row],[Date]],"YYYY")</f>
        <v>2024</v>
      </c>
      <c r="F1727" t="s">
        <v>3323</v>
      </c>
      <c r="G1727" t="s">
        <v>39</v>
      </c>
      <c r="H1727" t="s">
        <v>14</v>
      </c>
      <c r="I1727" s="2">
        <f t="shared" ca="1" si="110"/>
        <v>7344.33</v>
      </c>
      <c r="J1727" s="2">
        <f t="shared" ca="1" si="111"/>
        <v>1613.16</v>
      </c>
      <c r="K1727" s="3">
        <v>20</v>
      </c>
      <c r="L1727" s="3">
        <v>10</v>
      </c>
    </row>
    <row r="1728" spans="1:12" x14ac:dyDescent="0.3">
      <c r="A1728" t="s">
        <v>3324</v>
      </c>
      <c r="B1728" s="1">
        <v>45186</v>
      </c>
      <c r="C1728" s="1" t="str">
        <f t="shared" si="108"/>
        <v>September</v>
      </c>
      <c r="D1728" s="1" t="str">
        <f t="shared" si="109"/>
        <v>September 2023</v>
      </c>
      <c r="E1728" s="1" t="str">
        <f>TEXT(sales_data[[#This Row],[Date]],"YYYY")</f>
        <v>2023</v>
      </c>
      <c r="F1728" t="s">
        <v>3325</v>
      </c>
      <c r="G1728" t="s">
        <v>13</v>
      </c>
      <c r="H1728" t="s">
        <v>14</v>
      </c>
      <c r="I1728" s="2">
        <f t="shared" ca="1" si="110"/>
        <v>130.21</v>
      </c>
      <c r="J1728" s="2">
        <f t="shared" ca="1" si="111"/>
        <v>4624.8500000000004</v>
      </c>
      <c r="K1728" s="3">
        <v>15</v>
      </c>
      <c r="L1728" s="3">
        <v>1</v>
      </c>
    </row>
    <row r="1729" spans="1:12" x14ac:dyDescent="0.3">
      <c r="A1729" t="s">
        <v>3326</v>
      </c>
      <c r="B1729" s="1">
        <v>45465</v>
      </c>
      <c r="C1729" s="1" t="str">
        <f t="shared" si="108"/>
        <v>June</v>
      </c>
      <c r="D1729" s="1" t="str">
        <f t="shared" si="109"/>
        <v>June 2024</v>
      </c>
      <c r="E1729" s="1" t="str">
        <f>TEXT(sales_data[[#This Row],[Date]],"YYYY")</f>
        <v>2024</v>
      </c>
      <c r="F1729" t="s">
        <v>3327</v>
      </c>
      <c r="G1729" t="s">
        <v>52</v>
      </c>
      <c r="H1729" t="s">
        <v>23</v>
      </c>
      <c r="I1729" s="2">
        <f t="shared" ca="1" si="110"/>
        <v>1719.17</v>
      </c>
      <c r="J1729" s="2">
        <f t="shared" ca="1" si="111"/>
        <v>670.77</v>
      </c>
      <c r="K1729" s="3">
        <v>10</v>
      </c>
      <c r="L1729" s="3">
        <v>10</v>
      </c>
    </row>
    <row r="1730" spans="1:12" x14ac:dyDescent="0.3">
      <c r="A1730" t="s">
        <v>3328</v>
      </c>
      <c r="B1730" s="1">
        <v>45411</v>
      </c>
      <c r="C1730" s="1" t="str">
        <f t="shared" si="108"/>
        <v>April</v>
      </c>
      <c r="D1730" s="1" t="str">
        <f t="shared" si="109"/>
        <v>April 2024</v>
      </c>
      <c r="E1730" s="1" t="str">
        <f>TEXT(sales_data[[#This Row],[Date]],"YYYY")</f>
        <v>2024</v>
      </c>
      <c r="F1730" t="s">
        <v>3329</v>
      </c>
      <c r="G1730" t="s">
        <v>17</v>
      </c>
      <c r="H1730" t="s">
        <v>23</v>
      </c>
      <c r="I1730" s="2">
        <f t="shared" ca="1" si="110"/>
        <v>5543.5</v>
      </c>
      <c r="J1730" s="2">
        <f t="shared" ca="1" si="111"/>
        <v>1470.07</v>
      </c>
      <c r="K1730" s="3">
        <v>15</v>
      </c>
      <c r="L1730" s="3">
        <v>5</v>
      </c>
    </row>
    <row r="1731" spans="1:12" x14ac:dyDescent="0.3">
      <c r="A1731" t="s">
        <v>3330</v>
      </c>
      <c r="B1731" s="1">
        <v>45307</v>
      </c>
      <c r="C1731" s="1" t="str">
        <f t="shared" si="108"/>
        <v>January</v>
      </c>
      <c r="D1731" s="1" t="str">
        <f t="shared" si="109"/>
        <v>January 2024</v>
      </c>
      <c r="E1731" s="1" t="str">
        <f>TEXT(sales_data[[#This Row],[Date]],"YYYY")</f>
        <v>2024</v>
      </c>
      <c r="F1731" t="s">
        <v>3331</v>
      </c>
      <c r="G1731" t="s">
        <v>52</v>
      </c>
      <c r="H1731" t="s">
        <v>20</v>
      </c>
      <c r="I1731" s="2">
        <f t="shared" ca="1" si="110"/>
        <v>4959</v>
      </c>
      <c r="J1731" s="2">
        <f t="shared" ca="1" si="111"/>
        <v>714.3</v>
      </c>
      <c r="K1731" s="3">
        <v>30</v>
      </c>
      <c r="L1731" s="3">
        <v>10</v>
      </c>
    </row>
    <row r="1732" spans="1:12" x14ac:dyDescent="0.3">
      <c r="A1732" t="s">
        <v>3332</v>
      </c>
      <c r="B1732" s="1">
        <v>45330</v>
      </c>
      <c r="C1732" s="1" t="str">
        <f t="shared" si="108"/>
        <v>February</v>
      </c>
      <c r="D1732" s="1" t="str">
        <f t="shared" si="109"/>
        <v>February 2024</v>
      </c>
      <c r="E1732" s="1" t="str">
        <f>TEXT(sales_data[[#This Row],[Date]],"YYYY")</f>
        <v>2024</v>
      </c>
      <c r="F1732" t="s">
        <v>3333</v>
      </c>
      <c r="G1732" t="s">
        <v>52</v>
      </c>
      <c r="H1732" t="s">
        <v>14</v>
      </c>
      <c r="I1732" s="2">
        <f t="shared" ca="1" si="110"/>
        <v>169.68</v>
      </c>
      <c r="J1732" s="2">
        <f t="shared" ca="1" si="111"/>
        <v>500.79</v>
      </c>
      <c r="K1732" s="3">
        <v>25</v>
      </c>
      <c r="L1732" s="3">
        <v>2</v>
      </c>
    </row>
    <row r="1733" spans="1:12" x14ac:dyDescent="0.3">
      <c r="A1733" t="s">
        <v>3334</v>
      </c>
      <c r="B1733" s="1">
        <v>45426</v>
      </c>
      <c r="C1733" s="1" t="str">
        <f t="shared" si="108"/>
        <v>May</v>
      </c>
      <c r="D1733" s="1" t="str">
        <f t="shared" si="109"/>
        <v>May 2024</v>
      </c>
      <c r="E1733" s="1" t="str">
        <f>TEXT(sales_data[[#This Row],[Date]],"YYYY")</f>
        <v>2024</v>
      </c>
      <c r="F1733" t="s">
        <v>3335</v>
      </c>
      <c r="G1733" t="s">
        <v>17</v>
      </c>
      <c r="H1733" t="s">
        <v>14</v>
      </c>
      <c r="I1733" s="2">
        <f t="shared" ca="1" si="110"/>
        <v>7374.66</v>
      </c>
      <c r="J1733" s="2">
        <f t="shared" ca="1" si="111"/>
        <v>3181.24</v>
      </c>
      <c r="K1733" s="3">
        <v>50</v>
      </c>
      <c r="L1733" s="3">
        <v>10</v>
      </c>
    </row>
    <row r="1734" spans="1:12" x14ac:dyDescent="0.3">
      <c r="A1734" t="s">
        <v>3336</v>
      </c>
      <c r="B1734" s="1">
        <v>45060</v>
      </c>
      <c r="C1734" s="1" t="str">
        <f t="shared" si="108"/>
        <v>May</v>
      </c>
      <c r="D1734" s="1" t="str">
        <f t="shared" si="109"/>
        <v>May 2023</v>
      </c>
      <c r="E1734" s="1" t="str">
        <f>TEXT(sales_data[[#This Row],[Date]],"YYYY")</f>
        <v>2023</v>
      </c>
      <c r="F1734" t="s">
        <v>3337</v>
      </c>
      <c r="G1734" t="s">
        <v>76</v>
      </c>
      <c r="H1734" t="s">
        <v>9476</v>
      </c>
      <c r="I1734" s="2">
        <f t="shared" ca="1" si="110"/>
        <v>1275.32</v>
      </c>
      <c r="J1734" s="2">
        <f t="shared" ca="1" si="111"/>
        <v>416.73</v>
      </c>
      <c r="K1734" s="3">
        <v>25</v>
      </c>
      <c r="L1734" s="3">
        <v>1</v>
      </c>
    </row>
    <row r="1735" spans="1:12" x14ac:dyDescent="0.3">
      <c r="A1735" t="s">
        <v>9476</v>
      </c>
      <c r="B1735" s="1">
        <v>45130</v>
      </c>
      <c r="C1735" s="1" t="str">
        <f t="shared" si="108"/>
        <v>July</v>
      </c>
      <c r="D1735" s="1" t="str">
        <f t="shared" si="109"/>
        <v>July 2023</v>
      </c>
      <c r="E1735" s="1" t="str">
        <f>TEXT(sales_data[[#This Row],[Date]],"YYYY")</f>
        <v>2023</v>
      </c>
      <c r="F1735" t="s">
        <v>3338</v>
      </c>
      <c r="G1735" t="s">
        <v>76</v>
      </c>
      <c r="H1735" t="s">
        <v>23</v>
      </c>
      <c r="I1735" s="2">
        <f t="shared" ca="1" si="110"/>
        <v>6750.21</v>
      </c>
      <c r="J1735" s="2">
        <f t="shared" ca="1" si="111"/>
        <v>3061.87</v>
      </c>
      <c r="K1735" s="3">
        <v>10</v>
      </c>
      <c r="L1735" s="3">
        <v>2</v>
      </c>
    </row>
    <row r="1736" spans="1:12" x14ac:dyDescent="0.3">
      <c r="A1736" t="s">
        <v>3339</v>
      </c>
      <c r="B1736" s="1">
        <v>45600</v>
      </c>
      <c r="C1736" s="1" t="str">
        <f t="shared" si="108"/>
        <v>November</v>
      </c>
      <c r="D1736" s="1" t="str">
        <f t="shared" si="109"/>
        <v>November 2024</v>
      </c>
      <c r="E1736" s="1" t="str">
        <f>TEXT(sales_data[[#This Row],[Date]],"YYYY")</f>
        <v>2024</v>
      </c>
      <c r="F1736" t="s">
        <v>3340</v>
      </c>
      <c r="G1736" t="s">
        <v>52</v>
      </c>
      <c r="H1736" t="s">
        <v>9476</v>
      </c>
      <c r="I1736" s="2">
        <f t="shared" ca="1" si="110"/>
        <v>5947.31</v>
      </c>
      <c r="J1736" s="2">
        <f t="shared" ca="1" si="111"/>
        <v>3010.89</v>
      </c>
      <c r="K1736" s="3">
        <v>25</v>
      </c>
      <c r="L1736" s="3">
        <v>10</v>
      </c>
    </row>
    <row r="1737" spans="1:12" x14ac:dyDescent="0.3">
      <c r="A1737" t="s">
        <v>3341</v>
      </c>
      <c r="B1737" s="1">
        <v>45608</v>
      </c>
      <c r="C1737" s="1" t="str">
        <f t="shared" si="108"/>
        <v>November</v>
      </c>
      <c r="D1737" s="1" t="str">
        <f t="shared" si="109"/>
        <v>November 2024</v>
      </c>
      <c r="E1737" s="1" t="str">
        <f>TEXT(sales_data[[#This Row],[Date]],"YYYY")</f>
        <v>2024</v>
      </c>
      <c r="F1737" t="s">
        <v>3342</v>
      </c>
      <c r="G1737" t="s">
        <v>39</v>
      </c>
      <c r="H1737" t="s">
        <v>23</v>
      </c>
      <c r="I1737" s="2">
        <f t="shared" ca="1" si="110"/>
        <v>5016.5200000000004</v>
      </c>
      <c r="J1737" s="2">
        <f t="shared" ca="1" si="111"/>
        <v>2942.82</v>
      </c>
      <c r="K1737" s="3">
        <v>50</v>
      </c>
      <c r="L1737" s="3">
        <v>500</v>
      </c>
    </row>
    <row r="1738" spans="1:12" x14ac:dyDescent="0.3">
      <c r="A1738" t="s">
        <v>3343</v>
      </c>
      <c r="B1738" s="1">
        <v>45530</v>
      </c>
      <c r="C1738" s="1" t="str">
        <f t="shared" si="108"/>
        <v>August</v>
      </c>
      <c r="D1738" s="1" t="str">
        <f t="shared" si="109"/>
        <v>August 2024</v>
      </c>
      <c r="E1738" s="1" t="str">
        <f>TEXT(sales_data[[#This Row],[Date]],"YYYY")</f>
        <v>2024</v>
      </c>
      <c r="F1738" t="s">
        <v>3344</v>
      </c>
      <c r="G1738" t="s">
        <v>52</v>
      </c>
      <c r="H1738" t="s">
        <v>28</v>
      </c>
      <c r="I1738" s="2">
        <f t="shared" ca="1" si="110"/>
        <v>3697.31</v>
      </c>
      <c r="J1738" s="2">
        <f t="shared" ca="1" si="111"/>
        <v>2240.83</v>
      </c>
      <c r="K1738" s="3">
        <v>20</v>
      </c>
      <c r="L1738" s="3">
        <v>50</v>
      </c>
    </row>
    <row r="1739" spans="1:12" x14ac:dyDescent="0.3">
      <c r="A1739" t="s">
        <v>3345</v>
      </c>
      <c r="B1739" s="1">
        <v>45463</v>
      </c>
      <c r="C1739" s="1" t="str">
        <f t="shared" si="108"/>
        <v>June</v>
      </c>
      <c r="D1739" s="1" t="str">
        <f t="shared" si="109"/>
        <v>June 2024</v>
      </c>
      <c r="E1739" s="1" t="str">
        <f>TEXT(sales_data[[#This Row],[Date]],"YYYY")</f>
        <v>2024</v>
      </c>
      <c r="F1739" t="s">
        <v>3346</v>
      </c>
      <c r="G1739" t="s">
        <v>76</v>
      </c>
      <c r="H1739" t="s">
        <v>23</v>
      </c>
      <c r="I1739" s="2">
        <f t="shared" ca="1" si="110"/>
        <v>575</v>
      </c>
      <c r="J1739" s="2">
        <f t="shared" ca="1" si="111"/>
        <v>1642.62</v>
      </c>
      <c r="K1739" s="3">
        <v>5</v>
      </c>
      <c r="L1739" s="3">
        <v>500</v>
      </c>
    </row>
    <row r="1740" spans="1:12" x14ac:dyDescent="0.3">
      <c r="A1740" t="s">
        <v>3347</v>
      </c>
      <c r="B1740" s="1">
        <v>45385</v>
      </c>
      <c r="C1740" s="1" t="str">
        <f t="shared" si="108"/>
        <v>April</v>
      </c>
      <c r="D1740" s="1" t="str">
        <f t="shared" si="109"/>
        <v>April 2024</v>
      </c>
      <c r="E1740" s="1" t="str">
        <f>TEXT(sales_data[[#This Row],[Date]],"YYYY")</f>
        <v>2024</v>
      </c>
      <c r="F1740" t="s">
        <v>3348</v>
      </c>
      <c r="G1740" t="s">
        <v>39</v>
      </c>
      <c r="H1740" t="s">
        <v>23</v>
      </c>
      <c r="I1740" s="2">
        <f t="shared" ca="1" si="110"/>
        <v>1596.4</v>
      </c>
      <c r="J1740" s="2">
        <f t="shared" ca="1" si="111"/>
        <v>4471.8100000000004</v>
      </c>
      <c r="K1740" s="3">
        <v>5</v>
      </c>
      <c r="L1740" s="3">
        <v>2</v>
      </c>
    </row>
    <row r="1741" spans="1:12" x14ac:dyDescent="0.3">
      <c r="A1741" t="s">
        <v>3349</v>
      </c>
      <c r="B1741" s="1">
        <v>45129</v>
      </c>
      <c r="C1741" s="1" t="str">
        <f t="shared" si="108"/>
        <v>July</v>
      </c>
      <c r="D1741" s="1" t="str">
        <f t="shared" si="109"/>
        <v>July 2023</v>
      </c>
      <c r="E1741" s="1" t="str">
        <f>TEXT(sales_data[[#This Row],[Date]],"YYYY")</f>
        <v>2023</v>
      </c>
      <c r="F1741" t="s">
        <v>3350</v>
      </c>
      <c r="G1741" t="s">
        <v>52</v>
      </c>
      <c r="H1741" t="s">
        <v>20</v>
      </c>
      <c r="I1741" s="2">
        <f t="shared" ca="1" si="110"/>
        <v>692.93</v>
      </c>
      <c r="J1741" s="2">
        <f t="shared" ca="1" si="111"/>
        <v>777.39</v>
      </c>
      <c r="K1741" s="3">
        <v>20</v>
      </c>
      <c r="L1741" s="3">
        <v>5</v>
      </c>
    </row>
    <row r="1742" spans="1:12" x14ac:dyDescent="0.3">
      <c r="A1742" t="s">
        <v>3351</v>
      </c>
      <c r="B1742" s="1">
        <v>45507</v>
      </c>
      <c r="C1742" s="1" t="str">
        <f t="shared" si="108"/>
        <v>August</v>
      </c>
      <c r="D1742" s="1" t="str">
        <f t="shared" si="109"/>
        <v>August 2024</v>
      </c>
      <c r="E1742" s="1" t="str">
        <f>TEXT(sales_data[[#This Row],[Date]],"YYYY")</f>
        <v>2024</v>
      </c>
      <c r="F1742" t="s">
        <v>3352</v>
      </c>
      <c r="G1742" t="s">
        <v>17</v>
      </c>
      <c r="H1742" t="s">
        <v>23</v>
      </c>
      <c r="I1742" s="2">
        <f t="shared" ca="1" si="110"/>
        <v>7249.81</v>
      </c>
      <c r="J1742" s="2">
        <f t="shared" ca="1" si="111"/>
        <v>2449.5300000000002</v>
      </c>
      <c r="K1742" s="3">
        <v>30</v>
      </c>
      <c r="L1742" s="3">
        <v>10</v>
      </c>
    </row>
    <row r="1743" spans="1:12" x14ac:dyDescent="0.3">
      <c r="A1743" t="s">
        <v>3353</v>
      </c>
      <c r="B1743" s="1">
        <v>45299</v>
      </c>
      <c r="C1743" s="1" t="str">
        <f t="shared" si="108"/>
        <v>January</v>
      </c>
      <c r="D1743" s="1" t="str">
        <f t="shared" si="109"/>
        <v>January 2024</v>
      </c>
      <c r="E1743" s="1" t="str">
        <f>TEXT(sales_data[[#This Row],[Date]],"YYYY")</f>
        <v>2024</v>
      </c>
      <c r="F1743" t="s">
        <v>3354</v>
      </c>
      <c r="G1743" t="s">
        <v>52</v>
      </c>
      <c r="H1743" t="s">
        <v>20</v>
      </c>
      <c r="I1743" s="2">
        <f t="shared" ca="1" si="110"/>
        <v>6472.76</v>
      </c>
      <c r="J1743" s="2">
        <f t="shared" ca="1" si="111"/>
        <v>3480.98</v>
      </c>
      <c r="K1743" s="3">
        <v>5</v>
      </c>
      <c r="L1743" s="3">
        <v>2</v>
      </c>
    </row>
    <row r="1744" spans="1:12" x14ac:dyDescent="0.3">
      <c r="A1744" t="s">
        <v>3355</v>
      </c>
      <c r="B1744" s="1">
        <v>45078</v>
      </c>
      <c r="C1744" s="1" t="str">
        <f t="shared" si="108"/>
        <v>June</v>
      </c>
      <c r="D1744" s="1" t="str">
        <f t="shared" si="109"/>
        <v>June 2023</v>
      </c>
      <c r="E1744" s="1" t="str">
        <f>TEXT(sales_data[[#This Row],[Date]],"YYYY")</f>
        <v>2023</v>
      </c>
      <c r="F1744" t="s">
        <v>9476</v>
      </c>
      <c r="G1744" t="s">
        <v>17</v>
      </c>
      <c r="H1744" t="s">
        <v>23</v>
      </c>
      <c r="I1744" s="2">
        <f t="shared" ca="1" si="110"/>
        <v>4173.57</v>
      </c>
      <c r="J1744" s="2">
        <f t="shared" ca="1" si="111"/>
        <v>2758.11</v>
      </c>
      <c r="K1744" s="3">
        <v>5</v>
      </c>
      <c r="L1744" s="3">
        <v>500</v>
      </c>
    </row>
    <row r="1745" spans="1:12" x14ac:dyDescent="0.3">
      <c r="A1745" t="s">
        <v>3356</v>
      </c>
      <c r="B1745" s="1">
        <v>45315</v>
      </c>
      <c r="C1745" s="1" t="str">
        <f t="shared" si="108"/>
        <v>January</v>
      </c>
      <c r="D1745" s="1" t="str">
        <f t="shared" si="109"/>
        <v>January 2024</v>
      </c>
      <c r="E1745" s="1" t="str">
        <f>TEXT(sales_data[[#This Row],[Date]],"YYYY")</f>
        <v>2024</v>
      </c>
      <c r="F1745" t="s">
        <v>3357</v>
      </c>
      <c r="G1745" t="s">
        <v>52</v>
      </c>
      <c r="H1745" t="s">
        <v>9476</v>
      </c>
      <c r="I1745" s="2">
        <f t="shared" ca="1" si="110"/>
        <v>8310.2999999999993</v>
      </c>
      <c r="J1745" s="2">
        <f t="shared" ca="1" si="111"/>
        <v>2697.12</v>
      </c>
      <c r="K1745" s="3">
        <v>5</v>
      </c>
      <c r="L1745" s="3">
        <v>1</v>
      </c>
    </row>
    <row r="1746" spans="1:12" x14ac:dyDescent="0.3">
      <c r="A1746" t="s">
        <v>3358</v>
      </c>
      <c r="B1746" s="1">
        <v>45206</v>
      </c>
      <c r="C1746" s="1" t="str">
        <f t="shared" si="108"/>
        <v>October</v>
      </c>
      <c r="D1746" s="1" t="str">
        <f t="shared" si="109"/>
        <v>October 2023</v>
      </c>
      <c r="E1746" s="1" t="str">
        <f>TEXT(sales_data[[#This Row],[Date]],"YYYY")</f>
        <v>2023</v>
      </c>
      <c r="F1746" t="s">
        <v>3359</v>
      </c>
      <c r="G1746" t="s">
        <v>52</v>
      </c>
      <c r="H1746" t="s">
        <v>20</v>
      </c>
      <c r="I1746" s="2">
        <f t="shared" ca="1" si="110"/>
        <v>1845</v>
      </c>
      <c r="J1746" s="2">
        <f t="shared" ca="1" si="111"/>
        <v>868.2</v>
      </c>
      <c r="K1746" s="3">
        <v>15</v>
      </c>
      <c r="L1746" s="3">
        <v>50</v>
      </c>
    </row>
    <row r="1747" spans="1:12" x14ac:dyDescent="0.3">
      <c r="A1747" t="s">
        <v>3360</v>
      </c>
      <c r="B1747" s="1">
        <v>45501</v>
      </c>
      <c r="C1747" s="1" t="str">
        <f t="shared" si="108"/>
        <v>July</v>
      </c>
      <c r="D1747" s="1" t="str">
        <f t="shared" si="109"/>
        <v>July 2024</v>
      </c>
      <c r="E1747" s="1" t="str">
        <f>TEXT(sales_data[[#This Row],[Date]],"YYYY")</f>
        <v>2024</v>
      </c>
      <c r="F1747" t="s">
        <v>3361</v>
      </c>
      <c r="G1747" t="s">
        <v>17</v>
      </c>
      <c r="H1747" t="s">
        <v>14</v>
      </c>
      <c r="I1747" s="2">
        <f t="shared" ca="1" si="110"/>
        <v>9570.41</v>
      </c>
      <c r="J1747" s="2">
        <f t="shared" ca="1" si="111"/>
        <v>2537.29</v>
      </c>
      <c r="K1747" s="3">
        <v>50</v>
      </c>
      <c r="L1747" s="3">
        <v>5</v>
      </c>
    </row>
    <row r="1748" spans="1:12" x14ac:dyDescent="0.3">
      <c r="A1748" t="s">
        <v>3362</v>
      </c>
      <c r="B1748" s="1">
        <v>45695</v>
      </c>
      <c r="C1748" s="1" t="str">
        <f t="shared" si="108"/>
        <v>February</v>
      </c>
      <c r="D1748" s="1" t="str">
        <f t="shared" si="109"/>
        <v>February 2025</v>
      </c>
      <c r="E1748" s="1" t="str">
        <f>TEXT(sales_data[[#This Row],[Date]],"YYYY")</f>
        <v>2025</v>
      </c>
      <c r="F1748" t="s">
        <v>3363</v>
      </c>
      <c r="G1748" t="s">
        <v>52</v>
      </c>
      <c r="H1748" t="s">
        <v>20</v>
      </c>
      <c r="I1748" s="2">
        <f t="shared" ca="1" si="110"/>
        <v>5039.47</v>
      </c>
      <c r="J1748" s="2">
        <f t="shared" ca="1" si="111"/>
        <v>12.03</v>
      </c>
      <c r="K1748" s="3">
        <v>30</v>
      </c>
      <c r="L1748" s="3">
        <v>500</v>
      </c>
    </row>
    <row r="1749" spans="1:12" x14ac:dyDescent="0.3">
      <c r="A1749" t="s">
        <v>3364</v>
      </c>
      <c r="B1749" s="1">
        <v>45410</v>
      </c>
      <c r="C1749" s="1" t="str">
        <f t="shared" si="108"/>
        <v>April</v>
      </c>
      <c r="D1749" s="1" t="str">
        <f t="shared" si="109"/>
        <v>April 2024</v>
      </c>
      <c r="E1749" s="1" t="str">
        <f>TEXT(sales_data[[#This Row],[Date]],"YYYY")</f>
        <v>2024</v>
      </c>
      <c r="F1749" t="s">
        <v>3365</v>
      </c>
      <c r="G1749" t="s">
        <v>13</v>
      </c>
      <c r="H1749" t="s">
        <v>20</v>
      </c>
      <c r="I1749" s="2">
        <f t="shared" ca="1" si="110"/>
        <v>7841.82</v>
      </c>
      <c r="J1749" s="2">
        <f t="shared" ca="1" si="111"/>
        <v>189.99</v>
      </c>
      <c r="K1749" s="3">
        <v>30</v>
      </c>
      <c r="L1749" s="3">
        <v>50</v>
      </c>
    </row>
    <row r="1750" spans="1:12" x14ac:dyDescent="0.3">
      <c r="A1750" t="s">
        <v>3366</v>
      </c>
      <c r="B1750" s="1">
        <v>45633</v>
      </c>
      <c r="C1750" s="1" t="str">
        <f t="shared" si="108"/>
        <v>December</v>
      </c>
      <c r="D1750" s="1" t="str">
        <f t="shared" si="109"/>
        <v>December 2024</v>
      </c>
      <c r="E1750" s="1" t="str">
        <f>TEXT(sales_data[[#This Row],[Date]],"YYYY")</f>
        <v>2024</v>
      </c>
      <c r="F1750" t="s">
        <v>3367</v>
      </c>
      <c r="G1750" t="s">
        <v>13</v>
      </c>
      <c r="H1750" t="s">
        <v>23</v>
      </c>
      <c r="I1750" s="2">
        <f t="shared" ca="1" si="110"/>
        <v>2791.53</v>
      </c>
      <c r="J1750" s="2">
        <f t="shared" ca="1" si="111"/>
        <v>2037.01</v>
      </c>
      <c r="K1750" s="3">
        <v>15</v>
      </c>
      <c r="L1750" s="3">
        <f ca="1">MEDIAN(L:L)</f>
        <v>0</v>
      </c>
    </row>
    <row r="1751" spans="1:12" x14ac:dyDescent="0.3">
      <c r="A1751" t="s">
        <v>3368</v>
      </c>
      <c r="B1751" s="1">
        <v>45522</v>
      </c>
      <c r="C1751" s="1" t="str">
        <f t="shared" si="108"/>
        <v>August</v>
      </c>
      <c r="D1751" s="1" t="str">
        <f t="shared" si="109"/>
        <v>August 2024</v>
      </c>
      <c r="E1751" s="1" t="str">
        <f>TEXT(sales_data[[#This Row],[Date]],"YYYY")</f>
        <v>2024</v>
      </c>
      <c r="F1751" t="s">
        <v>3369</v>
      </c>
      <c r="G1751" t="s">
        <v>52</v>
      </c>
      <c r="H1751" t="s">
        <v>14</v>
      </c>
      <c r="I1751" s="2">
        <f t="shared" ca="1" si="110"/>
        <v>7091.18</v>
      </c>
      <c r="J1751" s="2">
        <f t="shared" ca="1" si="111"/>
        <v>1589.96</v>
      </c>
      <c r="K1751" s="3">
        <v>50</v>
      </c>
      <c r="L1751" s="3">
        <v>2</v>
      </c>
    </row>
    <row r="1752" spans="1:12" x14ac:dyDescent="0.3">
      <c r="A1752" t="s">
        <v>3370</v>
      </c>
      <c r="B1752" s="1">
        <v>45261</v>
      </c>
      <c r="C1752" s="1" t="str">
        <f t="shared" si="108"/>
        <v>December</v>
      </c>
      <c r="D1752" s="1" t="str">
        <f t="shared" si="109"/>
        <v>December 2023</v>
      </c>
      <c r="E1752" s="1" t="str">
        <f>TEXT(sales_data[[#This Row],[Date]],"YYYY")</f>
        <v>2023</v>
      </c>
      <c r="F1752" t="s">
        <v>9476</v>
      </c>
      <c r="G1752" t="s">
        <v>52</v>
      </c>
      <c r="H1752" t="s">
        <v>28</v>
      </c>
      <c r="I1752" s="2">
        <f t="shared" ca="1" si="110"/>
        <v>7939.65</v>
      </c>
      <c r="J1752" s="2">
        <f t="shared" ca="1" si="111"/>
        <v>1222.1199999999999</v>
      </c>
      <c r="K1752" s="3">
        <v>25</v>
      </c>
      <c r="L1752" s="3">
        <v>500</v>
      </c>
    </row>
    <row r="1753" spans="1:12" x14ac:dyDescent="0.3">
      <c r="A1753" t="s">
        <v>3371</v>
      </c>
      <c r="B1753" s="1">
        <v>45064</v>
      </c>
      <c r="C1753" s="1" t="str">
        <f t="shared" si="108"/>
        <v>May</v>
      </c>
      <c r="D1753" s="1" t="str">
        <f t="shared" si="109"/>
        <v>May 2023</v>
      </c>
      <c r="E1753" s="1" t="str">
        <f>TEXT(sales_data[[#This Row],[Date]],"YYYY")</f>
        <v>2023</v>
      </c>
      <c r="F1753" t="s">
        <v>3372</v>
      </c>
      <c r="G1753" t="s">
        <v>52</v>
      </c>
      <c r="H1753" t="s">
        <v>20</v>
      </c>
      <c r="I1753" s="2">
        <f t="shared" ca="1" si="110"/>
        <v>7939.65</v>
      </c>
      <c r="J1753" s="2">
        <f t="shared" ca="1" si="111"/>
        <v>3922.68</v>
      </c>
      <c r="K1753" s="3">
        <v>50</v>
      </c>
      <c r="L1753" s="3">
        <v>10</v>
      </c>
    </row>
    <row r="1754" spans="1:12" x14ac:dyDescent="0.3">
      <c r="A1754" t="s">
        <v>3373</v>
      </c>
      <c r="B1754" s="1">
        <v>45337</v>
      </c>
      <c r="C1754" s="1" t="str">
        <f t="shared" si="108"/>
        <v>February</v>
      </c>
      <c r="D1754" s="1" t="str">
        <f t="shared" si="109"/>
        <v>February 2024</v>
      </c>
      <c r="E1754" s="1" t="str">
        <f>TEXT(sales_data[[#This Row],[Date]],"YYYY")</f>
        <v>2024</v>
      </c>
      <c r="F1754" t="s">
        <v>3374</v>
      </c>
      <c r="G1754" t="s">
        <v>17</v>
      </c>
      <c r="H1754" t="s">
        <v>23</v>
      </c>
      <c r="I1754" s="2">
        <f t="shared" ca="1" si="110"/>
        <v>6439.42</v>
      </c>
      <c r="J1754" s="2">
        <f t="shared" ca="1" si="111"/>
        <v>1973.95</v>
      </c>
      <c r="K1754" s="3">
        <v>5</v>
      </c>
      <c r="L1754" s="3">
        <v>50</v>
      </c>
    </row>
    <row r="1755" spans="1:12" x14ac:dyDescent="0.3">
      <c r="A1755" t="s">
        <v>3375</v>
      </c>
      <c r="B1755" s="1">
        <v>45630</v>
      </c>
      <c r="C1755" s="1" t="str">
        <f t="shared" si="108"/>
        <v>December</v>
      </c>
      <c r="D1755" s="1" t="str">
        <f t="shared" si="109"/>
        <v>December 2024</v>
      </c>
      <c r="E1755" s="1" t="str">
        <f>TEXT(sales_data[[#This Row],[Date]],"YYYY")</f>
        <v>2024</v>
      </c>
      <c r="F1755" t="s">
        <v>3376</v>
      </c>
      <c r="G1755" t="s">
        <v>17</v>
      </c>
      <c r="H1755" t="s">
        <v>20</v>
      </c>
      <c r="I1755" s="2">
        <f t="shared" ca="1" si="110"/>
        <v>1292.51</v>
      </c>
      <c r="J1755" s="2">
        <f t="shared" ca="1" si="111"/>
        <v>724.54</v>
      </c>
      <c r="K1755" s="3">
        <v>25</v>
      </c>
      <c r="L1755" s="3">
        <v>5</v>
      </c>
    </row>
    <row r="1756" spans="1:12" x14ac:dyDescent="0.3">
      <c r="A1756" t="s">
        <v>3377</v>
      </c>
      <c r="B1756" s="1">
        <v>45115</v>
      </c>
      <c r="C1756" s="1" t="str">
        <f t="shared" si="108"/>
        <v>July</v>
      </c>
      <c r="D1756" s="1" t="str">
        <f t="shared" si="109"/>
        <v>July 2023</v>
      </c>
      <c r="E1756" s="1" t="str">
        <f>TEXT(sales_data[[#This Row],[Date]],"YYYY")</f>
        <v>2023</v>
      </c>
      <c r="F1756" t="s">
        <v>3378</v>
      </c>
      <c r="G1756" t="s">
        <v>39</v>
      </c>
      <c r="H1756" t="s">
        <v>14</v>
      </c>
      <c r="I1756" s="2">
        <f t="shared" ca="1" si="110"/>
        <v>6954.32</v>
      </c>
      <c r="J1756" s="2">
        <f t="shared" ca="1" si="111"/>
        <v>3600.12</v>
      </c>
      <c r="K1756" s="3">
        <v>20</v>
      </c>
      <c r="L1756" s="3">
        <v>10</v>
      </c>
    </row>
    <row r="1757" spans="1:12" x14ac:dyDescent="0.3">
      <c r="A1757" t="s">
        <v>3379</v>
      </c>
      <c r="B1757" s="1">
        <v>45347</v>
      </c>
      <c r="C1757" s="1" t="str">
        <f t="shared" si="108"/>
        <v>February</v>
      </c>
      <c r="D1757" s="1" t="str">
        <f t="shared" si="109"/>
        <v>February 2024</v>
      </c>
      <c r="E1757" s="1" t="str">
        <f>TEXT(sales_data[[#This Row],[Date]],"YYYY")</f>
        <v>2024</v>
      </c>
      <c r="F1757" t="s">
        <v>3380</v>
      </c>
      <c r="G1757" t="s">
        <v>17</v>
      </c>
      <c r="H1757" t="s">
        <v>14</v>
      </c>
      <c r="I1757" s="2">
        <f t="shared" ca="1" si="110"/>
        <v>7939.65</v>
      </c>
      <c r="J1757" s="2">
        <f t="shared" ca="1" si="111"/>
        <v>3680.15</v>
      </c>
      <c r="K1757" s="3">
        <v>10</v>
      </c>
      <c r="L1757" s="3">
        <v>1</v>
      </c>
    </row>
    <row r="1758" spans="1:12" x14ac:dyDescent="0.3">
      <c r="A1758" t="s">
        <v>3381</v>
      </c>
      <c r="B1758" s="1">
        <v>45237</v>
      </c>
      <c r="C1758" s="1" t="str">
        <f t="shared" si="108"/>
        <v>November</v>
      </c>
      <c r="D1758" s="1" t="str">
        <f t="shared" si="109"/>
        <v>November 2023</v>
      </c>
      <c r="E1758" s="1" t="str">
        <f>TEXT(sales_data[[#This Row],[Date]],"YYYY")</f>
        <v>2023</v>
      </c>
      <c r="F1758" t="s">
        <v>3382</v>
      </c>
      <c r="G1758" t="s">
        <v>52</v>
      </c>
      <c r="H1758" t="s">
        <v>14</v>
      </c>
      <c r="I1758" s="2">
        <f t="shared" ca="1" si="110"/>
        <v>6613.05</v>
      </c>
      <c r="J1758" s="2">
        <f t="shared" ca="1" si="111"/>
        <v>421.81</v>
      </c>
      <c r="K1758" s="3">
        <v>30</v>
      </c>
      <c r="L1758" s="3">
        <v>50</v>
      </c>
    </row>
    <row r="1759" spans="1:12" x14ac:dyDescent="0.3">
      <c r="A1759" t="s">
        <v>3383</v>
      </c>
      <c r="B1759" s="1">
        <v>45470</v>
      </c>
      <c r="C1759" s="1" t="str">
        <f t="shared" si="108"/>
        <v>June</v>
      </c>
      <c r="D1759" s="1" t="str">
        <f t="shared" si="109"/>
        <v>June 2024</v>
      </c>
      <c r="E1759" s="1" t="str">
        <f>TEXT(sales_data[[#This Row],[Date]],"YYYY")</f>
        <v>2024</v>
      </c>
      <c r="F1759" t="s">
        <v>3384</v>
      </c>
      <c r="G1759" t="s">
        <v>17</v>
      </c>
      <c r="H1759" t="s">
        <v>23</v>
      </c>
      <c r="I1759" s="2">
        <f t="shared" ca="1" si="110"/>
        <v>9441.2999999999993</v>
      </c>
      <c r="J1759" s="2">
        <f t="shared" ca="1" si="111"/>
        <v>3491.28</v>
      </c>
      <c r="K1759" s="3">
        <v>20</v>
      </c>
      <c r="L1759" s="3">
        <v>2</v>
      </c>
    </row>
    <row r="1760" spans="1:12" x14ac:dyDescent="0.3">
      <c r="A1760" t="s">
        <v>3385</v>
      </c>
      <c r="B1760" s="1">
        <v>45503</v>
      </c>
      <c r="C1760" s="1" t="str">
        <f t="shared" si="108"/>
        <v>July</v>
      </c>
      <c r="D1760" s="1" t="str">
        <f t="shared" si="109"/>
        <v>July 2024</v>
      </c>
      <c r="E1760" s="1" t="str">
        <f>TEXT(sales_data[[#This Row],[Date]],"YYYY")</f>
        <v>2024</v>
      </c>
      <c r="F1760" t="s">
        <v>3386</v>
      </c>
      <c r="G1760" t="s">
        <v>13</v>
      </c>
      <c r="H1760" t="s">
        <v>14</v>
      </c>
      <c r="I1760" s="2">
        <f t="shared" ca="1" si="110"/>
        <v>7939.65</v>
      </c>
      <c r="J1760" s="2">
        <f t="shared" ca="1" si="111"/>
        <v>4298.29</v>
      </c>
      <c r="K1760" s="3">
        <v>5</v>
      </c>
      <c r="L1760" s="3">
        <v>5</v>
      </c>
    </row>
    <row r="1761" spans="1:12" x14ac:dyDescent="0.3">
      <c r="A1761" t="s">
        <v>3387</v>
      </c>
      <c r="B1761" s="1">
        <v>45212</v>
      </c>
      <c r="C1761" s="1" t="str">
        <f t="shared" si="108"/>
        <v>October</v>
      </c>
      <c r="D1761" s="1" t="str">
        <f t="shared" si="109"/>
        <v>October 2023</v>
      </c>
      <c r="E1761" s="1" t="str">
        <f>TEXT(sales_data[[#This Row],[Date]],"YYYY")</f>
        <v>2023</v>
      </c>
      <c r="F1761" t="s">
        <v>3388</v>
      </c>
      <c r="G1761" t="s">
        <v>52</v>
      </c>
      <c r="H1761" t="s">
        <v>20</v>
      </c>
      <c r="I1761" s="2">
        <f t="shared" ca="1" si="110"/>
        <v>8184.31</v>
      </c>
      <c r="J1761" s="2">
        <f t="shared" ca="1" si="111"/>
        <v>1551.43</v>
      </c>
      <c r="K1761" s="3">
        <v>15</v>
      </c>
      <c r="L1761" s="3">
        <v>50</v>
      </c>
    </row>
    <row r="1762" spans="1:12" x14ac:dyDescent="0.3">
      <c r="A1762" t="s">
        <v>3389</v>
      </c>
      <c r="B1762" s="1">
        <v>45065</v>
      </c>
      <c r="C1762" s="1" t="str">
        <f t="shared" si="108"/>
        <v>May</v>
      </c>
      <c r="D1762" s="1" t="str">
        <f t="shared" si="109"/>
        <v>May 2023</v>
      </c>
      <c r="E1762" s="1" t="str">
        <f>TEXT(sales_data[[#This Row],[Date]],"YYYY")</f>
        <v>2023</v>
      </c>
      <c r="F1762" t="s">
        <v>3390</v>
      </c>
      <c r="G1762" t="s">
        <v>17</v>
      </c>
      <c r="H1762" t="s">
        <v>14</v>
      </c>
      <c r="I1762" s="2">
        <f t="shared" ca="1" si="110"/>
        <v>3515.99</v>
      </c>
      <c r="J1762" s="2">
        <f t="shared" ca="1" si="111"/>
        <v>2937</v>
      </c>
      <c r="K1762" s="3">
        <v>30</v>
      </c>
      <c r="L1762" s="3">
        <v>500</v>
      </c>
    </row>
    <row r="1763" spans="1:12" x14ac:dyDescent="0.3">
      <c r="A1763" t="s">
        <v>3391</v>
      </c>
      <c r="B1763" s="1">
        <v>45196</v>
      </c>
      <c r="C1763" s="1" t="str">
        <f t="shared" si="108"/>
        <v>September</v>
      </c>
      <c r="D1763" s="1" t="str">
        <f t="shared" si="109"/>
        <v>September 2023</v>
      </c>
      <c r="E1763" s="1" t="str">
        <f>TEXT(sales_data[[#This Row],[Date]],"YYYY")</f>
        <v>2023</v>
      </c>
      <c r="F1763" t="s">
        <v>3392</v>
      </c>
      <c r="G1763" t="s">
        <v>52</v>
      </c>
      <c r="H1763" t="s">
        <v>20</v>
      </c>
      <c r="I1763" s="2">
        <f t="shared" ca="1" si="110"/>
        <v>5198.21</v>
      </c>
      <c r="J1763" s="2">
        <f t="shared" ca="1" si="111"/>
        <v>412.6</v>
      </c>
      <c r="K1763" s="3">
        <v>50</v>
      </c>
      <c r="L1763" s="3">
        <v>5</v>
      </c>
    </row>
    <row r="1764" spans="1:12" x14ac:dyDescent="0.3">
      <c r="A1764" t="s">
        <v>3393</v>
      </c>
      <c r="B1764" s="1">
        <v>45279</v>
      </c>
      <c r="C1764" s="1" t="str">
        <f t="shared" si="108"/>
        <v>December</v>
      </c>
      <c r="D1764" s="1" t="str">
        <f t="shared" si="109"/>
        <v>December 2023</v>
      </c>
      <c r="E1764" s="1" t="str">
        <f>TEXT(sales_data[[#This Row],[Date]],"YYYY")</f>
        <v>2023</v>
      </c>
      <c r="F1764" t="s">
        <v>9476</v>
      </c>
      <c r="G1764" t="s">
        <v>39</v>
      </c>
      <c r="H1764" t="s">
        <v>28</v>
      </c>
      <c r="I1764" s="2">
        <f t="shared" ca="1" si="110"/>
        <v>580.91</v>
      </c>
      <c r="J1764" s="2">
        <f t="shared" ca="1" si="111"/>
        <v>356.79</v>
      </c>
      <c r="K1764" s="3">
        <v>25</v>
      </c>
      <c r="L1764" s="3">
        <v>2</v>
      </c>
    </row>
    <row r="1765" spans="1:12" x14ac:dyDescent="0.3">
      <c r="A1765" t="s">
        <v>3394</v>
      </c>
      <c r="B1765" s="1">
        <v>45457</v>
      </c>
      <c r="C1765" s="1" t="str">
        <f t="shared" si="108"/>
        <v>June</v>
      </c>
      <c r="D1765" s="1" t="str">
        <f t="shared" si="109"/>
        <v>June 2024</v>
      </c>
      <c r="E1765" s="1" t="str">
        <f>TEXT(sales_data[[#This Row],[Date]],"YYYY")</f>
        <v>2024</v>
      </c>
      <c r="F1765" t="s">
        <v>3395</v>
      </c>
      <c r="G1765" t="s">
        <v>17</v>
      </c>
      <c r="H1765" t="s">
        <v>23</v>
      </c>
      <c r="I1765" s="2">
        <f t="shared" ca="1" si="110"/>
        <v>4316.37</v>
      </c>
      <c r="J1765" s="2">
        <f t="shared" ca="1" si="111"/>
        <v>3540.13</v>
      </c>
      <c r="K1765" s="3">
        <v>5</v>
      </c>
      <c r="L1765" s="3">
        <v>500</v>
      </c>
    </row>
    <row r="1766" spans="1:12" x14ac:dyDescent="0.3">
      <c r="A1766" t="s">
        <v>3396</v>
      </c>
      <c r="B1766" s="1">
        <v>45711</v>
      </c>
      <c r="C1766" s="1" t="str">
        <f t="shared" si="108"/>
        <v>February</v>
      </c>
      <c r="D1766" s="1" t="str">
        <f t="shared" si="109"/>
        <v>February 2025</v>
      </c>
      <c r="E1766" s="1" t="str">
        <f>TEXT(sales_data[[#This Row],[Date]],"YYYY")</f>
        <v>2025</v>
      </c>
      <c r="F1766" t="s">
        <v>3397</v>
      </c>
      <c r="G1766" t="s">
        <v>13</v>
      </c>
      <c r="H1766" t="s">
        <v>28</v>
      </c>
      <c r="I1766" s="2">
        <f t="shared" ca="1" si="110"/>
        <v>489.79</v>
      </c>
      <c r="J1766" s="2">
        <f t="shared" ca="1" si="111"/>
        <v>2274.15</v>
      </c>
      <c r="K1766" s="3">
        <v>10</v>
      </c>
      <c r="L1766" s="3">
        <v>5</v>
      </c>
    </row>
    <row r="1767" spans="1:12" x14ac:dyDescent="0.3">
      <c r="A1767" t="s">
        <v>3398</v>
      </c>
      <c r="B1767" s="1">
        <v>45358</v>
      </c>
      <c r="C1767" s="1" t="str">
        <f t="shared" si="108"/>
        <v>March</v>
      </c>
      <c r="D1767" s="1" t="str">
        <f t="shared" si="109"/>
        <v>March 2024</v>
      </c>
      <c r="E1767" s="1" t="str">
        <f>TEXT(sales_data[[#This Row],[Date]],"YYYY")</f>
        <v>2024</v>
      </c>
      <c r="F1767" t="s">
        <v>3399</v>
      </c>
      <c r="G1767" t="s">
        <v>13</v>
      </c>
      <c r="H1767" t="s">
        <v>28</v>
      </c>
      <c r="I1767" s="2">
        <f t="shared" ca="1" si="110"/>
        <v>8340.1</v>
      </c>
      <c r="J1767" s="2">
        <f t="shared" ca="1" si="111"/>
        <v>738.07</v>
      </c>
      <c r="K1767" s="3">
        <v>15</v>
      </c>
      <c r="L1767" s="3">
        <v>500</v>
      </c>
    </row>
    <row r="1768" spans="1:12" x14ac:dyDescent="0.3">
      <c r="A1768" t="s">
        <v>3400</v>
      </c>
      <c r="B1768" s="1">
        <v>45264</v>
      </c>
      <c r="C1768" s="1" t="str">
        <f t="shared" si="108"/>
        <v>December</v>
      </c>
      <c r="D1768" s="1" t="str">
        <f t="shared" si="109"/>
        <v>December 2023</v>
      </c>
      <c r="E1768" s="1" t="str">
        <f>TEXT(sales_data[[#This Row],[Date]],"YYYY")</f>
        <v>2023</v>
      </c>
      <c r="F1768" t="s">
        <v>3401</v>
      </c>
      <c r="G1768" t="s">
        <v>39</v>
      </c>
      <c r="H1768" t="s">
        <v>23</v>
      </c>
      <c r="I1768" s="2">
        <f t="shared" ca="1" si="110"/>
        <v>1227.96</v>
      </c>
      <c r="J1768" s="2">
        <f t="shared" ca="1" si="111"/>
        <v>4980.22</v>
      </c>
      <c r="K1768" s="3">
        <v>30</v>
      </c>
      <c r="L1768" s="3">
        <v>1</v>
      </c>
    </row>
    <row r="1769" spans="1:12" x14ac:dyDescent="0.3">
      <c r="A1769" t="s">
        <v>3402</v>
      </c>
      <c r="B1769" s="1">
        <v>45556</v>
      </c>
      <c r="C1769" s="1" t="str">
        <f t="shared" si="108"/>
        <v>September</v>
      </c>
      <c r="D1769" s="1" t="str">
        <f t="shared" si="109"/>
        <v>September 2024</v>
      </c>
      <c r="E1769" s="1" t="str">
        <f>TEXT(sales_data[[#This Row],[Date]],"YYYY")</f>
        <v>2024</v>
      </c>
      <c r="F1769" t="s">
        <v>3403</v>
      </c>
      <c r="G1769" t="s">
        <v>52</v>
      </c>
      <c r="H1769" t="s">
        <v>23</v>
      </c>
      <c r="I1769" s="2">
        <f t="shared" ca="1" si="110"/>
        <v>5338.86</v>
      </c>
      <c r="J1769" s="2">
        <f t="shared" ca="1" si="111"/>
        <v>2220.34</v>
      </c>
      <c r="K1769" s="3">
        <v>30</v>
      </c>
      <c r="L1769" s="3">
        <v>5</v>
      </c>
    </row>
    <row r="1770" spans="1:12" x14ac:dyDescent="0.3">
      <c r="A1770" t="s">
        <v>3404</v>
      </c>
      <c r="B1770" s="1">
        <v>45359</v>
      </c>
      <c r="C1770" s="1" t="str">
        <f t="shared" si="108"/>
        <v>March</v>
      </c>
      <c r="D1770" s="1" t="str">
        <f t="shared" si="109"/>
        <v>March 2024</v>
      </c>
      <c r="E1770" s="1" t="str">
        <f>TEXT(sales_data[[#This Row],[Date]],"YYYY")</f>
        <v>2024</v>
      </c>
      <c r="F1770" t="s">
        <v>3405</v>
      </c>
      <c r="G1770" t="s">
        <v>76</v>
      </c>
      <c r="H1770" t="s">
        <v>23</v>
      </c>
      <c r="I1770" s="2">
        <f t="shared" ca="1" si="110"/>
        <v>7928.24</v>
      </c>
      <c r="J1770" s="2">
        <f t="shared" ca="1" si="111"/>
        <v>145.66999999999999</v>
      </c>
      <c r="K1770" s="3">
        <v>5</v>
      </c>
      <c r="L1770" s="3">
        <v>1</v>
      </c>
    </row>
    <row r="1771" spans="1:12" x14ac:dyDescent="0.3">
      <c r="A1771" t="s">
        <v>3406</v>
      </c>
      <c r="B1771" s="1">
        <v>45482</v>
      </c>
      <c r="C1771" s="1" t="str">
        <f t="shared" si="108"/>
        <v>July</v>
      </c>
      <c r="D1771" s="1" t="str">
        <f t="shared" si="109"/>
        <v>July 2024</v>
      </c>
      <c r="E1771" s="1" t="str">
        <f>TEXT(sales_data[[#This Row],[Date]],"YYYY")</f>
        <v>2024</v>
      </c>
      <c r="F1771" t="s">
        <v>3407</v>
      </c>
      <c r="G1771" t="s">
        <v>52</v>
      </c>
      <c r="H1771" t="s">
        <v>23</v>
      </c>
      <c r="I1771" s="2">
        <f t="shared" ca="1" si="110"/>
        <v>7097.54</v>
      </c>
      <c r="J1771" s="2">
        <f t="shared" ca="1" si="111"/>
        <v>2818.44</v>
      </c>
      <c r="K1771" s="3">
        <v>5</v>
      </c>
      <c r="L1771" s="3">
        <v>1</v>
      </c>
    </row>
    <row r="1772" spans="1:12" x14ac:dyDescent="0.3">
      <c r="A1772" t="s">
        <v>3408</v>
      </c>
      <c r="B1772" s="1">
        <v>45530</v>
      </c>
      <c r="C1772" s="1" t="str">
        <f t="shared" si="108"/>
        <v>August</v>
      </c>
      <c r="D1772" s="1" t="str">
        <f t="shared" si="109"/>
        <v>August 2024</v>
      </c>
      <c r="E1772" s="1" t="str">
        <f>TEXT(sales_data[[#This Row],[Date]],"YYYY")</f>
        <v>2024</v>
      </c>
      <c r="F1772" t="s">
        <v>3409</v>
      </c>
      <c r="G1772" t="s">
        <v>39</v>
      </c>
      <c r="H1772" t="s">
        <v>20</v>
      </c>
      <c r="I1772" s="2">
        <f t="shared" ca="1" si="110"/>
        <v>2396.2800000000002</v>
      </c>
      <c r="J1772" s="2">
        <f t="shared" ca="1" si="111"/>
        <v>4987.58</v>
      </c>
      <c r="K1772" s="3">
        <v>50</v>
      </c>
      <c r="L1772" s="3">
        <v>500</v>
      </c>
    </row>
    <row r="1773" spans="1:12" x14ac:dyDescent="0.3">
      <c r="A1773" t="s">
        <v>9476</v>
      </c>
      <c r="B1773" s="1">
        <v>45339</v>
      </c>
      <c r="C1773" s="1" t="str">
        <f t="shared" si="108"/>
        <v>February</v>
      </c>
      <c r="D1773" s="1" t="str">
        <f t="shared" si="109"/>
        <v>February 2024</v>
      </c>
      <c r="E1773" s="1" t="str">
        <f>TEXT(sales_data[[#This Row],[Date]],"YYYY")</f>
        <v>2024</v>
      </c>
      <c r="F1773" t="s">
        <v>3410</v>
      </c>
      <c r="G1773" t="s">
        <v>76</v>
      </c>
      <c r="H1773" t="s">
        <v>23</v>
      </c>
      <c r="I1773" s="2">
        <f t="shared" ca="1" si="110"/>
        <v>7933.16</v>
      </c>
      <c r="J1773" s="2">
        <f t="shared" ca="1" si="111"/>
        <v>3967.05</v>
      </c>
      <c r="K1773" s="3">
        <v>50</v>
      </c>
      <c r="L1773" s="3">
        <v>10</v>
      </c>
    </row>
    <row r="1774" spans="1:12" x14ac:dyDescent="0.3">
      <c r="A1774" t="s">
        <v>3411</v>
      </c>
      <c r="B1774" s="1">
        <v>45241</v>
      </c>
      <c r="C1774" s="1" t="str">
        <f t="shared" si="108"/>
        <v>November</v>
      </c>
      <c r="D1774" s="1" t="str">
        <f t="shared" si="109"/>
        <v>November 2023</v>
      </c>
      <c r="E1774" s="1" t="str">
        <f>TEXT(sales_data[[#This Row],[Date]],"YYYY")</f>
        <v>2023</v>
      </c>
      <c r="F1774" t="s">
        <v>3412</v>
      </c>
      <c r="G1774" t="s">
        <v>17</v>
      </c>
      <c r="H1774" t="s">
        <v>23</v>
      </c>
      <c r="I1774" s="2">
        <f t="shared" ca="1" si="110"/>
        <v>5734.01</v>
      </c>
      <c r="J1774" s="2">
        <f t="shared" ca="1" si="111"/>
        <v>4247</v>
      </c>
      <c r="K1774" s="3">
        <v>30</v>
      </c>
      <c r="L1774" s="3">
        <v>500</v>
      </c>
    </row>
    <row r="1775" spans="1:12" x14ac:dyDescent="0.3">
      <c r="A1775" t="s">
        <v>3413</v>
      </c>
      <c r="B1775" s="1">
        <v>45257</v>
      </c>
      <c r="C1775" s="1" t="str">
        <f t="shared" si="108"/>
        <v>November</v>
      </c>
      <c r="D1775" s="1" t="str">
        <f t="shared" si="109"/>
        <v>November 2023</v>
      </c>
      <c r="E1775" s="1" t="str">
        <f>TEXT(sales_data[[#This Row],[Date]],"YYYY")</f>
        <v>2023</v>
      </c>
      <c r="F1775" t="s">
        <v>3414</v>
      </c>
      <c r="G1775" t="s">
        <v>17</v>
      </c>
      <c r="H1775" t="s">
        <v>20</v>
      </c>
      <c r="I1775" s="2">
        <f t="shared" ca="1" si="110"/>
        <v>3151.05</v>
      </c>
      <c r="J1775" s="2">
        <f t="shared" ca="1" si="111"/>
        <v>923.87</v>
      </c>
      <c r="K1775" s="3">
        <v>5</v>
      </c>
      <c r="L1775" s="3">
        <v>5</v>
      </c>
    </row>
    <row r="1776" spans="1:12" x14ac:dyDescent="0.3">
      <c r="A1776" t="s">
        <v>3415</v>
      </c>
      <c r="B1776" s="1">
        <v>45151</v>
      </c>
      <c r="C1776" s="1" t="str">
        <f t="shared" si="108"/>
        <v>August</v>
      </c>
      <c r="D1776" s="1" t="str">
        <f t="shared" si="109"/>
        <v>August 2023</v>
      </c>
      <c r="E1776" s="1" t="str">
        <f>TEXT(sales_data[[#This Row],[Date]],"YYYY")</f>
        <v>2023</v>
      </c>
      <c r="F1776" t="s">
        <v>3416</v>
      </c>
      <c r="G1776" t="s">
        <v>52</v>
      </c>
      <c r="H1776" t="s">
        <v>20</v>
      </c>
      <c r="I1776" s="2">
        <f t="shared" ca="1" si="110"/>
        <v>4091.5</v>
      </c>
      <c r="J1776" s="2">
        <f t="shared" ca="1" si="111"/>
        <v>1496.81</v>
      </c>
      <c r="K1776" s="3">
        <v>30</v>
      </c>
      <c r="L1776" s="3">
        <v>500</v>
      </c>
    </row>
    <row r="1777" spans="1:12" x14ac:dyDescent="0.3">
      <c r="A1777" t="s">
        <v>3417</v>
      </c>
      <c r="B1777" s="1">
        <v>45211</v>
      </c>
      <c r="C1777" s="1" t="str">
        <f t="shared" si="108"/>
        <v>October</v>
      </c>
      <c r="D1777" s="1" t="str">
        <f t="shared" si="109"/>
        <v>October 2023</v>
      </c>
      <c r="E1777" s="1" t="str">
        <f>TEXT(sales_data[[#This Row],[Date]],"YYYY")</f>
        <v>2023</v>
      </c>
      <c r="F1777" t="s">
        <v>3418</v>
      </c>
      <c r="G1777" t="s">
        <v>52</v>
      </c>
      <c r="H1777" t="s">
        <v>20</v>
      </c>
      <c r="I1777" s="2">
        <f t="shared" ca="1" si="110"/>
        <v>1072.49</v>
      </c>
      <c r="J1777" s="2">
        <f t="shared" ca="1" si="111"/>
        <v>3186.12</v>
      </c>
      <c r="K1777" s="3">
        <v>5</v>
      </c>
      <c r="L1777" s="3">
        <v>10</v>
      </c>
    </row>
    <row r="1778" spans="1:12" x14ac:dyDescent="0.3">
      <c r="A1778" t="s">
        <v>3419</v>
      </c>
      <c r="B1778" s="1">
        <v>45486</v>
      </c>
      <c r="C1778" s="1" t="str">
        <f t="shared" si="108"/>
        <v>July</v>
      </c>
      <c r="D1778" s="1" t="str">
        <f t="shared" si="109"/>
        <v>July 2024</v>
      </c>
      <c r="E1778" s="1" t="str">
        <f>TEXT(sales_data[[#This Row],[Date]],"YYYY")</f>
        <v>2024</v>
      </c>
      <c r="F1778" t="s">
        <v>3420</v>
      </c>
      <c r="G1778" t="s">
        <v>52</v>
      </c>
      <c r="H1778" t="s">
        <v>23</v>
      </c>
      <c r="I1778" s="2">
        <f t="shared" ca="1" si="110"/>
        <v>493.77</v>
      </c>
      <c r="J1778" s="2">
        <f t="shared" ca="1" si="111"/>
        <v>140.26</v>
      </c>
      <c r="K1778" s="3">
        <v>5</v>
      </c>
      <c r="L1778" s="3">
        <v>50</v>
      </c>
    </row>
    <row r="1779" spans="1:12" x14ac:dyDescent="0.3">
      <c r="A1779" t="s">
        <v>3421</v>
      </c>
      <c r="B1779" s="1">
        <v>45465</v>
      </c>
      <c r="C1779" s="1" t="str">
        <f t="shared" si="108"/>
        <v>June</v>
      </c>
      <c r="D1779" s="1" t="str">
        <f t="shared" si="109"/>
        <v>June 2024</v>
      </c>
      <c r="E1779" s="1" t="str">
        <f>TEXT(sales_data[[#This Row],[Date]],"YYYY")</f>
        <v>2024</v>
      </c>
      <c r="F1779" t="s">
        <v>3422</v>
      </c>
      <c r="G1779" t="s">
        <v>39</v>
      </c>
      <c r="H1779" t="s">
        <v>23</v>
      </c>
      <c r="I1779" s="2">
        <f t="shared" ca="1" si="110"/>
        <v>106.63</v>
      </c>
      <c r="J1779" s="2">
        <f t="shared" ca="1" si="111"/>
        <v>3190.9</v>
      </c>
      <c r="K1779" s="3">
        <v>5</v>
      </c>
      <c r="L1779" s="3">
        <v>5</v>
      </c>
    </row>
    <row r="1780" spans="1:12" x14ac:dyDescent="0.3">
      <c r="A1780" t="s">
        <v>3423</v>
      </c>
      <c r="B1780" s="1">
        <v>45696</v>
      </c>
      <c r="C1780" s="1" t="str">
        <f t="shared" si="108"/>
        <v>February</v>
      </c>
      <c r="D1780" s="1" t="str">
        <f t="shared" si="109"/>
        <v>February 2025</v>
      </c>
      <c r="E1780" s="1" t="str">
        <f>TEXT(sales_data[[#This Row],[Date]],"YYYY")</f>
        <v>2025</v>
      </c>
      <c r="F1780" t="s">
        <v>3424</v>
      </c>
      <c r="G1780" t="s">
        <v>17</v>
      </c>
      <c r="H1780" t="s">
        <v>14</v>
      </c>
      <c r="I1780" s="2">
        <f t="shared" ca="1" si="110"/>
        <v>9307.31</v>
      </c>
      <c r="J1780" s="2">
        <f t="shared" ca="1" si="111"/>
        <v>1283.3</v>
      </c>
      <c r="K1780" s="3">
        <v>30</v>
      </c>
      <c r="L1780" s="3">
        <v>5</v>
      </c>
    </row>
    <row r="1781" spans="1:12" x14ac:dyDescent="0.3">
      <c r="A1781" t="s">
        <v>3425</v>
      </c>
      <c r="B1781" s="1">
        <v>45029</v>
      </c>
      <c r="C1781" s="1" t="str">
        <f t="shared" si="108"/>
        <v>April</v>
      </c>
      <c r="D1781" s="1" t="str">
        <f t="shared" si="109"/>
        <v>April 2023</v>
      </c>
      <c r="E1781" s="1" t="str">
        <f>TEXT(sales_data[[#This Row],[Date]],"YYYY")</f>
        <v>2023</v>
      </c>
      <c r="F1781" t="s">
        <v>3426</v>
      </c>
      <c r="G1781" t="s">
        <v>13</v>
      </c>
      <c r="H1781" t="s">
        <v>23</v>
      </c>
      <c r="I1781" s="2">
        <f t="shared" ca="1" si="110"/>
        <v>12.81</v>
      </c>
      <c r="J1781" s="2">
        <f t="shared" ca="1" si="111"/>
        <v>154.71</v>
      </c>
      <c r="K1781" s="3">
        <v>5</v>
      </c>
      <c r="L1781" s="3">
        <v>2</v>
      </c>
    </row>
    <row r="1782" spans="1:12" x14ac:dyDescent="0.3">
      <c r="A1782" t="s">
        <v>3427</v>
      </c>
      <c r="B1782" s="1">
        <v>45339</v>
      </c>
      <c r="C1782" s="1" t="str">
        <f t="shared" si="108"/>
        <v>February</v>
      </c>
      <c r="D1782" s="1" t="str">
        <f t="shared" si="109"/>
        <v>February 2024</v>
      </c>
      <c r="E1782" s="1" t="str">
        <f>TEXT(sales_data[[#This Row],[Date]],"YYYY")</f>
        <v>2024</v>
      </c>
      <c r="F1782" t="s">
        <v>3428</v>
      </c>
      <c r="G1782" t="s">
        <v>17</v>
      </c>
      <c r="H1782" t="s">
        <v>9476</v>
      </c>
      <c r="I1782" s="2">
        <f t="shared" ca="1" si="110"/>
        <v>5254.03</v>
      </c>
      <c r="J1782" s="2">
        <f t="shared" ca="1" si="111"/>
        <v>1585.8</v>
      </c>
      <c r="K1782" s="3">
        <v>20</v>
      </c>
      <c r="L1782" s="3">
        <v>5</v>
      </c>
    </row>
    <row r="1783" spans="1:12" x14ac:dyDescent="0.3">
      <c r="A1783" t="s">
        <v>3429</v>
      </c>
      <c r="B1783" s="1">
        <v>45695</v>
      </c>
      <c r="C1783" s="1" t="str">
        <f t="shared" si="108"/>
        <v>February</v>
      </c>
      <c r="D1783" s="1" t="str">
        <f t="shared" si="109"/>
        <v>February 2025</v>
      </c>
      <c r="E1783" s="1" t="str">
        <f>TEXT(sales_data[[#This Row],[Date]],"YYYY")</f>
        <v>2025</v>
      </c>
      <c r="F1783" t="s">
        <v>3430</v>
      </c>
      <c r="G1783" t="s">
        <v>13</v>
      </c>
      <c r="H1783" t="s">
        <v>23</v>
      </c>
      <c r="I1783" s="2">
        <f t="shared" ca="1" si="110"/>
        <v>7857.19</v>
      </c>
      <c r="J1783" s="2">
        <f t="shared" ca="1" si="111"/>
        <v>4996.67</v>
      </c>
      <c r="K1783" s="3">
        <v>30</v>
      </c>
      <c r="L1783" s="3">
        <v>500</v>
      </c>
    </row>
    <row r="1784" spans="1:12" x14ac:dyDescent="0.3">
      <c r="A1784" t="s">
        <v>3431</v>
      </c>
      <c r="B1784" s="1">
        <v>45554</v>
      </c>
      <c r="C1784" s="1" t="str">
        <f t="shared" si="108"/>
        <v>September</v>
      </c>
      <c r="D1784" s="1" t="str">
        <f t="shared" si="109"/>
        <v>September 2024</v>
      </c>
      <c r="E1784" s="1" t="str">
        <f>TEXT(sales_data[[#This Row],[Date]],"YYYY")</f>
        <v>2024</v>
      </c>
      <c r="F1784" t="s">
        <v>3432</v>
      </c>
      <c r="G1784" t="s">
        <v>76</v>
      </c>
      <c r="H1784" t="s">
        <v>14</v>
      </c>
      <c r="I1784" s="2">
        <f t="shared" ca="1" si="110"/>
        <v>1434.3</v>
      </c>
      <c r="J1784" s="2">
        <f t="shared" ca="1" si="111"/>
        <v>4491.37</v>
      </c>
      <c r="K1784" s="3">
        <v>15</v>
      </c>
      <c r="L1784" s="3">
        <v>500</v>
      </c>
    </row>
    <row r="1785" spans="1:12" x14ac:dyDescent="0.3">
      <c r="A1785" t="s">
        <v>3433</v>
      </c>
      <c r="B1785" s="1">
        <v>45315</v>
      </c>
      <c r="C1785" s="1" t="str">
        <f t="shared" si="108"/>
        <v>January</v>
      </c>
      <c r="D1785" s="1" t="str">
        <f t="shared" si="109"/>
        <v>January 2024</v>
      </c>
      <c r="E1785" s="1" t="str">
        <f>TEXT(sales_data[[#This Row],[Date]],"YYYY")</f>
        <v>2024</v>
      </c>
      <c r="F1785" t="s">
        <v>3434</v>
      </c>
      <c r="G1785" t="s">
        <v>52</v>
      </c>
      <c r="H1785" t="s">
        <v>14</v>
      </c>
      <c r="I1785" s="2">
        <f t="shared" ca="1" si="110"/>
        <v>9461.76</v>
      </c>
      <c r="J1785" s="2">
        <f t="shared" ca="1" si="111"/>
        <v>3426.26</v>
      </c>
      <c r="K1785" s="3">
        <v>20</v>
      </c>
      <c r="L1785" s="3">
        <v>5</v>
      </c>
    </row>
    <row r="1786" spans="1:12" x14ac:dyDescent="0.3">
      <c r="A1786" t="s">
        <v>3435</v>
      </c>
      <c r="B1786" s="1">
        <v>45290</v>
      </c>
      <c r="C1786" s="1" t="str">
        <f t="shared" si="108"/>
        <v>December</v>
      </c>
      <c r="D1786" s="1" t="str">
        <f t="shared" si="109"/>
        <v>December 2023</v>
      </c>
      <c r="E1786" s="1" t="str">
        <f>TEXT(sales_data[[#This Row],[Date]],"YYYY")</f>
        <v>2023</v>
      </c>
      <c r="F1786" t="s">
        <v>3436</v>
      </c>
      <c r="G1786" t="s">
        <v>39</v>
      </c>
      <c r="H1786" t="s">
        <v>14</v>
      </c>
      <c r="I1786" s="2">
        <f t="shared" ca="1" si="110"/>
        <v>522.19000000000005</v>
      </c>
      <c r="J1786" s="2">
        <f t="shared" ca="1" si="111"/>
        <v>2.77</v>
      </c>
      <c r="K1786" s="3">
        <v>50</v>
      </c>
      <c r="L1786" s="3">
        <v>5</v>
      </c>
    </row>
    <row r="1787" spans="1:12" x14ac:dyDescent="0.3">
      <c r="A1787" t="s">
        <v>3437</v>
      </c>
      <c r="B1787" s="1">
        <v>45434</v>
      </c>
      <c r="C1787" s="1" t="str">
        <f t="shared" si="108"/>
        <v>May</v>
      </c>
      <c r="D1787" s="1" t="str">
        <f t="shared" si="109"/>
        <v>May 2024</v>
      </c>
      <c r="E1787" s="1" t="str">
        <f>TEXT(sales_data[[#This Row],[Date]],"YYYY")</f>
        <v>2024</v>
      </c>
      <c r="F1787" t="s">
        <v>3438</v>
      </c>
      <c r="G1787" t="s">
        <v>17</v>
      </c>
      <c r="H1787" t="s">
        <v>23</v>
      </c>
      <c r="I1787" s="2">
        <f t="shared" ca="1" si="110"/>
        <v>9204.31</v>
      </c>
      <c r="J1787" s="2">
        <f t="shared" ca="1" si="111"/>
        <v>2890.62</v>
      </c>
      <c r="K1787" s="3">
        <v>5</v>
      </c>
      <c r="L1787" s="3">
        <v>10</v>
      </c>
    </row>
    <row r="1788" spans="1:12" x14ac:dyDescent="0.3">
      <c r="A1788" t="s">
        <v>3439</v>
      </c>
      <c r="B1788" s="1">
        <v>45500</v>
      </c>
      <c r="C1788" s="1" t="str">
        <f t="shared" si="108"/>
        <v>July</v>
      </c>
      <c r="D1788" s="1" t="str">
        <f t="shared" si="109"/>
        <v>July 2024</v>
      </c>
      <c r="E1788" s="1" t="str">
        <f>TEXT(sales_data[[#This Row],[Date]],"YYYY")</f>
        <v>2024</v>
      </c>
      <c r="F1788" t="s">
        <v>3440</v>
      </c>
      <c r="G1788" t="s">
        <v>39</v>
      </c>
      <c r="H1788" t="s">
        <v>14</v>
      </c>
      <c r="I1788" s="2">
        <f t="shared" ca="1" si="110"/>
        <v>4048.55</v>
      </c>
      <c r="J1788" s="2">
        <f t="shared" ca="1" si="111"/>
        <v>1713.25</v>
      </c>
      <c r="K1788" s="3">
        <v>25</v>
      </c>
      <c r="L1788" s="3">
        <v>10</v>
      </c>
    </row>
    <row r="1789" spans="1:12" x14ac:dyDescent="0.3">
      <c r="A1789" t="s">
        <v>3441</v>
      </c>
      <c r="B1789" s="1">
        <v>45114</v>
      </c>
      <c r="C1789" s="1" t="str">
        <f t="shared" ref="C1789:C1852" si="112">TEXT(B1789,"MMMM")</f>
        <v>July</v>
      </c>
      <c r="D1789" s="1" t="str">
        <f t="shared" ref="D1789:D1852" si="113">TEXT(B1789,"MMMM YYYY")</f>
        <v>July 2023</v>
      </c>
      <c r="E1789" s="1" t="str">
        <f>TEXT(sales_data[[#This Row],[Date]],"YYYY")</f>
        <v>2023</v>
      </c>
      <c r="F1789" t="s">
        <v>3442</v>
      </c>
      <c r="G1789" t="s">
        <v>76</v>
      </c>
      <c r="H1789" t="s">
        <v>23</v>
      </c>
      <c r="I1789" s="2">
        <f t="shared" ref="I1789:I1852" ca="1" si="114">ABS($I1789)</f>
        <v>171.86</v>
      </c>
      <c r="J1789" s="2">
        <f t="shared" ref="J1789:J1852" ca="1" si="115">ABS($J1789)</f>
        <v>3345.09</v>
      </c>
      <c r="K1789" s="3">
        <v>15</v>
      </c>
      <c r="L1789" s="3">
        <v>500</v>
      </c>
    </row>
    <row r="1790" spans="1:12" x14ac:dyDescent="0.3">
      <c r="A1790" t="s">
        <v>3443</v>
      </c>
      <c r="B1790" s="1">
        <v>45259</v>
      </c>
      <c r="C1790" s="1" t="str">
        <f t="shared" si="112"/>
        <v>November</v>
      </c>
      <c r="D1790" s="1" t="str">
        <f t="shared" si="113"/>
        <v>November 2023</v>
      </c>
      <c r="E1790" s="1" t="str">
        <f>TEXT(sales_data[[#This Row],[Date]],"YYYY")</f>
        <v>2023</v>
      </c>
      <c r="F1790" t="s">
        <v>3444</v>
      </c>
      <c r="G1790" t="s">
        <v>13</v>
      </c>
      <c r="H1790" t="s">
        <v>14</v>
      </c>
      <c r="I1790" s="2">
        <f t="shared" ca="1" si="114"/>
        <v>4817.5600000000004</v>
      </c>
      <c r="J1790" s="2">
        <f t="shared" ca="1" si="115"/>
        <v>3482.05</v>
      </c>
      <c r="K1790" s="3">
        <v>20</v>
      </c>
      <c r="L1790" s="3">
        <v>1</v>
      </c>
    </row>
    <row r="1791" spans="1:12" x14ac:dyDescent="0.3">
      <c r="A1791" t="s">
        <v>3445</v>
      </c>
      <c r="B1791" s="1">
        <v>45020</v>
      </c>
      <c r="C1791" s="1" t="str">
        <f t="shared" si="112"/>
        <v>April</v>
      </c>
      <c r="D1791" s="1" t="str">
        <f t="shared" si="113"/>
        <v>April 2023</v>
      </c>
      <c r="E1791" s="1" t="str">
        <f>TEXT(sales_data[[#This Row],[Date]],"YYYY")</f>
        <v>2023</v>
      </c>
      <c r="F1791" t="s">
        <v>3446</v>
      </c>
      <c r="G1791" t="s">
        <v>39</v>
      </c>
      <c r="H1791" t="s">
        <v>9476</v>
      </c>
      <c r="I1791" s="2">
        <f t="shared" ca="1" si="114"/>
        <v>6176.75</v>
      </c>
      <c r="J1791" s="2">
        <f t="shared" ca="1" si="115"/>
        <v>944.15</v>
      </c>
      <c r="K1791" s="3">
        <v>30</v>
      </c>
      <c r="L1791" s="3">
        <v>5</v>
      </c>
    </row>
    <row r="1792" spans="1:12" x14ac:dyDescent="0.3">
      <c r="A1792" t="s">
        <v>3447</v>
      </c>
      <c r="B1792" s="1">
        <v>45156</v>
      </c>
      <c r="C1792" s="1" t="str">
        <f t="shared" si="112"/>
        <v>August</v>
      </c>
      <c r="D1792" s="1" t="str">
        <f t="shared" si="113"/>
        <v>August 2023</v>
      </c>
      <c r="E1792" s="1" t="str">
        <f>TEXT(sales_data[[#This Row],[Date]],"YYYY")</f>
        <v>2023</v>
      </c>
      <c r="F1792" t="s">
        <v>3448</v>
      </c>
      <c r="G1792" t="s">
        <v>13</v>
      </c>
      <c r="H1792" t="s">
        <v>28</v>
      </c>
      <c r="I1792" s="2">
        <f t="shared" ca="1" si="114"/>
        <v>3846.12</v>
      </c>
      <c r="J1792" s="2">
        <f t="shared" ca="1" si="115"/>
        <v>148.13</v>
      </c>
      <c r="K1792" s="3">
        <v>5</v>
      </c>
      <c r="L1792" s="3">
        <v>1</v>
      </c>
    </row>
    <row r="1793" spans="1:12" x14ac:dyDescent="0.3">
      <c r="A1793" t="s">
        <v>3449</v>
      </c>
      <c r="B1793" s="1">
        <v>45156</v>
      </c>
      <c r="C1793" s="1" t="str">
        <f t="shared" si="112"/>
        <v>August</v>
      </c>
      <c r="D1793" s="1" t="str">
        <f t="shared" si="113"/>
        <v>August 2023</v>
      </c>
      <c r="E1793" s="1" t="str">
        <f>TEXT(sales_data[[#This Row],[Date]],"YYYY")</f>
        <v>2023</v>
      </c>
      <c r="F1793" t="s">
        <v>3450</v>
      </c>
      <c r="G1793" t="s">
        <v>13</v>
      </c>
      <c r="H1793" t="s">
        <v>14</v>
      </c>
      <c r="I1793" s="2">
        <f t="shared" ca="1" si="114"/>
        <v>365.82</v>
      </c>
      <c r="J1793" s="2">
        <f t="shared" ca="1" si="115"/>
        <v>3054.61</v>
      </c>
      <c r="K1793" s="3">
        <v>15</v>
      </c>
      <c r="L1793" s="3">
        <v>500</v>
      </c>
    </row>
    <row r="1794" spans="1:12" x14ac:dyDescent="0.3">
      <c r="A1794" t="s">
        <v>9476</v>
      </c>
      <c r="B1794" s="1">
        <v>45424</v>
      </c>
      <c r="C1794" s="1" t="str">
        <f t="shared" si="112"/>
        <v>May</v>
      </c>
      <c r="D1794" s="1" t="str">
        <f t="shared" si="113"/>
        <v>May 2024</v>
      </c>
      <c r="E1794" s="1" t="str">
        <f>TEXT(sales_data[[#This Row],[Date]],"YYYY")</f>
        <v>2024</v>
      </c>
      <c r="F1794" t="s">
        <v>3451</v>
      </c>
      <c r="G1794" t="s">
        <v>13</v>
      </c>
      <c r="H1794" t="s">
        <v>9476</v>
      </c>
      <c r="I1794" s="2">
        <f t="shared" ca="1" si="114"/>
        <v>3679.34</v>
      </c>
      <c r="J1794" s="2">
        <f t="shared" ca="1" si="115"/>
        <v>4701.74</v>
      </c>
      <c r="K1794" s="3">
        <v>5</v>
      </c>
      <c r="L1794" s="3">
        <v>500</v>
      </c>
    </row>
    <row r="1795" spans="1:12" x14ac:dyDescent="0.3">
      <c r="A1795" t="s">
        <v>3452</v>
      </c>
      <c r="B1795" s="1">
        <v>45364</v>
      </c>
      <c r="C1795" s="1" t="str">
        <f t="shared" si="112"/>
        <v>March</v>
      </c>
      <c r="D1795" s="1" t="str">
        <f t="shared" si="113"/>
        <v>March 2024</v>
      </c>
      <c r="E1795" s="1" t="str">
        <f>TEXT(sales_data[[#This Row],[Date]],"YYYY")</f>
        <v>2024</v>
      </c>
      <c r="F1795" t="s">
        <v>3453</v>
      </c>
      <c r="G1795" t="s">
        <v>39</v>
      </c>
      <c r="H1795" t="s">
        <v>9476</v>
      </c>
      <c r="I1795" s="2">
        <f t="shared" ca="1" si="114"/>
        <v>439.64</v>
      </c>
      <c r="J1795" s="2">
        <f t="shared" ca="1" si="115"/>
        <v>3044.22</v>
      </c>
      <c r="K1795" s="3">
        <v>5</v>
      </c>
      <c r="L1795" s="3">
        <v>500</v>
      </c>
    </row>
    <row r="1796" spans="1:12" x14ac:dyDescent="0.3">
      <c r="A1796" t="s">
        <v>3454</v>
      </c>
      <c r="B1796" s="1">
        <v>45101</v>
      </c>
      <c r="C1796" s="1" t="str">
        <f t="shared" si="112"/>
        <v>June</v>
      </c>
      <c r="D1796" s="1" t="str">
        <f t="shared" si="113"/>
        <v>June 2023</v>
      </c>
      <c r="E1796" s="1" t="str">
        <f>TEXT(sales_data[[#This Row],[Date]],"YYYY")</f>
        <v>2023</v>
      </c>
      <c r="F1796" t="s">
        <v>3455</v>
      </c>
      <c r="G1796" t="s">
        <v>52</v>
      </c>
      <c r="H1796" t="s">
        <v>23</v>
      </c>
      <c r="I1796" s="2">
        <f t="shared" ca="1" si="114"/>
        <v>4125.9399999999996</v>
      </c>
      <c r="J1796" s="2">
        <f t="shared" ca="1" si="115"/>
        <v>791.96</v>
      </c>
      <c r="K1796" s="3">
        <v>50</v>
      </c>
      <c r="L1796" s="3">
        <v>500</v>
      </c>
    </row>
    <row r="1797" spans="1:12" x14ac:dyDescent="0.3">
      <c r="A1797" t="s">
        <v>3456</v>
      </c>
      <c r="B1797" s="1">
        <v>45242</v>
      </c>
      <c r="C1797" s="1" t="str">
        <f t="shared" si="112"/>
        <v>November</v>
      </c>
      <c r="D1797" s="1" t="str">
        <f t="shared" si="113"/>
        <v>November 2023</v>
      </c>
      <c r="E1797" s="1" t="str">
        <f>TEXT(sales_data[[#This Row],[Date]],"YYYY")</f>
        <v>2023</v>
      </c>
      <c r="F1797" t="s">
        <v>3457</v>
      </c>
      <c r="G1797" t="s">
        <v>39</v>
      </c>
      <c r="H1797" t="s">
        <v>20</v>
      </c>
      <c r="I1797" s="2">
        <f t="shared" ca="1" si="114"/>
        <v>341.54</v>
      </c>
      <c r="J1797" s="2">
        <f t="shared" ca="1" si="115"/>
        <v>1618.39</v>
      </c>
      <c r="K1797" s="3">
        <v>50</v>
      </c>
      <c r="L1797" s="3">
        <v>50</v>
      </c>
    </row>
    <row r="1798" spans="1:12" x14ac:dyDescent="0.3">
      <c r="A1798" t="s">
        <v>3458</v>
      </c>
      <c r="B1798" s="1">
        <v>45450</v>
      </c>
      <c r="C1798" s="1" t="str">
        <f t="shared" si="112"/>
        <v>June</v>
      </c>
      <c r="D1798" s="1" t="str">
        <f t="shared" si="113"/>
        <v>June 2024</v>
      </c>
      <c r="E1798" s="1" t="str">
        <f>TEXT(sales_data[[#This Row],[Date]],"YYYY")</f>
        <v>2024</v>
      </c>
      <c r="F1798" t="s">
        <v>3459</v>
      </c>
      <c r="G1798" t="s">
        <v>17</v>
      </c>
      <c r="H1798" t="s">
        <v>20</v>
      </c>
      <c r="I1798" s="2">
        <f t="shared" ca="1" si="114"/>
        <v>3333.93</v>
      </c>
      <c r="J1798" s="2">
        <f t="shared" ca="1" si="115"/>
        <v>2684</v>
      </c>
      <c r="K1798" s="3">
        <v>5</v>
      </c>
      <c r="L1798" s="3">
        <v>5</v>
      </c>
    </row>
    <row r="1799" spans="1:12" x14ac:dyDescent="0.3">
      <c r="A1799" t="s">
        <v>3460</v>
      </c>
      <c r="B1799" s="1">
        <v>45222</v>
      </c>
      <c r="C1799" s="1" t="str">
        <f t="shared" si="112"/>
        <v>October</v>
      </c>
      <c r="D1799" s="1" t="str">
        <f t="shared" si="113"/>
        <v>October 2023</v>
      </c>
      <c r="E1799" s="1" t="str">
        <f>TEXT(sales_data[[#This Row],[Date]],"YYYY")</f>
        <v>2023</v>
      </c>
      <c r="F1799" t="s">
        <v>3461</v>
      </c>
      <c r="G1799" t="s">
        <v>17</v>
      </c>
      <c r="H1799" t="s">
        <v>28</v>
      </c>
      <c r="I1799" s="2">
        <f t="shared" ca="1" si="114"/>
        <v>6277.74</v>
      </c>
      <c r="J1799" s="2">
        <f t="shared" ca="1" si="115"/>
        <v>2884.83</v>
      </c>
      <c r="K1799" s="3">
        <v>30</v>
      </c>
      <c r="L1799" s="3">
        <v>5</v>
      </c>
    </row>
    <row r="1800" spans="1:12" x14ac:dyDescent="0.3">
      <c r="A1800" t="s">
        <v>3462</v>
      </c>
      <c r="B1800" s="1">
        <v>45294</v>
      </c>
      <c r="C1800" s="1" t="str">
        <f t="shared" si="112"/>
        <v>January</v>
      </c>
      <c r="D1800" s="1" t="str">
        <f t="shared" si="113"/>
        <v>January 2024</v>
      </c>
      <c r="E1800" s="1" t="str">
        <f>TEXT(sales_data[[#This Row],[Date]],"YYYY")</f>
        <v>2024</v>
      </c>
      <c r="F1800" t="s">
        <v>3463</v>
      </c>
      <c r="G1800" t="s">
        <v>76</v>
      </c>
      <c r="H1800" t="s">
        <v>28</v>
      </c>
      <c r="I1800" s="2">
        <f t="shared" ca="1" si="114"/>
        <v>6426.3</v>
      </c>
      <c r="J1800" s="2">
        <f t="shared" ca="1" si="115"/>
        <v>4056.13</v>
      </c>
      <c r="K1800" s="3">
        <v>50</v>
      </c>
      <c r="L1800" s="3">
        <v>1</v>
      </c>
    </row>
    <row r="1801" spans="1:12" x14ac:dyDescent="0.3">
      <c r="A1801" t="s">
        <v>3464</v>
      </c>
      <c r="B1801" s="1">
        <v>45617</v>
      </c>
      <c r="C1801" s="1" t="str">
        <f t="shared" si="112"/>
        <v>November</v>
      </c>
      <c r="D1801" s="1" t="str">
        <f t="shared" si="113"/>
        <v>November 2024</v>
      </c>
      <c r="E1801" s="1" t="str">
        <f>TEXT(sales_data[[#This Row],[Date]],"YYYY")</f>
        <v>2024</v>
      </c>
      <c r="F1801" t="s">
        <v>3465</v>
      </c>
      <c r="G1801" t="s">
        <v>13</v>
      </c>
      <c r="H1801" t="s">
        <v>14</v>
      </c>
      <c r="I1801" s="2">
        <f t="shared" ca="1" si="114"/>
        <v>8801.8799999999992</v>
      </c>
      <c r="J1801" s="2">
        <f t="shared" ca="1" si="115"/>
        <v>2205.66</v>
      </c>
      <c r="K1801" s="3">
        <v>15</v>
      </c>
      <c r="L1801" s="3">
        <v>2</v>
      </c>
    </row>
    <row r="1802" spans="1:12" x14ac:dyDescent="0.3">
      <c r="A1802" t="s">
        <v>3466</v>
      </c>
      <c r="B1802" s="1">
        <v>45185</v>
      </c>
      <c r="C1802" s="1" t="str">
        <f t="shared" si="112"/>
        <v>September</v>
      </c>
      <c r="D1802" s="1" t="str">
        <f t="shared" si="113"/>
        <v>September 2023</v>
      </c>
      <c r="E1802" s="1" t="str">
        <f>TEXT(sales_data[[#This Row],[Date]],"YYYY")</f>
        <v>2023</v>
      </c>
      <c r="F1802" t="s">
        <v>3467</v>
      </c>
      <c r="G1802" t="s">
        <v>76</v>
      </c>
      <c r="H1802" t="s">
        <v>23</v>
      </c>
      <c r="I1802" s="2">
        <f t="shared" ca="1" si="114"/>
        <v>3764.96</v>
      </c>
      <c r="J1802" s="2">
        <f t="shared" ca="1" si="115"/>
        <v>1360.02</v>
      </c>
      <c r="K1802" s="3">
        <v>10</v>
      </c>
      <c r="L1802" s="3">
        <v>10</v>
      </c>
    </row>
    <row r="1803" spans="1:12" x14ac:dyDescent="0.3">
      <c r="A1803" t="s">
        <v>3468</v>
      </c>
      <c r="B1803" s="1">
        <v>45060</v>
      </c>
      <c r="C1803" s="1" t="str">
        <f t="shared" si="112"/>
        <v>May</v>
      </c>
      <c r="D1803" s="1" t="str">
        <f t="shared" si="113"/>
        <v>May 2023</v>
      </c>
      <c r="E1803" s="1" t="str">
        <f>TEXT(sales_data[[#This Row],[Date]],"YYYY")</f>
        <v>2023</v>
      </c>
      <c r="F1803" t="s">
        <v>3469</v>
      </c>
      <c r="G1803" t="s">
        <v>76</v>
      </c>
      <c r="H1803" t="s">
        <v>14</v>
      </c>
      <c r="I1803" s="2">
        <f t="shared" ca="1" si="114"/>
        <v>1513.32</v>
      </c>
      <c r="J1803" s="2">
        <f t="shared" ca="1" si="115"/>
        <v>3646.34</v>
      </c>
      <c r="K1803" s="3">
        <v>5</v>
      </c>
      <c r="L1803" s="3">
        <v>10</v>
      </c>
    </row>
    <row r="1804" spans="1:12" x14ac:dyDescent="0.3">
      <c r="A1804" t="s">
        <v>3470</v>
      </c>
      <c r="B1804" s="1">
        <v>45346</v>
      </c>
      <c r="C1804" s="1" t="str">
        <f t="shared" si="112"/>
        <v>February</v>
      </c>
      <c r="D1804" s="1" t="str">
        <f t="shared" si="113"/>
        <v>February 2024</v>
      </c>
      <c r="E1804" s="1" t="str">
        <f>TEXT(sales_data[[#This Row],[Date]],"YYYY")</f>
        <v>2024</v>
      </c>
      <c r="F1804" t="s">
        <v>3471</v>
      </c>
      <c r="G1804" t="s">
        <v>76</v>
      </c>
      <c r="H1804" t="s">
        <v>20</v>
      </c>
      <c r="I1804" s="2">
        <f t="shared" ca="1" si="114"/>
        <v>3378.61</v>
      </c>
      <c r="J1804" s="2">
        <f t="shared" ca="1" si="115"/>
        <v>4659.54</v>
      </c>
      <c r="K1804" s="3">
        <v>25</v>
      </c>
      <c r="L1804" s="3">
        <v>5</v>
      </c>
    </row>
    <row r="1805" spans="1:12" x14ac:dyDescent="0.3">
      <c r="A1805" t="s">
        <v>3472</v>
      </c>
      <c r="B1805" s="1">
        <v>45291</v>
      </c>
      <c r="C1805" s="1" t="str">
        <f t="shared" si="112"/>
        <v>December</v>
      </c>
      <c r="D1805" s="1" t="str">
        <f t="shared" si="113"/>
        <v>December 2023</v>
      </c>
      <c r="E1805" s="1" t="str">
        <f>TEXT(sales_data[[#This Row],[Date]],"YYYY")</f>
        <v>2023</v>
      </c>
      <c r="F1805" t="s">
        <v>3473</v>
      </c>
      <c r="G1805" t="s">
        <v>13</v>
      </c>
      <c r="H1805" t="s">
        <v>23</v>
      </c>
      <c r="I1805" s="2">
        <f t="shared" ca="1" si="114"/>
        <v>8942.4699999999993</v>
      </c>
      <c r="J1805" s="2">
        <f t="shared" ca="1" si="115"/>
        <v>2798.31</v>
      </c>
      <c r="K1805" s="3">
        <v>5</v>
      </c>
      <c r="L1805" s="3">
        <v>1</v>
      </c>
    </row>
    <row r="1806" spans="1:12" x14ac:dyDescent="0.3">
      <c r="A1806" t="s">
        <v>3474</v>
      </c>
      <c r="B1806" s="1">
        <v>45368</v>
      </c>
      <c r="C1806" s="1" t="str">
        <f t="shared" si="112"/>
        <v>March</v>
      </c>
      <c r="D1806" s="1" t="str">
        <f t="shared" si="113"/>
        <v>March 2024</v>
      </c>
      <c r="E1806" s="1" t="str">
        <f>TEXT(sales_data[[#This Row],[Date]],"YYYY")</f>
        <v>2024</v>
      </c>
      <c r="F1806" t="s">
        <v>3475</v>
      </c>
      <c r="G1806" t="s">
        <v>39</v>
      </c>
      <c r="H1806" t="s">
        <v>14</v>
      </c>
      <c r="I1806" s="2">
        <f t="shared" ca="1" si="114"/>
        <v>8393.25</v>
      </c>
      <c r="J1806" s="2">
        <f t="shared" ca="1" si="115"/>
        <v>3068.62</v>
      </c>
      <c r="K1806" s="3">
        <v>50</v>
      </c>
      <c r="L1806" s="3">
        <v>5</v>
      </c>
    </row>
    <row r="1807" spans="1:12" x14ac:dyDescent="0.3">
      <c r="A1807" t="s">
        <v>3476</v>
      </c>
      <c r="B1807" s="1">
        <v>45375</v>
      </c>
      <c r="C1807" s="1" t="str">
        <f t="shared" si="112"/>
        <v>March</v>
      </c>
      <c r="D1807" s="1" t="str">
        <f t="shared" si="113"/>
        <v>March 2024</v>
      </c>
      <c r="E1807" s="1" t="str">
        <f>TEXT(sales_data[[#This Row],[Date]],"YYYY")</f>
        <v>2024</v>
      </c>
      <c r="F1807" t="s">
        <v>3477</v>
      </c>
      <c r="G1807" t="s">
        <v>17</v>
      </c>
      <c r="H1807" t="s">
        <v>23</v>
      </c>
      <c r="I1807" s="2">
        <f t="shared" ca="1" si="114"/>
        <v>870.42</v>
      </c>
      <c r="J1807" s="2">
        <f t="shared" ca="1" si="115"/>
        <v>896.46</v>
      </c>
      <c r="K1807" s="3">
        <v>5</v>
      </c>
      <c r="L1807" s="3">
        <v>1</v>
      </c>
    </row>
    <row r="1808" spans="1:12" x14ac:dyDescent="0.3">
      <c r="A1808" t="s">
        <v>3478</v>
      </c>
      <c r="B1808" s="1">
        <v>45503</v>
      </c>
      <c r="C1808" s="1" t="str">
        <f t="shared" si="112"/>
        <v>July</v>
      </c>
      <c r="D1808" s="1" t="str">
        <f t="shared" si="113"/>
        <v>July 2024</v>
      </c>
      <c r="E1808" s="1" t="str">
        <f>TEXT(sales_data[[#This Row],[Date]],"YYYY")</f>
        <v>2024</v>
      </c>
      <c r="F1808" t="s">
        <v>3479</v>
      </c>
      <c r="G1808" t="s">
        <v>39</v>
      </c>
      <c r="H1808" t="s">
        <v>28</v>
      </c>
      <c r="I1808" s="2">
        <f t="shared" ca="1" si="114"/>
        <v>8045.71</v>
      </c>
      <c r="J1808" s="2">
        <f t="shared" ca="1" si="115"/>
        <v>1371.99</v>
      </c>
      <c r="K1808" s="3">
        <v>10</v>
      </c>
      <c r="L1808" s="3">
        <v>2</v>
      </c>
    </row>
    <row r="1809" spans="1:12" x14ac:dyDescent="0.3">
      <c r="A1809" t="s">
        <v>3480</v>
      </c>
      <c r="B1809" s="1">
        <v>45713</v>
      </c>
      <c r="C1809" s="1" t="str">
        <f t="shared" si="112"/>
        <v>February</v>
      </c>
      <c r="D1809" s="1" t="str">
        <f t="shared" si="113"/>
        <v>February 2025</v>
      </c>
      <c r="E1809" s="1" t="str">
        <f>TEXT(sales_data[[#This Row],[Date]],"YYYY")</f>
        <v>2025</v>
      </c>
      <c r="F1809" t="s">
        <v>3481</v>
      </c>
      <c r="G1809" t="s">
        <v>52</v>
      </c>
      <c r="H1809" t="s">
        <v>23</v>
      </c>
      <c r="I1809" s="2">
        <f t="shared" ca="1" si="114"/>
        <v>2443.91</v>
      </c>
      <c r="J1809" s="2">
        <f t="shared" ca="1" si="115"/>
        <v>2781.03</v>
      </c>
      <c r="K1809" s="3">
        <v>25</v>
      </c>
      <c r="L1809" s="3">
        <v>50</v>
      </c>
    </row>
    <row r="1810" spans="1:12" x14ac:dyDescent="0.3">
      <c r="A1810" t="s">
        <v>3482</v>
      </c>
      <c r="B1810" s="1">
        <v>45289</v>
      </c>
      <c r="C1810" s="1" t="str">
        <f t="shared" si="112"/>
        <v>December</v>
      </c>
      <c r="D1810" s="1" t="str">
        <f t="shared" si="113"/>
        <v>December 2023</v>
      </c>
      <c r="E1810" s="1" t="str">
        <f>TEXT(sales_data[[#This Row],[Date]],"YYYY")</f>
        <v>2023</v>
      </c>
      <c r="F1810" t="s">
        <v>3483</v>
      </c>
      <c r="G1810" t="s">
        <v>52</v>
      </c>
      <c r="H1810" t="s">
        <v>23</v>
      </c>
      <c r="I1810" s="2">
        <f t="shared" ca="1" si="114"/>
        <v>6571.04</v>
      </c>
      <c r="J1810" s="2">
        <f t="shared" ca="1" si="115"/>
        <v>3718.46</v>
      </c>
      <c r="K1810" s="3">
        <v>30</v>
      </c>
      <c r="L1810" s="3">
        <v>5</v>
      </c>
    </row>
    <row r="1811" spans="1:12" x14ac:dyDescent="0.3">
      <c r="A1811" t="s">
        <v>3484</v>
      </c>
      <c r="B1811" s="1">
        <v>45300</v>
      </c>
      <c r="C1811" s="1" t="str">
        <f t="shared" si="112"/>
        <v>January</v>
      </c>
      <c r="D1811" s="1" t="str">
        <f t="shared" si="113"/>
        <v>January 2024</v>
      </c>
      <c r="E1811" s="1" t="str">
        <f>TEXT(sales_data[[#This Row],[Date]],"YYYY")</f>
        <v>2024</v>
      </c>
      <c r="F1811" t="s">
        <v>3485</v>
      </c>
      <c r="G1811" t="s">
        <v>76</v>
      </c>
      <c r="H1811" t="s">
        <v>23</v>
      </c>
      <c r="I1811" s="2">
        <f t="shared" ca="1" si="114"/>
        <v>4265.08</v>
      </c>
      <c r="J1811" s="2">
        <f t="shared" ca="1" si="115"/>
        <v>4720.66</v>
      </c>
      <c r="K1811" s="3">
        <v>25</v>
      </c>
      <c r="L1811" s="3">
        <v>5</v>
      </c>
    </row>
    <row r="1812" spans="1:12" x14ac:dyDescent="0.3">
      <c r="A1812" t="s">
        <v>3486</v>
      </c>
      <c r="B1812" s="1">
        <v>45695</v>
      </c>
      <c r="C1812" s="1" t="str">
        <f t="shared" si="112"/>
        <v>February</v>
      </c>
      <c r="D1812" s="1" t="str">
        <f t="shared" si="113"/>
        <v>February 2025</v>
      </c>
      <c r="E1812" s="1" t="str">
        <f>TEXT(sales_data[[#This Row],[Date]],"YYYY")</f>
        <v>2025</v>
      </c>
      <c r="F1812" t="s">
        <v>3487</v>
      </c>
      <c r="G1812" t="s">
        <v>52</v>
      </c>
      <c r="H1812" t="s">
        <v>14</v>
      </c>
      <c r="I1812" s="2">
        <f t="shared" ca="1" si="114"/>
        <v>7792.6</v>
      </c>
      <c r="J1812" s="2">
        <f t="shared" ca="1" si="115"/>
        <v>3429.61</v>
      </c>
      <c r="K1812" s="3">
        <v>15</v>
      </c>
      <c r="L1812" s="3">
        <v>10</v>
      </c>
    </row>
    <row r="1813" spans="1:12" x14ac:dyDescent="0.3">
      <c r="A1813" t="s">
        <v>3488</v>
      </c>
      <c r="B1813" s="1">
        <v>45030</v>
      </c>
      <c r="C1813" s="1" t="str">
        <f t="shared" si="112"/>
        <v>April</v>
      </c>
      <c r="D1813" s="1" t="str">
        <f t="shared" si="113"/>
        <v>April 2023</v>
      </c>
      <c r="E1813" s="1" t="str">
        <f>TEXT(sales_data[[#This Row],[Date]],"YYYY")</f>
        <v>2023</v>
      </c>
      <c r="F1813" t="s">
        <v>3489</v>
      </c>
      <c r="G1813" t="s">
        <v>17</v>
      </c>
      <c r="H1813" t="s">
        <v>14</v>
      </c>
      <c r="I1813" s="2">
        <f t="shared" ca="1" si="114"/>
        <v>9065.42</v>
      </c>
      <c r="J1813" s="2">
        <f t="shared" ca="1" si="115"/>
        <v>3107.72</v>
      </c>
      <c r="K1813" s="3">
        <v>15</v>
      </c>
      <c r="L1813" s="3">
        <v>1</v>
      </c>
    </row>
    <row r="1814" spans="1:12" x14ac:dyDescent="0.3">
      <c r="A1814" t="s">
        <v>3490</v>
      </c>
      <c r="B1814" s="1">
        <v>45090</v>
      </c>
      <c r="C1814" s="1" t="str">
        <f t="shared" si="112"/>
        <v>June</v>
      </c>
      <c r="D1814" s="1" t="str">
        <f t="shared" si="113"/>
        <v>June 2023</v>
      </c>
      <c r="E1814" s="1" t="str">
        <f>TEXT(sales_data[[#This Row],[Date]],"YYYY")</f>
        <v>2023</v>
      </c>
      <c r="F1814" t="s">
        <v>9476</v>
      </c>
      <c r="G1814" t="s">
        <v>39</v>
      </c>
      <c r="H1814" t="s">
        <v>9476</v>
      </c>
      <c r="I1814" s="2">
        <f t="shared" ca="1" si="114"/>
        <v>53.61</v>
      </c>
      <c r="J1814" s="2">
        <f t="shared" ca="1" si="115"/>
        <v>542.58000000000004</v>
      </c>
      <c r="K1814" s="3">
        <v>15</v>
      </c>
      <c r="L1814" s="3">
        <v>1</v>
      </c>
    </row>
    <row r="1815" spans="1:12" x14ac:dyDescent="0.3">
      <c r="A1815" t="s">
        <v>3491</v>
      </c>
      <c r="B1815" s="1">
        <v>45690</v>
      </c>
      <c r="C1815" s="1" t="str">
        <f t="shared" si="112"/>
        <v>February</v>
      </c>
      <c r="D1815" s="1" t="str">
        <f t="shared" si="113"/>
        <v>February 2025</v>
      </c>
      <c r="E1815" s="1" t="str">
        <f>TEXT(sales_data[[#This Row],[Date]],"YYYY")</f>
        <v>2025</v>
      </c>
      <c r="F1815" t="s">
        <v>3492</v>
      </c>
      <c r="G1815" t="s">
        <v>52</v>
      </c>
      <c r="H1815" t="s">
        <v>20</v>
      </c>
      <c r="I1815" s="2">
        <f t="shared" ca="1" si="114"/>
        <v>703.21</v>
      </c>
      <c r="J1815" s="2">
        <f t="shared" ca="1" si="115"/>
        <v>2471.2199999999998</v>
      </c>
      <c r="K1815" s="3">
        <v>20</v>
      </c>
      <c r="L1815" s="3">
        <v>5</v>
      </c>
    </row>
    <row r="1816" spans="1:12" x14ac:dyDescent="0.3">
      <c r="A1816" t="s">
        <v>3493</v>
      </c>
      <c r="B1816" s="1">
        <v>45019</v>
      </c>
      <c r="C1816" s="1" t="str">
        <f t="shared" si="112"/>
        <v>April</v>
      </c>
      <c r="D1816" s="1" t="str">
        <f t="shared" si="113"/>
        <v>April 2023</v>
      </c>
      <c r="E1816" s="1" t="str">
        <f>TEXT(sales_data[[#This Row],[Date]],"YYYY")</f>
        <v>2023</v>
      </c>
      <c r="F1816" t="s">
        <v>9476</v>
      </c>
      <c r="G1816" t="s">
        <v>17</v>
      </c>
      <c r="H1816" t="s">
        <v>14</v>
      </c>
      <c r="I1816" s="2">
        <f t="shared" ca="1" si="114"/>
        <v>7478.6</v>
      </c>
      <c r="J1816" s="2">
        <f t="shared" ca="1" si="115"/>
        <v>4066.42</v>
      </c>
      <c r="K1816" s="3">
        <v>30</v>
      </c>
      <c r="L1816" s="3">
        <v>10</v>
      </c>
    </row>
    <row r="1817" spans="1:12" x14ac:dyDescent="0.3">
      <c r="A1817" t="s">
        <v>3494</v>
      </c>
      <c r="B1817" s="1">
        <v>45714</v>
      </c>
      <c r="C1817" s="1" t="str">
        <f t="shared" si="112"/>
        <v>February</v>
      </c>
      <c r="D1817" s="1" t="str">
        <f t="shared" si="113"/>
        <v>February 2025</v>
      </c>
      <c r="E1817" s="1" t="str">
        <f>TEXT(sales_data[[#This Row],[Date]],"YYYY")</f>
        <v>2025</v>
      </c>
      <c r="F1817" t="s">
        <v>3495</v>
      </c>
      <c r="G1817" t="s">
        <v>13</v>
      </c>
      <c r="H1817" t="s">
        <v>9476</v>
      </c>
      <c r="I1817" s="2">
        <f t="shared" ca="1" si="114"/>
        <v>4139.0600000000004</v>
      </c>
      <c r="J1817" s="2">
        <f t="shared" ca="1" si="115"/>
        <v>2439.9299999999998</v>
      </c>
      <c r="K1817" s="3">
        <v>15</v>
      </c>
      <c r="L1817" s="3">
        <v>50</v>
      </c>
    </row>
    <row r="1818" spans="1:12" x14ac:dyDescent="0.3">
      <c r="A1818" t="s">
        <v>3496</v>
      </c>
      <c r="B1818" s="1">
        <v>45596</v>
      </c>
      <c r="C1818" s="1" t="str">
        <f t="shared" si="112"/>
        <v>October</v>
      </c>
      <c r="D1818" s="1" t="str">
        <f t="shared" si="113"/>
        <v>October 2024</v>
      </c>
      <c r="E1818" s="1" t="str">
        <f>TEXT(sales_data[[#This Row],[Date]],"YYYY")</f>
        <v>2024</v>
      </c>
      <c r="F1818" t="s">
        <v>3497</v>
      </c>
      <c r="G1818" t="s">
        <v>17</v>
      </c>
      <c r="H1818" t="s">
        <v>23</v>
      </c>
      <c r="I1818" s="2">
        <f t="shared" ca="1" si="114"/>
        <v>8637.0499999999993</v>
      </c>
      <c r="J1818" s="2">
        <f t="shared" ca="1" si="115"/>
        <v>285.02999999999997</v>
      </c>
      <c r="K1818" s="3">
        <v>30</v>
      </c>
      <c r="L1818" s="3">
        <v>50</v>
      </c>
    </row>
    <row r="1819" spans="1:12" x14ac:dyDescent="0.3">
      <c r="A1819" t="s">
        <v>3498</v>
      </c>
      <c r="B1819" s="1">
        <v>45484</v>
      </c>
      <c r="C1819" s="1" t="str">
        <f t="shared" si="112"/>
        <v>July</v>
      </c>
      <c r="D1819" s="1" t="str">
        <f t="shared" si="113"/>
        <v>July 2024</v>
      </c>
      <c r="E1819" s="1" t="str">
        <f>TEXT(sales_data[[#This Row],[Date]],"YYYY")</f>
        <v>2024</v>
      </c>
      <c r="F1819" t="s">
        <v>3499</v>
      </c>
      <c r="G1819" t="s">
        <v>76</v>
      </c>
      <c r="H1819" t="s">
        <v>14</v>
      </c>
      <c r="I1819" s="2">
        <f t="shared" ca="1" si="114"/>
        <v>5234.95</v>
      </c>
      <c r="J1819" s="2">
        <f t="shared" ca="1" si="115"/>
        <v>3191.61</v>
      </c>
      <c r="K1819" s="3">
        <v>5</v>
      </c>
      <c r="L1819" s="3">
        <v>1</v>
      </c>
    </row>
    <row r="1820" spans="1:12" x14ac:dyDescent="0.3">
      <c r="A1820" t="s">
        <v>3500</v>
      </c>
      <c r="B1820" s="1">
        <v>45025</v>
      </c>
      <c r="C1820" s="1" t="str">
        <f t="shared" si="112"/>
        <v>April</v>
      </c>
      <c r="D1820" s="1" t="str">
        <f t="shared" si="113"/>
        <v>April 2023</v>
      </c>
      <c r="E1820" s="1" t="str">
        <f>TEXT(sales_data[[#This Row],[Date]],"YYYY")</f>
        <v>2023</v>
      </c>
      <c r="F1820" t="s">
        <v>3501</v>
      </c>
      <c r="G1820" t="s">
        <v>17</v>
      </c>
      <c r="H1820" t="s">
        <v>20</v>
      </c>
      <c r="I1820" s="2">
        <f t="shared" ca="1" si="114"/>
        <v>1076.83</v>
      </c>
      <c r="J1820" s="2">
        <f t="shared" ca="1" si="115"/>
        <v>1039.2</v>
      </c>
      <c r="K1820" s="3">
        <v>5</v>
      </c>
      <c r="L1820" s="3">
        <v>1</v>
      </c>
    </row>
    <row r="1821" spans="1:12" x14ac:dyDescent="0.3">
      <c r="A1821" t="s">
        <v>3502</v>
      </c>
      <c r="B1821" s="1">
        <v>45435</v>
      </c>
      <c r="C1821" s="1" t="str">
        <f t="shared" si="112"/>
        <v>May</v>
      </c>
      <c r="D1821" s="1" t="str">
        <f t="shared" si="113"/>
        <v>May 2024</v>
      </c>
      <c r="E1821" s="1" t="str">
        <f>TEXT(sales_data[[#This Row],[Date]],"YYYY")</f>
        <v>2024</v>
      </c>
      <c r="F1821" t="s">
        <v>3503</v>
      </c>
      <c r="G1821" t="s">
        <v>17</v>
      </c>
      <c r="H1821" t="s">
        <v>14</v>
      </c>
      <c r="I1821" s="2">
        <f t="shared" ca="1" si="114"/>
        <v>4825.3900000000003</v>
      </c>
      <c r="J1821" s="2">
        <f t="shared" ca="1" si="115"/>
        <v>3713.59</v>
      </c>
      <c r="K1821" s="3">
        <v>50</v>
      </c>
      <c r="L1821" s="3">
        <f ca="1">MEDIAN(L:L)</f>
        <v>0</v>
      </c>
    </row>
    <row r="1822" spans="1:12" x14ac:dyDescent="0.3">
      <c r="A1822" t="s">
        <v>3504</v>
      </c>
      <c r="B1822" s="1">
        <v>45531</v>
      </c>
      <c r="C1822" s="1" t="str">
        <f t="shared" si="112"/>
        <v>August</v>
      </c>
      <c r="D1822" s="1" t="str">
        <f t="shared" si="113"/>
        <v>August 2024</v>
      </c>
      <c r="E1822" s="1" t="str">
        <f>TEXT(sales_data[[#This Row],[Date]],"YYYY")</f>
        <v>2024</v>
      </c>
      <c r="F1822" t="s">
        <v>3505</v>
      </c>
      <c r="G1822" t="s">
        <v>17</v>
      </c>
      <c r="H1822" t="s">
        <v>23</v>
      </c>
      <c r="I1822" s="2">
        <f t="shared" ca="1" si="114"/>
        <v>5407.94</v>
      </c>
      <c r="J1822" s="2">
        <f t="shared" ca="1" si="115"/>
        <v>359.55</v>
      </c>
      <c r="K1822" s="3">
        <v>5</v>
      </c>
      <c r="L1822" s="3">
        <v>2</v>
      </c>
    </row>
    <row r="1823" spans="1:12" x14ac:dyDescent="0.3">
      <c r="A1823" t="s">
        <v>3506</v>
      </c>
      <c r="B1823" s="1">
        <v>45450</v>
      </c>
      <c r="C1823" s="1" t="str">
        <f t="shared" si="112"/>
        <v>June</v>
      </c>
      <c r="D1823" s="1" t="str">
        <f t="shared" si="113"/>
        <v>June 2024</v>
      </c>
      <c r="E1823" s="1" t="str">
        <f>TEXT(sales_data[[#This Row],[Date]],"YYYY")</f>
        <v>2024</v>
      </c>
      <c r="F1823" t="s">
        <v>3507</v>
      </c>
      <c r="G1823" t="s">
        <v>13</v>
      </c>
      <c r="H1823" t="s">
        <v>14</v>
      </c>
      <c r="I1823" s="2">
        <f t="shared" ca="1" si="114"/>
        <v>5995.33</v>
      </c>
      <c r="J1823" s="2">
        <f t="shared" ca="1" si="115"/>
        <v>3738.92</v>
      </c>
      <c r="K1823" s="3">
        <v>25</v>
      </c>
      <c r="L1823" s="3">
        <v>5</v>
      </c>
    </row>
    <row r="1824" spans="1:12" x14ac:dyDescent="0.3">
      <c r="A1824" t="s">
        <v>3508</v>
      </c>
      <c r="B1824" s="1">
        <v>45053</v>
      </c>
      <c r="C1824" s="1" t="str">
        <f t="shared" si="112"/>
        <v>May</v>
      </c>
      <c r="D1824" s="1" t="str">
        <f t="shared" si="113"/>
        <v>May 2023</v>
      </c>
      <c r="E1824" s="1" t="str">
        <f>TEXT(sales_data[[#This Row],[Date]],"YYYY")</f>
        <v>2023</v>
      </c>
      <c r="F1824" t="s">
        <v>3509</v>
      </c>
      <c r="G1824" t="s">
        <v>17</v>
      </c>
      <c r="H1824" t="s">
        <v>28</v>
      </c>
      <c r="I1824" s="2">
        <f t="shared" ca="1" si="114"/>
        <v>5584.11</v>
      </c>
      <c r="J1824" s="2">
        <f t="shared" ca="1" si="115"/>
        <v>3055.54</v>
      </c>
      <c r="K1824" s="3">
        <v>15</v>
      </c>
      <c r="L1824" s="3">
        <v>10</v>
      </c>
    </row>
    <row r="1825" spans="1:12" x14ac:dyDescent="0.3">
      <c r="A1825" t="s">
        <v>3510</v>
      </c>
      <c r="B1825" s="1">
        <v>45584</v>
      </c>
      <c r="C1825" s="1" t="str">
        <f t="shared" si="112"/>
        <v>October</v>
      </c>
      <c r="D1825" s="1" t="str">
        <f t="shared" si="113"/>
        <v>October 2024</v>
      </c>
      <c r="E1825" s="1" t="str">
        <f>TEXT(sales_data[[#This Row],[Date]],"YYYY")</f>
        <v>2024</v>
      </c>
      <c r="F1825" t="s">
        <v>3511</v>
      </c>
      <c r="G1825" t="s">
        <v>39</v>
      </c>
      <c r="H1825" t="s">
        <v>23</v>
      </c>
      <c r="I1825" s="2">
        <f t="shared" ca="1" si="114"/>
        <v>3839.08</v>
      </c>
      <c r="J1825" s="2">
        <f t="shared" ca="1" si="115"/>
        <v>4018.3</v>
      </c>
      <c r="K1825" s="3">
        <v>10</v>
      </c>
      <c r="L1825" s="3">
        <v>500</v>
      </c>
    </row>
    <row r="1826" spans="1:12" x14ac:dyDescent="0.3">
      <c r="A1826" t="s">
        <v>3512</v>
      </c>
      <c r="B1826" s="1">
        <v>45255</v>
      </c>
      <c r="C1826" s="1" t="str">
        <f t="shared" si="112"/>
        <v>November</v>
      </c>
      <c r="D1826" s="1" t="str">
        <f t="shared" si="113"/>
        <v>November 2023</v>
      </c>
      <c r="E1826" s="1" t="str">
        <f>TEXT(sales_data[[#This Row],[Date]],"YYYY")</f>
        <v>2023</v>
      </c>
      <c r="F1826" t="s">
        <v>3513</v>
      </c>
      <c r="G1826" t="s">
        <v>39</v>
      </c>
      <c r="H1826" t="s">
        <v>23</v>
      </c>
      <c r="I1826" s="2">
        <f t="shared" ca="1" si="114"/>
        <v>9365.4599999999991</v>
      </c>
      <c r="J1826" s="2">
        <f t="shared" ca="1" si="115"/>
        <v>3632.05</v>
      </c>
      <c r="K1826" s="3">
        <v>30</v>
      </c>
      <c r="L1826" s="3">
        <v>10</v>
      </c>
    </row>
    <row r="1827" spans="1:12" x14ac:dyDescent="0.3">
      <c r="A1827" t="s">
        <v>3514</v>
      </c>
      <c r="B1827" s="1">
        <v>45047</v>
      </c>
      <c r="C1827" s="1" t="str">
        <f t="shared" si="112"/>
        <v>May</v>
      </c>
      <c r="D1827" s="1" t="str">
        <f t="shared" si="113"/>
        <v>May 2023</v>
      </c>
      <c r="E1827" s="1" t="str">
        <f>TEXT(sales_data[[#This Row],[Date]],"YYYY")</f>
        <v>2023</v>
      </c>
      <c r="F1827" t="s">
        <v>3515</v>
      </c>
      <c r="G1827" t="s">
        <v>52</v>
      </c>
      <c r="H1827" t="s">
        <v>28</v>
      </c>
      <c r="I1827" s="2">
        <f t="shared" ca="1" si="114"/>
        <v>9282.42</v>
      </c>
      <c r="J1827" s="2">
        <f t="shared" ca="1" si="115"/>
        <v>1928.37</v>
      </c>
      <c r="K1827" s="3">
        <v>15</v>
      </c>
      <c r="L1827" s="3">
        <v>1</v>
      </c>
    </row>
    <row r="1828" spans="1:12" x14ac:dyDescent="0.3">
      <c r="A1828" t="s">
        <v>3516</v>
      </c>
      <c r="B1828" s="1">
        <v>45658</v>
      </c>
      <c r="C1828" s="1" t="str">
        <f t="shared" si="112"/>
        <v>January</v>
      </c>
      <c r="D1828" s="1" t="str">
        <f t="shared" si="113"/>
        <v>January 2025</v>
      </c>
      <c r="E1828" s="1" t="str">
        <f>TEXT(sales_data[[#This Row],[Date]],"YYYY")</f>
        <v>2025</v>
      </c>
      <c r="F1828" t="s">
        <v>3517</v>
      </c>
      <c r="G1828" t="s">
        <v>17</v>
      </c>
      <c r="H1828" t="s">
        <v>14</v>
      </c>
      <c r="I1828" s="2">
        <f t="shared" ca="1" si="114"/>
        <v>2586.1799999999998</v>
      </c>
      <c r="J1828" s="2">
        <f t="shared" ca="1" si="115"/>
        <v>1057.28</v>
      </c>
      <c r="K1828" s="3">
        <v>15</v>
      </c>
      <c r="L1828" s="3">
        <v>5</v>
      </c>
    </row>
    <row r="1829" spans="1:12" x14ac:dyDescent="0.3">
      <c r="A1829" t="s">
        <v>3518</v>
      </c>
      <c r="B1829" s="1">
        <v>45202</v>
      </c>
      <c r="C1829" s="1" t="str">
        <f t="shared" si="112"/>
        <v>October</v>
      </c>
      <c r="D1829" s="1" t="str">
        <f t="shared" si="113"/>
        <v>October 2023</v>
      </c>
      <c r="E1829" s="1" t="str">
        <f>TEXT(sales_data[[#This Row],[Date]],"YYYY")</f>
        <v>2023</v>
      </c>
      <c r="F1829" t="s">
        <v>3519</v>
      </c>
      <c r="G1829" t="s">
        <v>13</v>
      </c>
      <c r="H1829" t="s">
        <v>28</v>
      </c>
      <c r="I1829" s="2">
        <f t="shared" ca="1" si="114"/>
        <v>1854.31</v>
      </c>
      <c r="J1829" s="2">
        <f t="shared" ca="1" si="115"/>
        <v>617.85</v>
      </c>
      <c r="K1829" s="3">
        <v>10</v>
      </c>
      <c r="L1829" s="3">
        <v>500</v>
      </c>
    </row>
    <row r="1830" spans="1:12" x14ac:dyDescent="0.3">
      <c r="A1830" t="s">
        <v>3520</v>
      </c>
      <c r="B1830" s="1">
        <v>45128</v>
      </c>
      <c r="C1830" s="1" t="str">
        <f t="shared" si="112"/>
        <v>July</v>
      </c>
      <c r="D1830" s="1" t="str">
        <f t="shared" si="113"/>
        <v>July 2023</v>
      </c>
      <c r="E1830" s="1" t="str">
        <f>TEXT(sales_data[[#This Row],[Date]],"YYYY")</f>
        <v>2023</v>
      </c>
      <c r="F1830" t="s">
        <v>3521</v>
      </c>
      <c r="G1830" t="s">
        <v>13</v>
      </c>
      <c r="H1830" t="s">
        <v>20</v>
      </c>
      <c r="I1830" s="2">
        <f t="shared" ca="1" si="114"/>
        <v>1066.08</v>
      </c>
      <c r="J1830" s="2">
        <f t="shared" ca="1" si="115"/>
        <v>2505.7600000000002</v>
      </c>
      <c r="K1830" s="3">
        <v>10</v>
      </c>
      <c r="L1830" s="3">
        <v>2</v>
      </c>
    </row>
    <row r="1831" spans="1:12" x14ac:dyDescent="0.3">
      <c r="A1831" t="s">
        <v>3522</v>
      </c>
      <c r="B1831" s="1">
        <v>45527</v>
      </c>
      <c r="C1831" s="1" t="str">
        <f t="shared" si="112"/>
        <v>August</v>
      </c>
      <c r="D1831" s="1" t="str">
        <f t="shared" si="113"/>
        <v>August 2024</v>
      </c>
      <c r="E1831" s="1" t="str">
        <f>TEXT(sales_data[[#This Row],[Date]],"YYYY")</f>
        <v>2024</v>
      </c>
      <c r="F1831" t="s">
        <v>3523</v>
      </c>
      <c r="G1831" t="s">
        <v>52</v>
      </c>
      <c r="H1831" t="s">
        <v>14</v>
      </c>
      <c r="I1831" s="2">
        <f t="shared" ca="1" si="114"/>
        <v>377.29</v>
      </c>
      <c r="J1831" s="2">
        <f t="shared" ca="1" si="115"/>
        <v>2345.48</v>
      </c>
      <c r="K1831" s="3">
        <v>15</v>
      </c>
      <c r="L1831" s="3">
        <v>500</v>
      </c>
    </row>
    <row r="1832" spans="1:12" x14ac:dyDescent="0.3">
      <c r="A1832" t="s">
        <v>3524</v>
      </c>
      <c r="B1832" s="1">
        <v>45014</v>
      </c>
      <c r="C1832" s="1" t="str">
        <f t="shared" si="112"/>
        <v>March</v>
      </c>
      <c r="D1832" s="1" t="str">
        <f t="shared" si="113"/>
        <v>March 2023</v>
      </c>
      <c r="E1832" s="1" t="str">
        <f>TEXT(sales_data[[#This Row],[Date]],"YYYY")</f>
        <v>2023</v>
      </c>
      <c r="F1832" t="s">
        <v>3525</v>
      </c>
      <c r="G1832" t="s">
        <v>17</v>
      </c>
      <c r="H1832" t="s">
        <v>20</v>
      </c>
      <c r="I1832" s="2">
        <f t="shared" ca="1" si="114"/>
        <v>1498.04</v>
      </c>
      <c r="J1832" s="2">
        <f t="shared" ca="1" si="115"/>
        <v>2959.05</v>
      </c>
      <c r="K1832" s="3">
        <v>25</v>
      </c>
      <c r="L1832" s="3">
        <v>500</v>
      </c>
    </row>
    <row r="1833" spans="1:12" x14ac:dyDescent="0.3">
      <c r="A1833" t="s">
        <v>3526</v>
      </c>
      <c r="B1833" s="1">
        <v>45507</v>
      </c>
      <c r="C1833" s="1" t="str">
        <f t="shared" si="112"/>
        <v>August</v>
      </c>
      <c r="D1833" s="1" t="str">
        <f t="shared" si="113"/>
        <v>August 2024</v>
      </c>
      <c r="E1833" s="1" t="str">
        <f>TEXT(sales_data[[#This Row],[Date]],"YYYY")</f>
        <v>2024</v>
      </c>
      <c r="F1833" t="s">
        <v>3527</v>
      </c>
      <c r="G1833" t="s">
        <v>17</v>
      </c>
      <c r="H1833" t="s">
        <v>14</v>
      </c>
      <c r="I1833" s="2">
        <f t="shared" ca="1" si="114"/>
        <v>7939.65</v>
      </c>
      <c r="J1833" s="2">
        <f t="shared" ca="1" si="115"/>
        <v>1031.49</v>
      </c>
      <c r="K1833" s="3">
        <v>15</v>
      </c>
      <c r="L1833" s="3">
        <v>2</v>
      </c>
    </row>
    <row r="1834" spans="1:12" x14ac:dyDescent="0.3">
      <c r="A1834" t="s">
        <v>3528</v>
      </c>
      <c r="B1834" s="1">
        <v>45244</v>
      </c>
      <c r="C1834" s="1" t="str">
        <f t="shared" si="112"/>
        <v>November</v>
      </c>
      <c r="D1834" s="1" t="str">
        <f t="shared" si="113"/>
        <v>November 2023</v>
      </c>
      <c r="E1834" s="1" t="str">
        <f>TEXT(sales_data[[#This Row],[Date]],"YYYY")</f>
        <v>2023</v>
      </c>
      <c r="F1834" t="s">
        <v>3529</v>
      </c>
      <c r="G1834" t="s">
        <v>52</v>
      </c>
      <c r="H1834" t="s">
        <v>28</v>
      </c>
      <c r="I1834" s="2">
        <f t="shared" ca="1" si="114"/>
        <v>6312.92</v>
      </c>
      <c r="J1834" s="2">
        <f t="shared" ca="1" si="115"/>
        <v>2528.1799999999998</v>
      </c>
      <c r="K1834" s="3">
        <v>50</v>
      </c>
      <c r="L1834" s="3">
        <v>2</v>
      </c>
    </row>
    <row r="1835" spans="1:12" x14ac:dyDescent="0.3">
      <c r="A1835" t="s">
        <v>3530</v>
      </c>
      <c r="B1835" s="1">
        <v>45630</v>
      </c>
      <c r="C1835" s="1" t="str">
        <f t="shared" si="112"/>
        <v>December</v>
      </c>
      <c r="D1835" s="1" t="str">
        <f t="shared" si="113"/>
        <v>December 2024</v>
      </c>
      <c r="E1835" s="1" t="str">
        <f>TEXT(sales_data[[#This Row],[Date]],"YYYY")</f>
        <v>2024</v>
      </c>
      <c r="F1835" t="s">
        <v>3531</v>
      </c>
      <c r="G1835" t="s">
        <v>52</v>
      </c>
      <c r="H1835" t="s">
        <v>20</v>
      </c>
      <c r="I1835" s="2">
        <f t="shared" ca="1" si="114"/>
        <v>1101.47</v>
      </c>
      <c r="J1835" s="2">
        <f t="shared" ca="1" si="115"/>
        <v>3113.14</v>
      </c>
      <c r="K1835" s="3">
        <v>5</v>
      </c>
      <c r="L1835" s="3">
        <v>50</v>
      </c>
    </row>
    <row r="1836" spans="1:12" x14ac:dyDescent="0.3">
      <c r="A1836" t="s">
        <v>3532</v>
      </c>
      <c r="B1836" s="1">
        <v>45188</v>
      </c>
      <c r="C1836" s="1" t="str">
        <f t="shared" si="112"/>
        <v>September</v>
      </c>
      <c r="D1836" s="1" t="str">
        <f t="shared" si="113"/>
        <v>September 2023</v>
      </c>
      <c r="E1836" s="1" t="str">
        <f>TEXT(sales_data[[#This Row],[Date]],"YYYY")</f>
        <v>2023</v>
      </c>
      <c r="F1836" t="s">
        <v>3533</v>
      </c>
      <c r="G1836" t="s">
        <v>39</v>
      </c>
      <c r="H1836" t="s">
        <v>23</v>
      </c>
      <c r="I1836" s="2">
        <f t="shared" ca="1" si="114"/>
        <v>2690.73</v>
      </c>
      <c r="J1836" s="2">
        <f t="shared" ca="1" si="115"/>
        <v>2473.7399999999998</v>
      </c>
      <c r="K1836" s="3">
        <v>10</v>
      </c>
      <c r="L1836" s="3">
        <v>500</v>
      </c>
    </row>
    <row r="1837" spans="1:12" x14ac:dyDescent="0.3">
      <c r="A1837" t="s">
        <v>3534</v>
      </c>
      <c r="B1837" s="1">
        <v>45580</v>
      </c>
      <c r="C1837" s="1" t="str">
        <f t="shared" si="112"/>
        <v>October</v>
      </c>
      <c r="D1837" s="1" t="str">
        <f t="shared" si="113"/>
        <v>October 2024</v>
      </c>
      <c r="E1837" s="1" t="str">
        <f>TEXT(sales_data[[#This Row],[Date]],"YYYY")</f>
        <v>2024</v>
      </c>
      <c r="F1837" t="s">
        <v>3535</v>
      </c>
      <c r="G1837" t="s">
        <v>17</v>
      </c>
      <c r="H1837" t="s">
        <v>20</v>
      </c>
      <c r="I1837" s="2">
        <f t="shared" ca="1" si="114"/>
        <v>6252.62</v>
      </c>
      <c r="J1837" s="2">
        <f t="shared" ca="1" si="115"/>
        <v>4172.13</v>
      </c>
      <c r="K1837" s="3">
        <v>15</v>
      </c>
      <c r="L1837" s="3">
        <v>5</v>
      </c>
    </row>
    <row r="1838" spans="1:12" x14ac:dyDescent="0.3">
      <c r="A1838" t="s">
        <v>3536</v>
      </c>
      <c r="B1838" s="1">
        <v>45034</v>
      </c>
      <c r="C1838" s="1" t="str">
        <f t="shared" si="112"/>
        <v>April</v>
      </c>
      <c r="D1838" s="1" t="str">
        <f t="shared" si="113"/>
        <v>April 2023</v>
      </c>
      <c r="E1838" s="1" t="str">
        <f>TEXT(sales_data[[#This Row],[Date]],"YYYY")</f>
        <v>2023</v>
      </c>
      <c r="F1838" t="s">
        <v>3537</v>
      </c>
      <c r="G1838" t="s">
        <v>76</v>
      </c>
      <c r="H1838" t="s">
        <v>14</v>
      </c>
      <c r="I1838" s="2">
        <f t="shared" ca="1" si="114"/>
        <v>1940.64</v>
      </c>
      <c r="J1838" s="2">
        <f t="shared" ca="1" si="115"/>
        <v>3926.31</v>
      </c>
      <c r="K1838" s="3">
        <v>5</v>
      </c>
      <c r="L1838" s="3">
        <v>5</v>
      </c>
    </row>
    <row r="1839" spans="1:12" x14ac:dyDescent="0.3">
      <c r="A1839" t="s">
        <v>3538</v>
      </c>
      <c r="B1839" s="1">
        <v>45287</v>
      </c>
      <c r="C1839" s="1" t="str">
        <f t="shared" si="112"/>
        <v>December</v>
      </c>
      <c r="D1839" s="1" t="str">
        <f t="shared" si="113"/>
        <v>December 2023</v>
      </c>
      <c r="E1839" s="1" t="str">
        <f>TEXT(sales_data[[#This Row],[Date]],"YYYY")</f>
        <v>2023</v>
      </c>
      <c r="F1839" t="s">
        <v>3539</v>
      </c>
      <c r="G1839" t="s">
        <v>17</v>
      </c>
      <c r="H1839" t="s">
        <v>9476</v>
      </c>
      <c r="I1839" s="2">
        <f t="shared" ca="1" si="114"/>
        <v>4959.6499999999996</v>
      </c>
      <c r="J1839" s="2">
        <f t="shared" ca="1" si="115"/>
        <v>167.32</v>
      </c>
      <c r="K1839" s="3">
        <v>20</v>
      </c>
      <c r="L1839" s="3">
        <v>50</v>
      </c>
    </row>
    <row r="1840" spans="1:12" x14ac:dyDescent="0.3">
      <c r="A1840" t="s">
        <v>3540</v>
      </c>
      <c r="B1840" s="1">
        <v>45633</v>
      </c>
      <c r="C1840" s="1" t="str">
        <f t="shared" si="112"/>
        <v>December</v>
      </c>
      <c r="D1840" s="1" t="str">
        <f t="shared" si="113"/>
        <v>December 2024</v>
      </c>
      <c r="E1840" s="1" t="str">
        <f>TEXT(sales_data[[#This Row],[Date]],"YYYY")</f>
        <v>2024</v>
      </c>
      <c r="F1840" t="s">
        <v>3541</v>
      </c>
      <c r="G1840" t="s">
        <v>13</v>
      </c>
      <c r="H1840" t="s">
        <v>23</v>
      </c>
      <c r="I1840" s="2">
        <f t="shared" ca="1" si="114"/>
        <v>1979.72</v>
      </c>
      <c r="J1840" s="2">
        <f t="shared" ca="1" si="115"/>
        <v>1819.25</v>
      </c>
      <c r="K1840" s="3">
        <v>15</v>
      </c>
      <c r="L1840" s="3">
        <v>2</v>
      </c>
    </row>
    <row r="1841" spans="1:12" x14ac:dyDescent="0.3">
      <c r="A1841" t="s">
        <v>3542</v>
      </c>
      <c r="B1841" s="1">
        <v>45246</v>
      </c>
      <c r="C1841" s="1" t="str">
        <f t="shared" si="112"/>
        <v>November</v>
      </c>
      <c r="D1841" s="1" t="str">
        <f t="shared" si="113"/>
        <v>November 2023</v>
      </c>
      <c r="E1841" s="1" t="str">
        <f>TEXT(sales_data[[#This Row],[Date]],"YYYY")</f>
        <v>2023</v>
      </c>
      <c r="F1841" t="s">
        <v>9476</v>
      </c>
      <c r="G1841" t="s">
        <v>76</v>
      </c>
      <c r="H1841" t="s">
        <v>23</v>
      </c>
      <c r="I1841" s="2">
        <f t="shared" ca="1" si="114"/>
        <v>9275.89</v>
      </c>
      <c r="J1841" s="2">
        <f t="shared" ca="1" si="115"/>
        <v>4672.74</v>
      </c>
      <c r="K1841" s="3">
        <v>25</v>
      </c>
      <c r="L1841" s="3">
        <v>10</v>
      </c>
    </row>
    <row r="1842" spans="1:12" x14ac:dyDescent="0.3">
      <c r="A1842" t="s">
        <v>3543</v>
      </c>
      <c r="B1842" s="1">
        <v>45324</v>
      </c>
      <c r="C1842" s="1" t="str">
        <f t="shared" si="112"/>
        <v>February</v>
      </c>
      <c r="D1842" s="1" t="str">
        <f t="shared" si="113"/>
        <v>February 2024</v>
      </c>
      <c r="E1842" s="1" t="str">
        <f>TEXT(sales_data[[#This Row],[Date]],"YYYY")</f>
        <v>2024</v>
      </c>
      <c r="F1842" t="s">
        <v>3544</v>
      </c>
      <c r="G1842" t="s">
        <v>13</v>
      </c>
      <c r="H1842" t="s">
        <v>20</v>
      </c>
      <c r="I1842" s="2">
        <f t="shared" ca="1" si="114"/>
        <v>2954.74</v>
      </c>
      <c r="J1842" s="2">
        <f t="shared" ca="1" si="115"/>
        <v>2423.25</v>
      </c>
      <c r="K1842" s="3">
        <v>10</v>
      </c>
      <c r="L1842" s="3">
        <v>2</v>
      </c>
    </row>
    <row r="1843" spans="1:12" x14ac:dyDescent="0.3">
      <c r="A1843" t="s">
        <v>3545</v>
      </c>
      <c r="B1843" s="1">
        <v>45033</v>
      </c>
      <c r="C1843" s="1" t="str">
        <f t="shared" si="112"/>
        <v>April</v>
      </c>
      <c r="D1843" s="1" t="str">
        <f t="shared" si="113"/>
        <v>April 2023</v>
      </c>
      <c r="E1843" s="1" t="str">
        <f>TEXT(sales_data[[#This Row],[Date]],"YYYY")</f>
        <v>2023</v>
      </c>
      <c r="F1843" t="s">
        <v>3546</v>
      </c>
      <c r="G1843" t="s">
        <v>17</v>
      </c>
      <c r="H1843" t="s">
        <v>14</v>
      </c>
      <c r="I1843" s="2">
        <f t="shared" ca="1" si="114"/>
        <v>2604.61</v>
      </c>
      <c r="J1843" s="2">
        <f t="shared" ca="1" si="115"/>
        <v>938.72</v>
      </c>
      <c r="K1843" s="3">
        <v>5</v>
      </c>
      <c r="L1843" s="3">
        <v>2</v>
      </c>
    </row>
    <row r="1844" spans="1:12" x14ac:dyDescent="0.3">
      <c r="A1844" t="s">
        <v>3547</v>
      </c>
      <c r="B1844" s="1">
        <v>45245</v>
      </c>
      <c r="C1844" s="1" t="str">
        <f t="shared" si="112"/>
        <v>November</v>
      </c>
      <c r="D1844" s="1" t="str">
        <f t="shared" si="113"/>
        <v>November 2023</v>
      </c>
      <c r="E1844" s="1" t="str">
        <f>TEXT(sales_data[[#This Row],[Date]],"YYYY")</f>
        <v>2023</v>
      </c>
      <c r="F1844" t="s">
        <v>3548</v>
      </c>
      <c r="G1844" t="s">
        <v>76</v>
      </c>
      <c r="H1844" t="s">
        <v>20</v>
      </c>
      <c r="I1844" s="2">
        <f t="shared" ca="1" si="114"/>
        <v>6968.97</v>
      </c>
      <c r="J1844" s="2">
        <f t="shared" ca="1" si="115"/>
        <v>1009.9</v>
      </c>
      <c r="K1844" s="3">
        <v>5</v>
      </c>
      <c r="L1844" s="3">
        <v>5</v>
      </c>
    </row>
    <row r="1845" spans="1:12" x14ac:dyDescent="0.3">
      <c r="A1845" t="s">
        <v>3549</v>
      </c>
      <c r="B1845" s="1">
        <v>45252</v>
      </c>
      <c r="C1845" s="1" t="str">
        <f t="shared" si="112"/>
        <v>November</v>
      </c>
      <c r="D1845" s="1" t="str">
        <f t="shared" si="113"/>
        <v>November 2023</v>
      </c>
      <c r="E1845" s="1" t="str">
        <f>TEXT(sales_data[[#This Row],[Date]],"YYYY")</f>
        <v>2023</v>
      </c>
      <c r="F1845" t="s">
        <v>3550</v>
      </c>
      <c r="G1845" t="s">
        <v>52</v>
      </c>
      <c r="H1845" t="s">
        <v>20</v>
      </c>
      <c r="I1845" s="2">
        <f t="shared" ca="1" si="114"/>
        <v>5137.68</v>
      </c>
      <c r="J1845" s="2">
        <f t="shared" ca="1" si="115"/>
        <v>198.02</v>
      </c>
      <c r="K1845" s="3">
        <v>20</v>
      </c>
      <c r="L1845" s="3">
        <v>10</v>
      </c>
    </row>
    <row r="1846" spans="1:12" x14ac:dyDescent="0.3">
      <c r="A1846" t="s">
        <v>3551</v>
      </c>
      <c r="B1846" s="1">
        <v>45328</v>
      </c>
      <c r="C1846" s="1" t="str">
        <f t="shared" si="112"/>
        <v>February</v>
      </c>
      <c r="D1846" s="1" t="str">
        <f t="shared" si="113"/>
        <v>February 2024</v>
      </c>
      <c r="E1846" s="1" t="str">
        <f>TEXT(sales_data[[#This Row],[Date]],"YYYY")</f>
        <v>2024</v>
      </c>
      <c r="F1846" t="s">
        <v>3552</v>
      </c>
      <c r="G1846" t="s">
        <v>17</v>
      </c>
      <c r="H1846" t="s">
        <v>23</v>
      </c>
      <c r="I1846" s="2">
        <f t="shared" ca="1" si="114"/>
        <v>2157.5500000000002</v>
      </c>
      <c r="J1846" s="2">
        <f t="shared" ca="1" si="115"/>
        <v>138.19999999999999</v>
      </c>
      <c r="K1846" s="3">
        <v>50</v>
      </c>
      <c r="L1846" s="3">
        <v>2</v>
      </c>
    </row>
    <row r="1847" spans="1:12" x14ac:dyDescent="0.3">
      <c r="A1847" t="s">
        <v>3553</v>
      </c>
      <c r="B1847" s="1">
        <v>45717</v>
      </c>
      <c r="C1847" s="1" t="str">
        <f t="shared" si="112"/>
        <v>March</v>
      </c>
      <c r="D1847" s="1" t="str">
        <f t="shared" si="113"/>
        <v>March 2025</v>
      </c>
      <c r="E1847" s="1" t="str">
        <f>TEXT(sales_data[[#This Row],[Date]],"YYYY")</f>
        <v>2025</v>
      </c>
      <c r="F1847" t="s">
        <v>9476</v>
      </c>
      <c r="G1847" t="s">
        <v>17</v>
      </c>
      <c r="H1847" t="s">
        <v>14</v>
      </c>
      <c r="I1847" s="2">
        <f t="shared" ca="1" si="114"/>
        <v>7939.65</v>
      </c>
      <c r="J1847" s="2">
        <f t="shared" ca="1" si="115"/>
        <v>3593.44</v>
      </c>
      <c r="K1847" s="3">
        <v>15</v>
      </c>
      <c r="L1847" s="3">
        <v>2</v>
      </c>
    </row>
    <row r="1848" spans="1:12" x14ac:dyDescent="0.3">
      <c r="A1848" t="s">
        <v>3554</v>
      </c>
      <c r="B1848" s="1">
        <v>45575</v>
      </c>
      <c r="C1848" s="1" t="str">
        <f t="shared" si="112"/>
        <v>October</v>
      </c>
      <c r="D1848" s="1" t="str">
        <f t="shared" si="113"/>
        <v>October 2024</v>
      </c>
      <c r="E1848" s="1" t="str">
        <f>TEXT(sales_data[[#This Row],[Date]],"YYYY")</f>
        <v>2024</v>
      </c>
      <c r="F1848" t="s">
        <v>3555</v>
      </c>
      <c r="G1848" t="s">
        <v>52</v>
      </c>
      <c r="H1848" t="s">
        <v>9476</v>
      </c>
      <c r="I1848" s="2">
        <f t="shared" ca="1" si="114"/>
        <v>92.01</v>
      </c>
      <c r="J1848" s="2">
        <f t="shared" ca="1" si="115"/>
        <v>1553.61</v>
      </c>
      <c r="K1848" s="3">
        <v>20</v>
      </c>
      <c r="L1848" s="3">
        <v>10</v>
      </c>
    </row>
    <row r="1849" spans="1:12" x14ac:dyDescent="0.3">
      <c r="A1849" t="s">
        <v>9476</v>
      </c>
      <c r="B1849" s="1">
        <v>45713</v>
      </c>
      <c r="C1849" s="1" t="str">
        <f t="shared" si="112"/>
        <v>February</v>
      </c>
      <c r="D1849" s="1" t="str">
        <f t="shared" si="113"/>
        <v>February 2025</v>
      </c>
      <c r="E1849" s="1" t="str">
        <f>TEXT(sales_data[[#This Row],[Date]],"YYYY")</f>
        <v>2025</v>
      </c>
      <c r="F1849" t="s">
        <v>3556</v>
      </c>
      <c r="G1849" t="s">
        <v>52</v>
      </c>
      <c r="H1849" t="s">
        <v>9476</v>
      </c>
      <c r="I1849" s="2">
        <f t="shared" ca="1" si="114"/>
        <v>7939.65</v>
      </c>
      <c r="J1849" s="2">
        <f t="shared" ca="1" si="115"/>
        <v>3999.68</v>
      </c>
      <c r="K1849" s="3">
        <v>20</v>
      </c>
      <c r="L1849" s="3">
        <v>10</v>
      </c>
    </row>
    <row r="1850" spans="1:12" x14ac:dyDescent="0.3">
      <c r="A1850" t="s">
        <v>3557</v>
      </c>
      <c r="B1850" s="1">
        <v>45478</v>
      </c>
      <c r="C1850" s="1" t="str">
        <f t="shared" si="112"/>
        <v>July</v>
      </c>
      <c r="D1850" s="1" t="str">
        <f t="shared" si="113"/>
        <v>July 2024</v>
      </c>
      <c r="E1850" s="1" t="str">
        <f>TEXT(sales_data[[#This Row],[Date]],"YYYY")</f>
        <v>2024</v>
      </c>
      <c r="F1850" t="s">
        <v>3558</v>
      </c>
      <c r="G1850" t="s">
        <v>13</v>
      </c>
      <c r="H1850" t="s">
        <v>14</v>
      </c>
      <c r="I1850" s="2">
        <f t="shared" ca="1" si="114"/>
        <v>376.03</v>
      </c>
      <c r="J1850" s="2">
        <f t="shared" ca="1" si="115"/>
        <v>310.01</v>
      </c>
      <c r="K1850" s="3">
        <v>20</v>
      </c>
      <c r="L1850" s="3">
        <v>5</v>
      </c>
    </row>
    <row r="1851" spans="1:12" x14ac:dyDescent="0.3">
      <c r="A1851" t="s">
        <v>3559</v>
      </c>
      <c r="B1851" s="1">
        <v>45278</v>
      </c>
      <c r="C1851" s="1" t="str">
        <f t="shared" si="112"/>
        <v>December</v>
      </c>
      <c r="D1851" s="1" t="str">
        <f t="shared" si="113"/>
        <v>December 2023</v>
      </c>
      <c r="E1851" s="1" t="str">
        <f>TEXT(sales_data[[#This Row],[Date]],"YYYY")</f>
        <v>2023</v>
      </c>
      <c r="F1851" t="s">
        <v>3560</v>
      </c>
      <c r="G1851" t="s">
        <v>13</v>
      </c>
      <c r="H1851" t="s">
        <v>20</v>
      </c>
      <c r="I1851" s="2">
        <f t="shared" ca="1" si="114"/>
        <v>357.89</v>
      </c>
      <c r="J1851" s="2">
        <f t="shared" ca="1" si="115"/>
        <v>4228.74</v>
      </c>
      <c r="K1851" s="3">
        <v>10</v>
      </c>
      <c r="L1851" s="3">
        <v>50</v>
      </c>
    </row>
    <row r="1852" spans="1:12" x14ac:dyDescent="0.3">
      <c r="A1852" t="s">
        <v>3561</v>
      </c>
      <c r="B1852" s="1">
        <v>45588</v>
      </c>
      <c r="C1852" s="1" t="str">
        <f t="shared" si="112"/>
        <v>October</v>
      </c>
      <c r="D1852" s="1" t="str">
        <f t="shared" si="113"/>
        <v>October 2024</v>
      </c>
      <c r="E1852" s="1" t="str">
        <f>TEXT(sales_data[[#This Row],[Date]],"YYYY")</f>
        <v>2024</v>
      </c>
      <c r="F1852" t="s">
        <v>3562</v>
      </c>
      <c r="G1852" t="s">
        <v>17</v>
      </c>
      <c r="H1852" t="s">
        <v>20</v>
      </c>
      <c r="I1852" s="2">
        <f t="shared" ca="1" si="114"/>
        <v>8908.64</v>
      </c>
      <c r="J1852" s="2">
        <f t="shared" ca="1" si="115"/>
        <v>1536.9</v>
      </c>
      <c r="K1852" s="3">
        <v>50</v>
      </c>
      <c r="L1852" s="3">
        <v>1</v>
      </c>
    </row>
    <row r="1853" spans="1:12" x14ac:dyDescent="0.3">
      <c r="A1853" t="s">
        <v>3563</v>
      </c>
      <c r="B1853" s="1">
        <v>45432</v>
      </c>
      <c r="C1853" s="1" t="str">
        <f t="shared" ref="C1853:C1915" si="116">TEXT(B1853,"MMMM")</f>
        <v>May</v>
      </c>
      <c r="D1853" s="1" t="str">
        <f t="shared" ref="D1853:D1915" si="117">TEXT(B1853,"MMMM YYYY")</f>
        <v>May 2024</v>
      </c>
      <c r="E1853" s="1" t="str">
        <f>TEXT(sales_data[[#This Row],[Date]],"YYYY")</f>
        <v>2024</v>
      </c>
      <c r="F1853" t="s">
        <v>3564</v>
      </c>
      <c r="G1853" t="s">
        <v>17</v>
      </c>
      <c r="H1853" t="s">
        <v>23</v>
      </c>
      <c r="I1853" s="2">
        <f t="shared" ref="I1853:I1915" ca="1" si="118">ABS($I1853)</f>
        <v>8170.95</v>
      </c>
      <c r="J1853" s="2">
        <f t="shared" ref="J1853:J1915" ca="1" si="119">ABS($J1853)</f>
        <v>339.61</v>
      </c>
      <c r="K1853" s="3">
        <v>20</v>
      </c>
      <c r="L1853" s="3">
        <v>5</v>
      </c>
    </row>
    <row r="1854" spans="1:12" x14ac:dyDescent="0.3">
      <c r="A1854" t="s">
        <v>3565</v>
      </c>
      <c r="B1854" s="1">
        <v>45352</v>
      </c>
      <c r="C1854" s="1" t="str">
        <f t="shared" si="116"/>
        <v>March</v>
      </c>
      <c r="D1854" s="1" t="str">
        <f t="shared" si="117"/>
        <v>March 2024</v>
      </c>
      <c r="E1854" s="1" t="str">
        <f>TEXT(sales_data[[#This Row],[Date]],"YYYY")</f>
        <v>2024</v>
      </c>
      <c r="F1854" t="s">
        <v>3566</v>
      </c>
      <c r="G1854" t="s">
        <v>39</v>
      </c>
      <c r="H1854" t="s">
        <v>23</v>
      </c>
      <c r="I1854" s="2">
        <f t="shared" ca="1" si="118"/>
        <v>1694.74</v>
      </c>
      <c r="J1854" s="2">
        <f t="shared" ca="1" si="119"/>
        <v>975.2</v>
      </c>
      <c r="K1854" s="3">
        <v>50</v>
      </c>
      <c r="L1854" s="3">
        <v>50</v>
      </c>
    </row>
    <row r="1855" spans="1:12" x14ac:dyDescent="0.3">
      <c r="A1855" t="s">
        <v>3567</v>
      </c>
      <c r="B1855" s="1">
        <v>45566</v>
      </c>
      <c r="C1855" s="1" t="str">
        <f t="shared" si="116"/>
        <v>October</v>
      </c>
      <c r="D1855" s="1" t="str">
        <f t="shared" si="117"/>
        <v>October 2024</v>
      </c>
      <c r="E1855" s="1" t="str">
        <f>TEXT(sales_data[[#This Row],[Date]],"YYYY")</f>
        <v>2024</v>
      </c>
      <c r="F1855" t="s">
        <v>3568</v>
      </c>
      <c r="G1855" t="s">
        <v>13</v>
      </c>
      <c r="H1855" t="s">
        <v>28</v>
      </c>
      <c r="I1855" s="2">
        <f t="shared" ca="1" si="118"/>
        <v>2950.85</v>
      </c>
      <c r="J1855" s="2">
        <f t="shared" ca="1" si="119"/>
        <v>844.84</v>
      </c>
      <c r="K1855" s="3">
        <v>5</v>
      </c>
      <c r="L1855" s="3">
        <v>1</v>
      </c>
    </row>
    <row r="1856" spans="1:12" x14ac:dyDescent="0.3">
      <c r="A1856" t="s">
        <v>3569</v>
      </c>
      <c r="B1856" s="1">
        <v>45423</v>
      </c>
      <c r="C1856" s="1" t="str">
        <f t="shared" si="116"/>
        <v>May</v>
      </c>
      <c r="D1856" s="1" t="str">
        <f t="shared" si="117"/>
        <v>May 2024</v>
      </c>
      <c r="E1856" s="1" t="str">
        <f>TEXT(sales_data[[#This Row],[Date]],"YYYY")</f>
        <v>2024</v>
      </c>
      <c r="F1856" t="s">
        <v>3570</v>
      </c>
      <c r="G1856" t="s">
        <v>39</v>
      </c>
      <c r="H1856" t="s">
        <v>20</v>
      </c>
      <c r="I1856" s="2">
        <f t="shared" ca="1" si="118"/>
        <v>1845.47</v>
      </c>
      <c r="J1856" s="2">
        <f t="shared" ca="1" si="119"/>
        <v>3914.25</v>
      </c>
      <c r="K1856" s="3">
        <v>30</v>
      </c>
      <c r="L1856" s="3">
        <v>1</v>
      </c>
    </row>
    <row r="1857" spans="1:12" x14ac:dyDescent="0.3">
      <c r="A1857" t="s">
        <v>3571</v>
      </c>
      <c r="B1857" s="1">
        <v>45255</v>
      </c>
      <c r="C1857" s="1" t="str">
        <f t="shared" si="116"/>
        <v>November</v>
      </c>
      <c r="D1857" s="1" t="str">
        <f t="shared" si="117"/>
        <v>November 2023</v>
      </c>
      <c r="E1857" s="1" t="str">
        <f>TEXT(sales_data[[#This Row],[Date]],"YYYY")</f>
        <v>2023</v>
      </c>
      <c r="F1857" t="s">
        <v>3572</v>
      </c>
      <c r="G1857" t="s">
        <v>17</v>
      </c>
      <c r="H1857" t="s">
        <v>9476</v>
      </c>
      <c r="I1857" s="2">
        <f t="shared" ca="1" si="118"/>
        <v>6177.93</v>
      </c>
      <c r="J1857" s="2">
        <f t="shared" ca="1" si="119"/>
        <v>3781.93</v>
      </c>
      <c r="K1857" s="3">
        <v>20</v>
      </c>
      <c r="L1857" s="3">
        <v>1</v>
      </c>
    </row>
    <row r="1858" spans="1:12" x14ac:dyDescent="0.3">
      <c r="A1858" t="s">
        <v>3573</v>
      </c>
      <c r="B1858" s="1">
        <v>45690</v>
      </c>
      <c r="C1858" s="1" t="str">
        <f t="shared" si="116"/>
        <v>February</v>
      </c>
      <c r="D1858" s="1" t="str">
        <f t="shared" si="117"/>
        <v>February 2025</v>
      </c>
      <c r="E1858" s="1" t="str">
        <f>TEXT(sales_data[[#This Row],[Date]],"YYYY")</f>
        <v>2025</v>
      </c>
      <c r="F1858" t="s">
        <v>3574</v>
      </c>
      <c r="G1858" t="s">
        <v>39</v>
      </c>
      <c r="H1858" t="s">
        <v>14</v>
      </c>
      <c r="I1858" s="2">
        <f t="shared" ca="1" si="118"/>
        <v>406.17</v>
      </c>
      <c r="J1858" s="2">
        <f t="shared" ca="1" si="119"/>
        <v>2811.49</v>
      </c>
      <c r="K1858" s="3">
        <v>15</v>
      </c>
      <c r="L1858" s="3">
        <v>5</v>
      </c>
    </row>
    <row r="1859" spans="1:12" x14ac:dyDescent="0.3">
      <c r="A1859" t="s">
        <v>3575</v>
      </c>
      <c r="B1859" s="1">
        <v>45229</v>
      </c>
      <c r="C1859" s="1" t="str">
        <f t="shared" si="116"/>
        <v>October</v>
      </c>
      <c r="D1859" s="1" t="str">
        <f t="shared" si="117"/>
        <v>October 2023</v>
      </c>
      <c r="E1859" s="1" t="str">
        <f>TEXT(sales_data[[#This Row],[Date]],"YYYY")</f>
        <v>2023</v>
      </c>
      <c r="F1859" t="s">
        <v>831</v>
      </c>
      <c r="G1859" t="s">
        <v>13</v>
      </c>
      <c r="H1859" t="s">
        <v>23</v>
      </c>
      <c r="I1859" s="2">
        <f t="shared" ca="1" si="118"/>
        <v>3694.87</v>
      </c>
      <c r="J1859" s="2">
        <f t="shared" ca="1" si="119"/>
        <v>1805.1</v>
      </c>
      <c r="K1859" s="3">
        <v>50</v>
      </c>
      <c r="L1859" s="3">
        <v>500</v>
      </c>
    </row>
    <row r="1860" spans="1:12" x14ac:dyDescent="0.3">
      <c r="A1860" t="s">
        <v>3576</v>
      </c>
      <c r="B1860" s="1">
        <v>45265</v>
      </c>
      <c r="C1860" s="1" t="str">
        <f t="shared" si="116"/>
        <v>December</v>
      </c>
      <c r="D1860" s="1" t="str">
        <f t="shared" si="117"/>
        <v>December 2023</v>
      </c>
      <c r="E1860" s="1" t="str">
        <f>TEXT(sales_data[[#This Row],[Date]],"YYYY")</f>
        <v>2023</v>
      </c>
      <c r="F1860" t="s">
        <v>3577</v>
      </c>
      <c r="G1860" t="s">
        <v>76</v>
      </c>
      <c r="H1860" t="s">
        <v>9476</v>
      </c>
      <c r="I1860" s="2">
        <f t="shared" ca="1" si="118"/>
        <v>47.76</v>
      </c>
      <c r="J1860" s="2">
        <f t="shared" ca="1" si="119"/>
        <v>2406.65</v>
      </c>
      <c r="K1860" s="3">
        <v>50</v>
      </c>
      <c r="L1860" s="3">
        <v>2</v>
      </c>
    </row>
    <row r="1861" spans="1:12" x14ac:dyDescent="0.3">
      <c r="A1861" t="s">
        <v>3578</v>
      </c>
      <c r="B1861" s="1">
        <v>45306</v>
      </c>
      <c r="C1861" s="1" t="str">
        <f t="shared" si="116"/>
        <v>January</v>
      </c>
      <c r="D1861" s="1" t="str">
        <f t="shared" si="117"/>
        <v>January 2024</v>
      </c>
      <c r="E1861" s="1" t="str">
        <f>TEXT(sales_data[[#This Row],[Date]],"YYYY")</f>
        <v>2024</v>
      </c>
      <c r="F1861" t="s">
        <v>3579</v>
      </c>
      <c r="G1861" t="s">
        <v>13</v>
      </c>
      <c r="H1861" t="s">
        <v>28</v>
      </c>
      <c r="I1861" s="2">
        <f t="shared" ca="1" si="118"/>
        <v>1968.57</v>
      </c>
      <c r="J1861" s="2">
        <f t="shared" ca="1" si="119"/>
        <v>3974.11</v>
      </c>
      <c r="K1861" s="3">
        <v>25</v>
      </c>
      <c r="L1861" s="3">
        <v>5</v>
      </c>
    </row>
    <row r="1862" spans="1:12" x14ac:dyDescent="0.3">
      <c r="A1862" t="s">
        <v>3580</v>
      </c>
      <c r="B1862" s="1">
        <v>45410</v>
      </c>
      <c r="C1862" s="1" t="str">
        <f t="shared" si="116"/>
        <v>April</v>
      </c>
      <c r="D1862" s="1" t="str">
        <f t="shared" si="117"/>
        <v>April 2024</v>
      </c>
      <c r="E1862" s="1" t="str">
        <f>TEXT(sales_data[[#This Row],[Date]],"YYYY")</f>
        <v>2024</v>
      </c>
      <c r="F1862" t="s">
        <v>3581</v>
      </c>
      <c r="G1862" t="s">
        <v>76</v>
      </c>
      <c r="H1862" t="s">
        <v>14</v>
      </c>
      <c r="I1862" s="2">
        <f t="shared" ca="1" si="118"/>
        <v>6066.91</v>
      </c>
      <c r="J1862" s="2">
        <f t="shared" ca="1" si="119"/>
        <v>1366.51</v>
      </c>
      <c r="K1862" s="3">
        <v>5</v>
      </c>
      <c r="L1862" s="3">
        <v>2</v>
      </c>
    </row>
    <row r="1863" spans="1:12" x14ac:dyDescent="0.3">
      <c r="A1863" t="s">
        <v>3582</v>
      </c>
      <c r="B1863" s="1">
        <v>45535</v>
      </c>
      <c r="C1863" s="1" t="str">
        <f t="shared" si="116"/>
        <v>August</v>
      </c>
      <c r="D1863" s="1" t="str">
        <f t="shared" si="117"/>
        <v>August 2024</v>
      </c>
      <c r="E1863" s="1" t="str">
        <f>TEXT(sales_data[[#This Row],[Date]],"YYYY")</f>
        <v>2024</v>
      </c>
      <c r="F1863" t="s">
        <v>3583</v>
      </c>
      <c r="G1863" t="s">
        <v>76</v>
      </c>
      <c r="H1863" t="s">
        <v>23</v>
      </c>
      <c r="I1863" s="2">
        <f t="shared" ca="1" si="118"/>
        <v>218.67</v>
      </c>
      <c r="J1863" s="2">
        <f t="shared" ca="1" si="119"/>
        <v>2801.13</v>
      </c>
      <c r="K1863" s="3">
        <v>50</v>
      </c>
      <c r="L1863" s="3">
        <v>500</v>
      </c>
    </row>
    <row r="1864" spans="1:12" x14ac:dyDescent="0.3">
      <c r="A1864" t="s">
        <v>3584</v>
      </c>
      <c r="B1864" s="1">
        <v>45430</v>
      </c>
      <c r="C1864" s="1" t="str">
        <f t="shared" si="116"/>
        <v>May</v>
      </c>
      <c r="D1864" s="1" t="str">
        <f t="shared" si="117"/>
        <v>May 2024</v>
      </c>
      <c r="E1864" s="1" t="str">
        <f>TEXT(sales_data[[#This Row],[Date]],"YYYY")</f>
        <v>2024</v>
      </c>
      <c r="F1864" t="s">
        <v>3585</v>
      </c>
      <c r="G1864" t="s">
        <v>76</v>
      </c>
      <c r="H1864" t="s">
        <v>14</v>
      </c>
      <c r="I1864" s="2">
        <f t="shared" ca="1" si="118"/>
        <v>5768.32</v>
      </c>
      <c r="J1864" s="2">
        <f t="shared" ca="1" si="119"/>
        <v>2609.12</v>
      </c>
      <c r="K1864" s="3">
        <v>5</v>
      </c>
      <c r="L1864" s="3">
        <v>1</v>
      </c>
    </row>
    <row r="1865" spans="1:12" x14ac:dyDescent="0.3">
      <c r="A1865" t="s">
        <v>3586</v>
      </c>
      <c r="B1865" s="1">
        <v>45169</v>
      </c>
      <c r="C1865" s="1" t="str">
        <f t="shared" si="116"/>
        <v>August</v>
      </c>
      <c r="D1865" s="1" t="str">
        <f t="shared" si="117"/>
        <v>August 2023</v>
      </c>
      <c r="E1865" s="1" t="str">
        <f>TEXT(sales_data[[#This Row],[Date]],"YYYY")</f>
        <v>2023</v>
      </c>
      <c r="F1865" t="s">
        <v>3587</v>
      </c>
      <c r="G1865" t="s">
        <v>52</v>
      </c>
      <c r="H1865" t="s">
        <v>14</v>
      </c>
      <c r="I1865" s="2">
        <f t="shared" ca="1" si="118"/>
        <v>4288.82</v>
      </c>
      <c r="J1865" s="2">
        <f t="shared" ca="1" si="119"/>
        <v>4361.63</v>
      </c>
      <c r="K1865" s="3">
        <v>25</v>
      </c>
      <c r="L1865" s="3">
        <v>500</v>
      </c>
    </row>
    <row r="1866" spans="1:12" x14ac:dyDescent="0.3">
      <c r="A1866" t="s">
        <v>3588</v>
      </c>
      <c r="B1866" s="1">
        <v>45313</v>
      </c>
      <c r="C1866" s="1" t="str">
        <f t="shared" si="116"/>
        <v>January</v>
      </c>
      <c r="D1866" s="1" t="str">
        <f t="shared" si="117"/>
        <v>January 2024</v>
      </c>
      <c r="E1866" s="1" t="str">
        <f>TEXT(sales_data[[#This Row],[Date]],"YYYY")</f>
        <v>2024</v>
      </c>
      <c r="F1866" t="s">
        <v>3589</v>
      </c>
      <c r="G1866" t="s">
        <v>52</v>
      </c>
      <c r="H1866" t="s">
        <v>20</v>
      </c>
      <c r="I1866" s="2">
        <f t="shared" ca="1" si="118"/>
        <v>4995.99</v>
      </c>
      <c r="J1866" s="2">
        <f t="shared" ca="1" si="119"/>
        <v>3572.86</v>
      </c>
      <c r="K1866" s="3">
        <v>50</v>
      </c>
      <c r="L1866" s="3">
        <v>500</v>
      </c>
    </row>
    <row r="1867" spans="1:12" x14ac:dyDescent="0.3">
      <c r="A1867" t="s">
        <v>3590</v>
      </c>
      <c r="B1867" s="1">
        <v>45715</v>
      </c>
      <c r="C1867" s="1" t="str">
        <f t="shared" si="116"/>
        <v>February</v>
      </c>
      <c r="D1867" s="1" t="str">
        <f t="shared" si="117"/>
        <v>February 2025</v>
      </c>
      <c r="E1867" s="1" t="str">
        <f>TEXT(sales_data[[#This Row],[Date]],"YYYY")</f>
        <v>2025</v>
      </c>
      <c r="F1867" t="s">
        <v>3591</v>
      </c>
      <c r="G1867" t="s">
        <v>76</v>
      </c>
      <c r="H1867" t="s">
        <v>14</v>
      </c>
      <c r="I1867" s="2">
        <f t="shared" ca="1" si="118"/>
        <v>9908.89</v>
      </c>
      <c r="J1867" s="2">
        <f t="shared" ca="1" si="119"/>
        <v>4121.07</v>
      </c>
      <c r="K1867" s="3">
        <v>10</v>
      </c>
      <c r="L1867" s="3">
        <v>1</v>
      </c>
    </row>
    <row r="1868" spans="1:12" x14ac:dyDescent="0.3">
      <c r="A1868" t="s">
        <v>9476</v>
      </c>
      <c r="B1868" s="1">
        <v>45239</v>
      </c>
      <c r="C1868" s="1" t="str">
        <f t="shared" si="116"/>
        <v>November</v>
      </c>
      <c r="D1868" s="1" t="str">
        <f t="shared" si="117"/>
        <v>November 2023</v>
      </c>
      <c r="E1868" s="1" t="str">
        <f>TEXT(sales_data[[#This Row],[Date]],"YYYY")</f>
        <v>2023</v>
      </c>
      <c r="F1868" t="s">
        <v>3592</v>
      </c>
      <c r="G1868" t="s">
        <v>17</v>
      </c>
      <c r="H1868" t="s">
        <v>20</v>
      </c>
      <c r="I1868" s="2">
        <f t="shared" ca="1" si="118"/>
        <v>9292.61</v>
      </c>
      <c r="J1868" s="2">
        <f t="shared" ca="1" si="119"/>
        <v>1762.07</v>
      </c>
      <c r="K1868" s="3">
        <v>50</v>
      </c>
      <c r="L1868" s="3">
        <v>1</v>
      </c>
    </row>
    <row r="1869" spans="1:12" x14ac:dyDescent="0.3">
      <c r="A1869" t="s">
        <v>3593</v>
      </c>
      <c r="B1869" s="1">
        <v>45210</v>
      </c>
      <c r="C1869" s="1" t="str">
        <f t="shared" si="116"/>
        <v>October</v>
      </c>
      <c r="D1869" s="1" t="str">
        <f t="shared" si="117"/>
        <v>October 2023</v>
      </c>
      <c r="E1869" s="1" t="str">
        <f>TEXT(sales_data[[#This Row],[Date]],"YYYY")</f>
        <v>2023</v>
      </c>
      <c r="F1869" t="s">
        <v>3594</v>
      </c>
      <c r="G1869" t="s">
        <v>39</v>
      </c>
      <c r="H1869" t="s">
        <v>14</v>
      </c>
      <c r="I1869" s="2">
        <f t="shared" ca="1" si="118"/>
        <v>7029.95</v>
      </c>
      <c r="J1869" s="2">
        <f t="shared" ca="1" si="119"/>
        <v>4834.38</v>
      </c>
      <c r="K1869" s="3">
        <v>25</v>
      </c>
      <c r="L1869" s="3">
        <v>10</v>
      </c>
    </row>
    <row r="1870" spans="1:12" x14ac:dyDescent="0.3">
      <c r="A1870" t="s">
        <v>3595</v>
      </c>
      <c r="B1870" s="1">
        <v>45155</v>
      </c>
      <c r="C1870" s="1" t="str">
        <f t="shared" si="116"/>
        <v>August</v>
      </c>
      <c r="D1870" s="1" t="str">
        <f t="shared" si="117"/>
        <v>August 2023</v>
      </c>
      <c r="E1870" s="1" t="str">
        <f>TEXT(sales_data[[#This Row],[Date]],"YYYY")</f>
        <v>2023</v>
      </c>
      <c r="F1870" t="s">
        <v>3596</v>
      </c>
      <c r="G1870" t="s">
        <v>52</v>
      </c>
      <c r="H1870" t="s">
        <v>23</v>
      </c>
      <c r="I1870" s="2">
        <f t="shared" ca="1" si="118"/>
        <v>1111.32</v>
      </c>
      <c r="J1870" s="2">
        <f t="shared" ca="1" si="119"/>
        <v>4619.96</v>
      </c>
      <c r="K1870" s="3">
        <v>10</v>
      </c>
      <c r="L1870" s="3">
        <v>10</v>
      </c>
    </row>
    <row r="1871" spans="1:12" x14ac:dyDescent="0.3">
      <c r="A1871" t="s">
        <v>3597</v>
      </c>
      <c r="B1871" s="1">
        <v>45159</v>
      </c>
      <c r="C1871" s="1" t="str">
        <f t="shared" si="116"/>
        <v>August</v>
      </c>
      <c r="D1871" s="1" t="str">
        <f t="shared" si="117"/>
        <v>August 2023</v>
      </c>
      <c r="E1871" s="1" t="str">
        <f>TEXT(sales_data[[#This Row],[Date]],"YYYY")</f>
        <v>2023</v>
      </c>
      <c r="F1871" t="s">
        <v>3598</v>
      </c>
      <c r="G1871" t="s">
        <v>39</v>
      </c>
      <c r="H1871" t="s">
        <v>23</v>
      </c>
      <c r="I1871" s="2">
        <f t="shared" ca="1" si="118"/>
        <v>3270.08</v>
      </c>
      <c r="J1871" s="2">
        <f t="shared" ca="1" si="119"/>
        <v>158.19999999999999</v>
      </c>
      <c r="K1871" s="3">
        <v>5</v>
      </c>
      <c r="L1871" s="3">
        <v>5</v>
      </c>
    </row>
    <row r="1872" spans="1:12" x14ac:dyDescent="0.3">
      <c r="A1872" t="s">
        <v>3599</v>
      </c>
      <c r="B1872" s="1">
        <v>45349</v>
      </c>
      <c r="C1872" s="1" t="str">
        <f t="shared" si="116"/>
        <v>February</v>
      </c>
      <c r="D1872" s="1" t="str">
        <f t="shared" si="117"/>
        <v>February 2024</v>
      </c>
      <c r="E1872" s="1" t="str">
        <f>TEXT(sales_data[[#This Row],[Date]],"YYYY")</f>
        <v>2024</v>
      </c>
      <c r="F1872" t="s">
        <v>3600</v>
      </c>
      <c r="G1872" t="s">
        <v>76</v>
      </c>
      <c r="H1872" t="s">
        <v>14</v>
      </c>
      <c r="I1872" s="2">
        <f t="shared" ca="1" si="118"/>
        <v>2832.22</v>
      </c>
      <c r="J1872" s="2">
        <f t="shared" ca="1" si="119"/>
        <v>1269.83</v>
      </c>
      <c r="K1872" s="3">
        <v>50</v>
      </c>
      <c r="L1872" s="3">
        <v>50</v>
      </c>
    </row>
    <row r="1873" spans="1:12" x14ac:dyDescent="0.3">
      <c r="A1873" t="s">
        <v>3601</v>
      </c>
      <c r="B1873" s="1">
        <v>45088</v>
      </c>
      <c r="C1873" s="1" t="str">
        <f t="shared" si="116"/>
        <v>June</v>
      </c>
      <c r="D1873" s="1" t="str">
        <f t="shared" si="117"/>
        <v>June 2023</v>
      </c>
      <c r="E1873" s="1" t="str">
        <f>TEXT(sales_data[[#This Row],[Date]],"YYYY")</f>
        <v>2023</v>
      </c>
      <c r="F1873" t="s">
        <v>3602</v>
      </c>
      <c r="G1873" t="s">
        <v>17</v>
      </c>
      <c r="H1873" t="s">
        <v>14</v>
      </c>
      <c r="I1873" s="2">
        <f t="shared" ca="1" si="118"/>
        <v>7340.63</v>
      </c>
      <c r="J1873" s="2">
        <f t="shared" ca="1" si="119"/>
        <v>1075.7</v>
      </c>
      <c r="K1873" s="3">
        <v>5</v>
      </c>
      <c r="L1873" s="3">
        <v>5</v>
      </c>
    </row>
    <row r="1874" spans="1:12" x14ac:dyDescent="0.3">
      <c r="A1874" t="s">
        <v>3603</v>
      </c>
      <c r="B1874" s="1">
        <v>45646</v>
      </c>
      <c r="C1874" s="1" t="str">
        <f t="shared" si="116"/>
        <v>December</v>
      </c>
      <c r="D1874" s="1" t="str">
        <f t="shared" si="117"/>
        <v>December 2024</v>
      </c>
      <c r="E1874" s="1" t="str">
        <f>TEXT(sales_data[[#This Row],[Date]],"YYYY")</f>
        <v>2024</v>
      </c>
      <c r="F1874" t="s">
        <v>3604</v>
      </c>
      <c r="G1874" t="s">
        <v>17</v>
      </c>
      <c r="H1874" t="s">
        <v>23</v>
      </c>
      <c r="I1874" s="2">
        <f t="shared" ca="1" si="118"/>
        <v>63.81</v>
      </c>
      <c r="J1874" s="2">
        <f t="shared" ca="1" si="119"/>
        <v>3389.68</v>
      </c>
      <c r="K1874" s="3">
        <v>20</v>
      </c>
      <c r="L1874" s="3">
        <v>500</v>
      </c>
    </row>
    <row r="1875" spans="1:12" x14ac:dyDescent="0.3">
      <c r="A1875" t="s">
        <v>3605</v>
      </c>
      <c r="B1875" s="1">
        <v>45405</v>
      </c>
      <c r="C1875" s="1" t="str">
        <f t="shared" si="116"/>
        <v>April</v>
      </c>
      <c r="D1875" s="1" t="str">
        <f t="shared" si="117"/>
        <v>April 2024</v>
      </c>
      <c r="E1875" s="1" t="str">
        <f>TEXT(sales_data[[#This Row],[Date]],"YYYY")</f>
        <v>2024</v>
      </c>
      <c r="F1875" t="s">
        <v>3606</v>
      </c>
      <c r="G1875" t="s">
        <v>17</v>
      </c>
      <c r="H1875" t="s">
        <v>23</v>
      </c>
      <c r="I1875" s="2">
        <f t="shared" ca="1" si="118"/>
        <v>1165.81</v>
      </c>
      <c r="J1875" s="2">
        <f t="shared" ca="1" si="119"/>
        <v>196.8</v>
      </c>
      <c r="K1875" s="3">
        <v>20</v>
      </c>
      <c r="L1875" s="3">
        <v>50</v>
      </c>
    </row>
    <row r="1876" spans="1:12" x14ac:dyDescent="0.3">
      <c r="A1876" t="s">
        <v>3607</v>
      </c>
      <c r="B1876" s="1">
        <v>45146</v>
      </c>
      <c r="C1876" s="1" t="str">
        <f t="shared" si="116"/>
        <v>August</v>
      </c>
      <c r="D1876" s="1" t="str">
        <f t="shared" si="117"/>
        <v>August 2023</v>
      </c>
      <c r="E1876" s="1" t="str">
        <f>TEXT(sales_data[[#This Row],[Date]],"YYYY")</f>
        <v>2023</v>
      </c>
      <c r="F1876" t="s">
        <v>3608</v>
      </c>
      <c r="G1876" t="s">
        <v>17</v>
      </c>
      <c r="H1876" t="s">
        <v>14</v>
      </c>
      <c r="I1876" s="2">
        <f t="shared" ca="1" si="118"/>
        <v>7939.65</v>
      </c>
      <c r="J1876" s="2">
        <f t="shared" ca="1" si="119"/>
        <v>2468.7199999999998</v>
      </c>
      <c r="K1876" s="3">
        <v>50</v>
      </c>
      <c r="L1876" s="3">
        <v>5</v>
      </c>
    </row>
    <row r="1877" spans="1:12" x14ac:dyDescent="0.3">
      <c r="A1877" t="s">
        <v>3609</v>
      </c>
      <c r="B1877" s="1">
        <v>45516</v>
      </c>
      <c r="C1877" s="1" t="str">
        <f t="shared" si="116"/>
        <v>August</v>
      </c>
      <c r="D1877" s="1" t="str">
        <f t="shared" si="117"/>
        <v>August 2024</v>
      </c>
      <c r="E1877" s="1" t="str">
        <f>TEXT(sales_data[[#This Row],[Date]],"YYYY")</f>
        <v>2024</v>
      </c>
      <c r="F1877" t="s">
        <v>3610</v>
      </c>
      <c r="G1877" t="s">
        <v>76</v>
      </c>
      <c r="H1877" t="s">
        <v>23</v>
      </c>
      <c r="I1877" s="2">
        <f t="shared" ca="1" si="118"/>
        <v>945.37</v>
      </c>
      <c r="J1877" s="2">
        <f t="shared" ca="1" si="119"/>
        <v>3803</v>
      </c>
      <c r="K1877" s="3">
        <v>50</v>
      </c>
      <c r="L1877" s="3">
        <v>10</v>
      </c>
    </row>
    <row r="1878" spans="1:12" x14ac:dyDescent="0.3">
      <c r="A1878" t="s">
        <v>3611</v>
      </c>
      <c r="B1878" s="1">
        <v>45655</v>
      </c>
      <c r="C1878" s="1" t="str">
        <f t="shared" si="116"/>
        <v>December</v>
      </c>
      <c r="D1878" s="1" t="str">
        <f t="shared" si="117"/>
        <v>December 2024</v>
      </c>
      <c r="E1878" s="1" t="str">
        <f>TEXT(sales_data[[#This Row],[Date]],"YYYY")</f>
        <v>2024</v>
      </c>
      <c r="F1878" t="s">
        <v>9476</v>
      </c>
      <c r="G1878" t="s">
        <v>52</v>
      </c>
      <c r="H1878" t="s">
        <v>14</v>
      </c>
      <c r="I1878" s="2">
        <f t="shared" ca="1" si="118"/>
        <v>198.39</v>
      </c>
      <c r="J1878" s="2">
        <f t="shared" ca="1" si="119"/>
        <v>3240.37</v>
      </c>
      <c r="K1878" s="3">
        <v>50</v>
      </c>
      <c r="L1878" s="3">
        <v>500</v>
      </c>
    </row>
    <row r="1879" spans="1:12" x14ac:dyDescent="0.3">
      <c r="A1879" t="s">
        <v>3612</v>
      </c>
      <c r="B1879" s="1">
        <v>45283</v>
      </c>
      <c r="C1879" s="1" t="str">
        <f t="shared" si="116"/>
        <v>December</v>
      </c>
      <c r="D1879" s="1" t="str">
        <f t="shared" si="117"/>
        <v>December 2023</v>
      </c>
      <c r="E1879" s="1" t="str">
        <f>TEXT(sales_data[[#This Row],[Date]],"YYYY")</f>
        <v>2023</v>
      </c>
      <c r="F1879" t="s">
        <v>3613</v>
      </c>
      <c r="G1879" t="s">
        <v>39</v>
      </c>
      <c r="H1879" t="s">
        <v>23</v>
      </c>
      <c r="I1879" s="2">
        <f t="shared" ca="1" si="118"/>
        <v>2029.77</v>
      </c>
      <c r="J1879" s="2">
        <f t="shared" ca="1" si="119"/>
        <v>2769.97</v>
      </c>
      <c r="K1879" s="3">
        <v>10</v>
      </c>
      <c r="L1879" s="3">
        <v>5</v>
      </c>
    </row>
    <row r="1880" spans="1:12" x14ac:dyDescent="0.3">
      <c r="A1880" t="s">
        <v>3614</v>
      </c>
      <c r="B1880" s="1">
        <v>45242</v>
      </c>
      <c r="C1880" s="1" t="str">
        <f t="shared" si="116"/>
        <v>November</v>
      </c>
      <c r="D1880" s="1" t="str">
        <f t="shared" si="117"/>
        <v>November 2023</v>
      </c>
      <c r="E1880" s="1" t="str">
        <f>TEXT(sales_data[[#This Row],[Date]],"YYYY")</f>
        <v>2023</v>
      </c>
      <c r="F1880" t="s">
        <v>3615</v>
      </c>
      <c r="G1880" t="s">
        <v>17</v>
      </c>
      <c r="H1880" t="s">
        <v>20</v>
      </c>
      <c r="I1880" s="2">
        <f t="shared" ca="1" si="118"/>
        <v>3760.86</v>
      </c>
      <c r="J1880" s="2">
        <f t="shared" ca="1" si="119"/>
        <v>3768.37</v>
      </c>
      <c r="K1880" s="3">
        <v>10</v>
      </c>
      <c r="L1880" s="3">
        <v>10</v>
      </c>
    </row>
    <row r="1881" spans="1:12" x14ac:dyDescent="0.3">
      <c r="A1881" t="s">
        <v>3616</v>
      </c>
      <c r="B1881" s="1">
        <v>45248</v>
      </c>
      <c r="C1881" s="1" t="str">
        <f t="shared" si="116"/>
        <v>November</v>
      </c>
      <c r="D1881" s="1" t="str">
        <f t="shared" si="117"/>
        <v>November 2023</v>
      </c>
      <c r="E1881" s="1" t="str">
        <f>TEXT(sales_data[[#This Row],[Date]],"YYYY")</f>
        <v>2023</v>
      </c>
      <c r="F1881" t="s">
        <v>3617</v>
      </c>
      <c r="G1881" t="s">
        <v>13</v>
      </c>
      <c r="H1881" t="s">
        <v>23</v>
      </c>
      <c r="I1881" s="2">
        <f t="shared" ca="1" si="118"/>
        <v>1207.26</v>
      </c>
      <c r="J1881" s="2">
        <f t="shared" ca="1" si="119"/>
        <v>4264.09</v>
      </c>
      <c r="K1881" s="3">
        <v>30</v>
      </c>
      <c r="L1881" s="3">
        <v>5</v>
      </c>
    </row>
    <row r="1882" spans="1:12" x14ac:dyDescent="0.3">
      <c r="A1882" t="s">
        <v>3618</v>
      </c>
      <c r="B1882" s="1">
        <v>45134</v>
      </c>
      <c r="C1882" s="1" t="str">
        <f t="shared" si="116"/>
        <v>July</v>
      </c>
      <c r="D1882" s="1" t="str">
        <f t="shared" si="117"/>
        <v>July 2023</v>
      </c>
      <c r="E1882" s="1" t="str">
        <f>TEXT(sales_data[[#This Row],[Date]],"YYYY")</f>
        <v>2023</v>
      </c>
      <c r="F1882" t="s">
        <v>9476</v>
      </c>
      <c r="G1882" t="s">
        <v>17</v>
      </c>
      <c r="H1882" t="s">
        <v>9476</v>
      </c>
      <c r="I1882" s="2">
        <f t="shared" ca="1" si="118"/>
        <v>5569.07</v>
      </c>
      <c r="J1882" s="2">
        <f t="shared" ca="1" si="119"/>
        <v>2288.8000000000002</v>
      </c>
      <c r="K1882" s="3">
        <v>15</v>
      </c>
      <c r="L1882" s="3">
        <v>500</v>
      </c>
    </row>
    <row r="1883" spans="1:12" x14ac:dyDescent="0.3">
      <c r="A1883" t="s">
        <v>3619</v>
      </c>
      <c r="B1883" s="1">
        <v>45590</v>
      </c>
      <c r="C1883" s="1" t="str">
        <f t="shared" si="116"/>
        <v>October</v>
      </c>
      <c r="D1883" s="1" t="str">
        <f t="shared" si="117"/>
        <v>October 2024</v>
      </c>
      <c r="E1883" s="1" t="str">
        <f>TEXT(sales_data[[#This Row],[Date]],"YYYY")</f>
        <v>2024</v>
      </c>
      <c r="F1883" t="s">
        <v>3620</v>
      </c>
      <c r="G1883" t="s">
        <v>76</v>
      </c>
      <c r="H1883" t="s">
        <v>14</v>
      </c>
      <c r="I1883" s="2">
        <f t="shared" ca="1" si="118"/>
        <v>4562.1000000000004</v>
      </c>
      <c r="J1883" s="2">
        <f t="shared" ca="1" si="119"/>
        <v>1092.6400000000001</v>
      </c>
      <c r="K1883" s="3">
        <v>15</v>
      </c>
      <c r="L1883" s="3">
        <v>10</v>
      </c>
    </row>
    <row r="1884" spans="1:12" x14ac:dyDescent="0.3">
      <c r="A1884" t="s">
        <v>3621</v>
      </c>
      <c r="B1884" s="1">
        <v>45135</v>
      </c>
      <c r="C1884" s="1" t="str">
        <f t="shared" si="116"/>
        <v>July</v>
      </c>
      <c r="D1884" s="1" t="str">
        <f t="shared" si="117"/>
        <v>July 2023</v>
      </c>
      <c r="E1884" s="1" t="str">
        <f>TEXT(sales_data[[#This Row],[Date]],"YYYY")</f>
        <v>2023</v>
      </c>
      <c r="F1884" t="s">
        <v>3622</v>
      </c>
      <c r="G1884" t="s">
        <v>13</v>
      </c>
      <c r="H1884" t="s">
        <v>14</v>
      </c>
      <c r="I1884" s="2">
        <f t="shared" ca="1" si="118"/>
        <v>4259.79</v>
      </c>
      <c r="J1884" s="2">
        <f t="shared" ca="1" si="119"/>
        <v>2564.0300000000002</v>
      </c>
      <c r="K1884" s="3">
        <v>10</v>
      </c>
      <c r="L1884" s="3">
        <v>1</v>
      </c>
    </row>
    <row r="1885" spans="1:12" x14ac:dyDescent="0.3">
      <c r="A1885" t="s">
        <v>3623</v>
      </c>
      <c r="B1885" s="1">
        <v>45482</v>
      </c>
      <c r="C1885" s="1" t="str">
        <f t="shared" si="116"/>
        <v>July</v>
      </c>
      <c r="D1885" s="1" t="str">
        <f t="shared" si="117"/>
        <v>July 2024</v>
      </c>
      <c r="E1885" s="1" t="str">
        <f>TEXT(sales_data[[#This Row],[Date]],"YYYY")</f>
        <v>2024</v>
      </c>
      <c r="F1885" t="s">
        <v>3624</v>
      </c>
      <c r="G1885" t="s">
        <v>39</v>
      </c>
      <c r="H1885" t="s">
        <v>20</v>
      </c>
      <c r="I1885" s="2">
        <f t="shared" ca="1" si="118"/>
        <v>9571.27</v>
      </c>
      <c r="J1885" s="2">
        <f t="shared" ca="1" si="119"/>
        <v>3293.01</v>
      </c>
      <c r="K1885" s="3">
        <v>50</v>
      </c>
      <c r="L1885" s="3">
        <v>50</v>
      </c>
    </row>
    <row r="1886" spans="1:12" x14ac:dyDescent="0.3">
      <c r="A1886" t="s">
        <v>3625</v>
      </c>
      <c r="B1886" s="1">
        <v>45424</v>
      </c>
      <c r="C1886" s="1" t="str">
        <f t="shared" si="116"/>
        <v>May</v>
      </c>
      <c r="D1886" s="1" t="str">
        <f t="shared" si="117"/>
        <v>May 2024</v>
      </c>
      <c r="E1886" s="1" t="str">
        <f>TEXT(sales_data[[#This Row],[Date]],"YYYY")</f>
        <v>2024</v>
      </c>
      <c r="F1886" t="s">
        <v>3626</v>
      </c>
      <c r="G1886" t="s">
        <v>76</v>
      </c>
      <c r="H1886" t="s">
        <v>23</v>
      </c>
      <c r="I1886" s="2">
        <f t="shared" ca="1" si="118"/>
        <v>7726.48</v>
      </c>
      <c r="J1886" s="2">
        <f t="shared" ca="1" si="119"/>
        <v>353.29</v>
      </c>
      <c r="K1886" s="3">
        <v>5</v>
      </c>
      <c r="L1886" s="3">
        <v>2</v>
      </c>
    </row>
    <row r="1887" spans="1:12" x14ac:dyDescent="0.3">
      <c r="A1887" t="s">
        <v>3627</v>
      </c>
      <c r="B1887" s="1">
        <v>45688</v>
      </c>
      <c r="C1887" s="1" t="str">
        <f t="shared" si="116"/>
        <v>January</v>
      </c>
      <c r="D1887" s="1" t="str">
        <f t="shared" si="117"/>
        <v>January 2025</v>
      </c>
      <c r="E1887" s="1" t="str">
        <f>TEXT(sales_data[[#This Row],[Date]],"YYYY")</f>
        <v>2025</v>
      </c>
      <c r="F1887" t="s">
        <v>3628</v>
      </c>
      <c r="G1887" t="s">
        <v>17</v>
      </c>
      <c r="H1887" t="s">
        <v>20</v>
      </c>
      <c r="I1887" s="2">
        <f t="shared" ca="1" si="118"/>
        <v>332.75</v>
      </c>
      <c r="J1887" s="2">
        <f t="shared" ca="1" si="119"/>
        <v>764.56</v>
      </c>
      <c r="K1887" s="3">
        <v>30</v>
      </c>
      <c r="L1887" s="3">
        <v>5</v>
      </c>
    </row>
    <row r="1888" spans="1:12" x14ac:dyDescent="0.3">
      <c r="A1888" t="s">
        <v>3629</v>
      </c>
      <c r="B1888" s="1">
        <v>45086</v>
      </c>
      <c r="C1888" s="1" t="str">
        <f t="shared" si="116"/>
        <v>June</v>
      </c>
      <c r="D1888" s="1" t="str">
        <f t="shared" si="117"/>
        <v>June 2023</v>
      </c>
      <c r="E1888" s="1" t="str">
        <f>TEXT(sales_data[[#This Row],[Date]],"YYYY")</f>
        <v>2023</v>
      </c>
      <c r="F1888" t="s">
        <v>3630</v>
      </c>
      <c r="G1888" t="s">
        <v>17</v>
      </c>
      <c r="H1888" t="s">
        <v>28</v>
      </c>
      <c r="I1888" s="2">
        <f t="shared" ca="1" si="118"/>
        <v>21.1</v>
      </c>
      <c r="J1888" s="2">
        <f t="shared" ca="1" si="119"/>
        <v>1148.74</v>
      </c>
      <c r="K1888" s="3">
        <v>30</v>
      </c>
      <c r="L1888" s="3">
        <v>5</v>
      </c>
    </row>
    <row r="1889" spans="1:12" x14ac:dyDescent="0.3">
      <c r="A1889" t="s">
        <v>3631</v>
      </c>
      <c r="B1889" s="1">
        <v>45092</v>
      </c>
      <c r="C1889" s="1" t="str">
        <f t="shared" si="116"/>
        <v>June</v>
      </c>
      <c r="D1889" s="1" t="str">
        <f t="shared" si="117"/>
        <v>June 2023</v>
      </c>
      <c r="E1889" s="1" t="str">
        <f>TEXT(sales_data[[#This Row],[Date]],"YYYY")</f>
        <v>2023</v>
      </c>
      <c r="F1889" t="s">
        <v>3632</v>
      </c>
      <c r="G1889" t="s">
        <v>76</v>
      </c>
      <c r="H1889" t="s">
        <v>20</v>
      </c>
      <c r="I1889" s="2">
        <f t="shared" ca="1" si="118"/>
        <v>1342.61</v>
      </c>
      <c r="J1889" s="2">
        <f t="shared" ca="1" si="119"/>
        <v>3517.87</v>
      </c>
      <c r="K1889" s="3">
        <v>15</v>
      </c>
      <c r="L1889" s="3">
        <v>1</v>
      </c>
    </row>
    <row r="1890" spans="1:12" x14ac:dyDescent="0.3">
      <c r="A1890" t="s">
        <v>3633</v>
      </c>
      <c r="B1890" s="1">
        <v>45524</v>
      </c>
      <c r="C1890" s="1" t="str">
        <f t="shared" si="116"/>
        <v>August</v>
      </c>
      <c r="D1890" s="1" t="str">
        <f t="shared" si="117"/>
        <v>August 2024</v>
      </c>
      <c r="E1890" s="1" t="str">
        <f>TEXT(sales_data[[#This Row],[Date]],"YYYY")</f>
        <v>2024</v>
      </c>
      <c r="F1890" t="s">
        <v>3634</v>
      </c>
      <c r="G1890" t="s">
        <v>17</v>
      </c>
      <c r="H1890" t="s">
        <v>23</v>
      </c>
      <c r="I1890" s="2">
        <f t="shared" ca="1" si="118"/>
        <v>999.52</v>
      </c>
      <c r="J1890" s="2">
        <f t="shared" ca="1" si="119"/>
        <v>4937.87</v>
      </c>
      <c r="K1890" s="3">
        <v>50</v>
      </c>
      <c r="L1890" s="3">
        <v>2</v>
      </c>
    </row>
    <row r="1891" spans="1:12" x14ac:dyDescent="0.3">
      <c r="A1891" t="s">
        <v>3635</v>
      </c>
      <c r="B1891" s="1">
        <v>45184</v>
      </c>
      <c r="C1891" s="1" t="str">
        <f t="shared" si="116"/>
        <v>September</v>
      </c>
      <c r="D1891" s="1" t="str">
        <f t="shared" si="117"/>
        <v>September 2023</v>
      </c>
      <c r="E1891" s="1" t="str">
        <f>TEXT(sales_data[[#This Row],[Date]],"YYYY")</f>
        <v>2023</v>
      </c>
      <c r="F1891" t="s">
        <v>3636</v>
      </c>
      <c r="G1891" t="s">
        <v>17</v>
      </c>
      <c r="H1891" t="s">
        <v>9476</v>
      </c>
      <c r="I1891" s="2">
        <f t="shared" ca="1" si="118"/>
        <v>5846.8</v>
      </c>
      <c r="J1891" s="2">
        <f t="shared" ca="1" si="119"/>
        <v>1993.49</v>
      </c>
      <c r="K1891" s="3">
        <v>10</v>
      </c>
      <c r="L1891" s="3">
        <v>50</v>
      </c>
    </row>
    <row r="1892" spans="1:12" x14ac:dyDescent="0.3">
      <c r="A1892" t="s">
        <v>3637</v>
      </c>
      <c r="B1892" s="1">
        <v>45548</v>
      </c>
      <c r="C1892" s="1" t="str">
        <f t="shared" si="116"/>
        <v>September</v>
      </c>
      <c r="D1892" s="1" t="str">
        <f t="shared" si="117"/>
        <v>September 2024</v>
      </c>
      <c r="E1892" s="1" t="str">
        <f>TEXT(sales_data[[#This Row],[Date]],"YYYY")</f>
        <v>2024</v>
      </c>
      <c r="F1892" t="s">
        <v>3638</v>
      </c>
      <c r="G1892" t="s">
        <v>17</v>
      </c>
      <c r="H1892" t="s">
        <v>14</v>
      </c>
      <c r="I1892" s="2">
        <f t="shared" ca="1" si="118"/>
        <v>9057.11</v>
      </c>
      <c r="J1892" s="2">
        <f t="shared" ca="1" si="119"/>
        <v>2120.29</v>
      </c>
      <c r="K1892" s="3">
        <v>25</v>
      </c>
      <c r="L1892" s="3">
        <v>2</v>
      </c>
    </row>
    <row r="1893" spans="1:12" x14ac:dyDescent="0.3">
      <c r="A1893" t="s">
        <v>3639</v>
      </c>
      <c r="B1893" s="1">
        <v>45146</v>
      </c>
      <c r="C1893" s="1" t="str">
        <f t="shared" si="116"/>
        <v>August</v>
      </c>
      <c r="D1893" s="1" t="str">
        <f t="shared" si="117"/>
        <v>August 2023</v>
      </c>
      <c r="E1893" s="1" t="str">
        <f>TEXT(sales_data[[#This Row],[Date]],"YYYY")</f>
        <v>2023</v>
      </c>
      <c r="F1893" t="s">
        <v>3640</v>
      </c>
      <c r="G1893" t="s">
        <v>17</v>
      </c>
      <c r="H1893" t="s">
        <v>14</v>
      </c>
      <c r="I1893" s="2">
        <f t="shared" ca="1" si="118"/>
        <v>7872.94</v>
      </c>
      <c r="J1893" s="2">
        <f t="shared" ca="1" si="119"/>
        <v>4609.49</v>
      </c>
      <c r="K1893" s="3">
        <v>30</v>
      </c>
      <c r="L1893" s="3">
        <v>50</v>
      </c>
    </row>
    <row r="1894" spans="1:12" x14ac:dyDescent="0.3">
      <c r="A1894" t="s">
        <v>3641</v>
      </c>
      <c r="B1894" s="1">
        <v>45215</v>
      </c>
      <c r="C1894" s="1" t="str">
        <f t="shared" si="116"/>
        <v>October</v>
      </c>
      <c r="D1894" s="1" t="str">
        <f t="shared" si="117"/>
        <v>October 2023</v>
      </c>
      <c r="E1894" s="1" t="str">
        <f>TEXT(sales_data[[#This Row],[Date]],"YYYY")</f>
        <v>2023</v>
      </c>
      <c r="F1894" t="s">
        <v>3642</v>
      </c>
      <c r="G1894" t="s">
        <v>52</v>
      </c>
      <c r="H1894" t="s">
        <v>28</v>
      </c>
      <c r="I1894" s="2">
        <f t="shared" ca="1" si="118"/>
        <v>9659.66</v>
      </c>
      <c r="J1894" s="2">
        <f t="shared" ca="1" si="119"/>
        <v>209.86</v>
      </c>
      <c r="K1894" s="3">
        <v>30</v>
      </c>
      <c r="L1894" s="3">
        <v>2</v>
      </c>
    </row>
    <row r="1895" spans="1:12" x14ac:dyDescent="0.3">
      <c r="A1895" t="s">
        <v>3643</v>
      </c>
      <c r="B1895" s="1">
        <v>45670</v>
      </c>
      <c r="C1895" s="1" t="str">
        <f t="shared" si="116"/>
        <v>January</v>
      </c>
      <c r="D1895" s="1" t="str">
        <f t="shared" si="117"/>
        <v>January 2025</v>
      </c>
      <c r="E1895" s="1" t="str">
        <f>TEXT(sales_data[[#This Row],[Date]],"YYYY")</f>
        <v>2025</v>
      </c>
      <c r="F1895" t="s">
        <v>3644</v>
      </c>
      <c r="G1895" t="s">
        <v>52</v>
      </c>
      <c r="H1895" t="s">
        <v>9476</v>
      </c>
      <c r="I1895" s="2">
        <f t="shared" ca="1" si="118"/>
        <v>7184.08</v>
      </c>
      <c r="J1895" s="2">
        <f t="shared" ca="1" si="119"/>
        <v>2973.36</v>
      </c>
      <c r="K1895" s="3">
        <v>30</v>
      </c>
      <c r="L1895" s="3">
        <v>10</v>
      </c>
    </row>
    <row r="1896" spans="1:12" x14ac:dyDescent="0.3">
      <c r="A1896" t="s">
        <v>3645</v>
      </c>
      <c r="B1896" s="1">
        <v>45704</v>
      </c>
      <c r="C1896" s="1" t="str">
        <f t="shared" si="116"/>
        <v>February</v>
      </c>
      <c r="D1896" s="1" t="str">
        <f t="shared" si="117"/>
        <v>February 2025</v>
      </c>
      <c r="E1896" s="1" t="str">
        <f>TEXT(sales_data[[#This Row],[Date]],"YYYY")</f>
        <v>2025</v>
      </c>
      <c r="F1896" t="s">
        <v>3646</v>
      </c>
      <c r="G1896" t="s">
        <v>39</v>
      </c>
      <c r="H1896" t="s">
        <v>9476</v>
      </c>
      <c r="I1896" s="2">
        <f t="shared" ca="1" si="118"/>
        <v>5993.74</v>
      </c>
      <c r="J1896" s="2">
        <f t="shared" ca="1" si="119"/>
        <v>4171.33</v>
      </c>
      <c r="K1896" s="3">
        <v>30</v>
      </c>
      <c r="L1896" s="3">
        <v>1</v>
      </c>
    </row>
    <row r="1897" spans="1:12" x14ac:dyDescent="0.3">
      <c r="A1897" t="s">
        <v>3647</v>
      </c>
      <c r="B1897" s="1">
        <v>45470</v>
      </c>
      <c r="C1897" s="1" t="str">
        <f t="shared" si="116"/>
        <v>June</v>
      </c>
      <c r="D1897" s="1" t="str">
        <f t="shared" si="117"/>
        <v>June 2024</v>
      </c>
      <c r="E1897" s="1" t="str">
        <f>TEXT(sales_data[[#This Row],[Date]],"YYYY")</f>
        <v>2024</v>
      </c>
      <c r="F1897" t="s">
        <v>3648</v>
      </c>
      <c r="G1897" t="s">
        <v>17</v>
      </c>
      <c r="H1897" t="s">
        <v>23</v>
      </c>
      <c r="I1897" s="2">
        <f t="shared" ca="1" si="118"/>
        <v>439.53</v>
      </c>
      <c r="J1897" s="2">
        <f t="shared" ca="1" si="119"/>
        <v>3548</v>
      </c>
      <c r="K1897" s="3">
        <v>25</v>
      </c>
      <c r="L1897" s="3">
        <v>1</v>
      </c>
    </row>
    <row r="1898" spans="1:12" x14ac:dyDescent="0.3">
      <c r="A1898" t="s">
        <v>3649</v>
      </c>
      <c r="B1898" s="1">
        <v>45023</v>
      </c>
      <c r="C1898" s="1" t="str">
        <f t="shared" si="116"/>
        <v>April</v>
      </c>
      <c r="D1898" s="1" t="str">
        <f t="shared" si="117"/>
        <v>April 2023</v>
      </c>
      <c r="E1898" s="1" t="str">
        <f>TEXT(sales_data[[#This Row],[Date]],"YYYY")</f>
        <v>2023</v>
      </c>
      <c r="F1898" t="s">
        <v>3650</v>
      </c>
      <c r="G1898" t="s">
        <v>17</v>
      </c>
      <c r="H1898" t="s">
        <v>14</v>
      </c>
      <c r="I1898" s="2">
        <f t="shared" ca="1" si="118"/>
        <v>7033.3</v>
      </c>
      <c r="J1898" s="2">
        <f t="shared" ca="1" si="119"/>
        <v>3492.03</v>
      </c>
      <c r="K1898" s="3">
        <v>5</v>
      </c>
      <c r="L1898" s="3">
        <v>2</v>
      </c>
    </row>
    <row r="1899" spans="1:12" x14ac:dyDescent="0.3">
      <c r="A1899" t="s">
        <v>3651</v>
      </c>
      <c r="B1899" s="1">
        <v>45018</v>
      </c>
      <c r="C1899" s="1" t="str">
        <f t="shared" si="116"/>
        <v>April</v>
      </c>
      <c r="D1899" s="1" t="str">
        <f t="shared" si="117"/>
        <v>April 2023</v>
      </c>
      <c r="E1899" s="1" t="str">
        <f>TEXT(sales_data[[#This Row],[Date]],"YYYY")</f>
        <v>2023</v>
      </c>
      <c r="F1899" t="s">
        <v>2054</v>
      </c>
      <c r="G1899" t="s">
        <v>17</v>
      </c>
      <c r="H1899" t="s">
        <v>14</v>
      </c>
      <c r="I1899" s="2">
        <f t="shared" ca="1" si="118"/>
        <v>3206.48</v>
      </c>
      <c r="J1899" s="2">
        <f t="shared" ca="1" si="119"/>
        <v>2557.02</v>
      </c>
      <c r="K1899" s="3">
        <v>15</v>
      </c>
      <c r="L1899" s="3">
        <v>5</v>
      </c>
    </row>
    <row r="1900" spans="1:12" x14ac:dyDescent="0.3">
      <c r="A1900" t="s">
        <v>3652</v>
      </c>
      <c r="B1900" s="1">
        <v>45413</v>
      </c>
      <c r="C1900" s="1" t="str">
        <f t="shared" si="116"/>
        <v>May</v>
      </c>
      <c r="D1900" s="1" t="str">
        <f t="shared" si="117"/>
        <v>May 2024</v>
      </c>
      <c r="E1900" s="1" t="str">
        <f>TEXT(sales_data[[#This Row],[Date]],"YYYY")</f>
        <v>2024</v>
      </c>
      <c r="F1900" t="s">
        <v>3653</v>
      </c>
      <c r="G1900" t="s">
        <v>52</v>
      </c>
      <c r="H1900" t="s">
        <v>14</v>
      </c>
      <c r="I1900" s="2">
        <f t="shared" ca="1" si="118"/>
        <v>4040.06</v>
      </c>
      <c r="J1900" s="2">
        <f t="shared" ca="1" si="119"/>
        <v>203.76</v>
      </c>
      <c r="K1900" s="3">
        <v>10</v>
      </c>
      <c r="L1900" s="3">
        <v>5</v>
      </c>
    </row>
    <row r="1901" spans="1:12" x14ac:dyDescent="0.3">
      <c r="A1901" t="s">
        <v>3654</v>
      </c>
      <c r="B1901" s="1">
        <v>45340</v>
      </c>
      <c r="C1901" s="1" t="str">
        <f t="shared" si="116"/>
        <v>February</v>
      </c>
      <c r="D1901" s="1" t="str">
        <f t="shared" si="117"/>
        <v>February 2024</v>
      </c>
      <c r="E1901" s="1" t="str">
        <f>TEXT(sales_data[[#This Row],[Date]],"YYYY")</f>
        <v>2024</v>
      </c>
      <c r="F1901" t="s">
        <v>3655</v>
      </c>
      <c r="G1901" t="s">
        <v>13</v>
      </c>
      <c r="H1901" t="s">
        <v>20</v>
      </c>
      <c r="I1901" s="2">
        <f t="shared" ca="1" si="118"/>
        <v>9640.11</v>
      </c>
      <c r="J1901" s="2">
        <f t="shared" ca="1" si="119"/>
        <v>1670.7</v>
      </c>
      <c r="K1901" s="3">
        <v>20</v>
      </c>
      <c r="L1901" s="3">
        <v>50</v>
      </c>
    </row>
    <row r="1902" spans="1:12" x14ac:dyDescent="0.3">
      <c r="A1902" t="s">
        <v>3656</v>
      </c>
      <c r="B1902" s="1">
        <v>45365</v>
      </c>
      <c r="C1902" s="1" t="str">
        <f t="shared" si="116"/>
        <v>March</v>
      </c>
      <c r="D1902" s="1" t="str">
        <f t="shared" si="117"/>
        <v>March 2024</v>
      </c>
      <c r="E1902" s="1" t="str">
        <f>TEXT(sales_data[[#This Row],[Date]],"YYYY")</f>
        <v>2024</v>
      </c>
      <c r="F1902" t="s">
        <v>3657</v>
      </c>
      <c r="G1902" t="s">
        <v>52</v>
      </c>
      <c r="H1902" t="s">
        <v>14</v>
      </c>
      <c r="I1902" s="2">
        <f t="shared" ca="1" si="118"/>
        <v>700.68</v>
      </c>
      <c r="J1902" s="2">
        <f t="shared" ca="1" si="119"/>
        <v>4000.76</v>
      </c>
      <c r="K1902" s="3">
        <v>15</v>
      </c>
      <c r="L1902" s="3">
        <v>1</v>
      </c>
    </row>
    <row r="1903" spans="1:12" x14ac:dyDescent="0.3">
      <c r="A1903" t="s">
        <v>3658</v>
      </c>
      <c r="B1903" s="1">
        <v>45236</v>
      </c>
      <c r="C1903" s="1" t="str">
        <f t="shared" si="116"/>
        <v>November</v>
      </c>
      <c r="D1903" s="1" t="str">
        <f t="shared" si="117"/>
        <v>November 2023</v>
      </c>
      <c r="E1903" s="1" t="str">
        <f>TEXT(sales_data[[#This Row],[Date]],"YYYY")</f>
        <v>2023</v>
      </c>
      <c r="F1903" t="s">
        <v>3659</v>
      </c>
      <c r="G1903" t="s">
        <v>52</v>
      </c>
      <c r="H1903" t="s">
        <v>23</v>
      </c>
      <c r="I1903" s="2">
        <f t="shared" ca="1" si="118"/>
        <v>2317.71</v>
      </c>
      <c r="J1903" s="2">
        <f t="shared" ca="1" si="119"/>
        <v>3869.02</v>
      </c>
      <c r="K1903" s="3">
        <v>10</v>
      </c>
      <c r="L1903" s="3">
        <v>2</v>
      </c>
    </row>
    <row r="1904" spans="1:12" x14ac:dyDescent="0.3">
      <c r="A1904" t="s">
        <v>3660</v>
      </c>
      <c r="B1904" s="1">
        <v>45648</v>
      </c>
      <c r="C1904" s="1" t="str">
        <f t="shared" si="116"/>
        <v>December</v>
      </c>
      <c r="D1904" s="1" t="str">
        <f t="shared" si="117"/>
        <v>December 2024</v>
      </c>
      <c r="E1904" s="1" t="str">
        <f>TEXT(sales_data[[#This Row],[Date]],"YYYY")</f>
        <v>2024</v>
      </c>
      <c r="F1904" t="s">
        <v>3661</v>
      </c>
      <c r="G1904" t="s">
        <v>39</v>
      </c>
      <c r="H1904" t="s">
        <v>28</v>
      </c>
      <c r="I1904" s="2">
        <f t="shared" ca="1" si="118"/>
        <v>4979.79</v>
      </c>
      <c r="J1904" s="2">
        <f t="shared" ca="1" si="119"/>
        <v>1701.64</v>
      </c>
      <c r="K1904" s="3">
        <v>25</v>
      </c>
      <c r="L1904" s="3">
        <v>50</v>
      </c>
    </row>
    <row r="1905" spans="1:12" x14ac:dyDescent="0.3">
      <c r="A1905" t="s">
        <v>3662</v>
      </c>
      <c r="B1905" s="1">
        <v>45473</v>
      </c>
      <c r="C1905" s="1" t="str">
        <f t="shared" si="116"/>
        <v>June</v>
      </c>
      <c r="D1905" s="1" t="str">
        <f t="shared" si="117"/>
        <v>June 2024</v>
      </c>
      <c r="E1905" s="1" t="str">
        <f>TEXT(sales_data[[#This Row],[Date]],"YYYY")</f>
        <v>2024</v>
      </c>
      <c r="F1905" t="s">
        <v>3663</v>
      </c>
      <c r="G1905" t="s">
        <v>52</v>
      </c>
      <c r="H1905" t="s">
        <v>14</v>
      </c>
      <c r="I1905" s="2">
        <f t="shared" ca="1" si="118"/>
        <v>1769.98</v>
      </c>
      <c r="J1905" s="2">
        <f t="shared" ca="1" si="119"/>
        <v>4188.32</v>
      </c>
      <c r="K1905" s="3">
        <v>25</v>
      </c>
      <c r="L1905" s="3">
        <v>5</v>
      </c>
    </row>
    <row r="1906" spans="1:12" x14ac:dyDescent="0.3">
      <c r="A1906" t="s">
        <v>3664</v>
      </c>
      <c r="B1906" s="1">
        <v>45063</v>
      </c>
      <c r="C1906" s="1" t="str">
        <f t="shared" si="116"/>
        <v>May</v>
      </c>
      <c r="D1906" s="1" t="str">
        <f t="shared" si="117"/>
        <v>May 2023</v>
      </c>
      <c r="E1906" s="1" t="str">
        <f>TEXT(sales_data[[#This Row],[Date]],"YYYY")</f>
        <v>2023</v>
      </c>
      <c r="F1906" t="s">
        <v>3665</v>
      </c>
      <c r="G1906" t="s">
        <v>52</v>
      </c>
      <c r="H1906" t="s">
        <v>23</v>
      </c>
      <c r="I1906" s="2">
        <f t="shared" ca="1" si="118"/>
        <v>8744.31</v>
      </c>
      <c r="J1906" s="2">
        <f t="shared" ca="1" si="119"/>
        <v>4351.59</v>
      </c>
      <c r="K1906" s="3">
        <v>20</v>
      </c>
      <c r="L1906" s="3">
        <v>1</v>
      </c>
    </row>
    <row r="1907" spans="1:12" x14ac:dyDescent="0.3">
      <c r="A1907" t="s">
        <v>3666</v>
      </c>
      <c r="B1907" s="1">
        <v>45618</v>
      </c>
      <c r="C1907" s="1" t="str">
        <f t="shared" si="116"/>
        <v>November</v>
      </c>
      <c r="D1907" s="1" t="str">
        <f t="shared" si="117"/>
        <v>November 2024</v>
      </c>
      <c r="E1907" s="1" t="str">
        <f>TEXT(sales_data[[#This Row],[Date]],"YYYY")</f>
        <v>2024</v>
      </c>
      <c r="F1907" t="s">
        <v>3667</v>
      </c>
      <c r="G1907" t="s">
        <v>17</v>
      </c>
      <c r="H1907" t="s">
        <v>28</v>
      </c>
      <c r="I1907" s="2">
        <f t="shared" ca="1" si="118"/>
        <v>899.57</v>
      </c>
      <c r="J1907" s="2">
        <f t="shared" ca="1" si="119"/>
        <v>4444.07</v>
      </c>
      <c r="K1907" s="3">
        <v>5</v>
      </c>
      <c r="L1907" s="3">
        <v>10</v>
      </c>
    </row>
    <row r="1908" spans="1:12" x14ac:dyDescent="0.3">
      <c r="A1908" t="s">
        <v>3668</v>
      </c>
      <c r="B1908" s="1">
        <v>45516</v>
      </c>
      <c r="C1908" s="1" t="str">
        <f t="shared" si="116"/>
        <v>August</v>
      </c>
      <c r="D1908" s="1" t="str">
        <f t="shared" si="117"/>
        <v>August 2024</v>
      </c>
      <c r="E1908" s="1" t="str">
        <f>TEXT(sales_data[[#This Row],[Date]],"YYYY")</f>
        <v>2024</v>
      </c>
      <c r="F1908" t="s">
        <v>3669</v>
      </c>
      <c r="G1908" t="s">
        <v>17</v>
      </c>
      <c r="H1908" t="s">
        <v>9476</v>
      </c>
      <c r="I1908" s="2">
        <f t="shared" ca="1" si="118"/>
        <v>3040.53</v>
      </c>
      <c r="J1908" s="2">
        <f t="shared" ca="1" si="119"/>
        <v>4307.83</v>
      </c>
      <c r="K1908" s="3">
        <v>5</v>
      </c>
      <c r="L1908" s="3">
        <v>1</v>
      </c>
    </row>
    <row r="1909" spans="1:12" x14ac:dyDescent="0.3">
      <c r="A1909" t="s">
        <v>3670</v>
      </c>
      <c r="B1909" s="1">
        <v>45601</v>
      </c>
      <c r="C1909" s="1" t="str">
        <f t="shared" si="116"/>
        <v>November</v>
      </c>
      <c r="D1909" s="1" t="str">
        <f t="shared" si="117"/>
        <v>November 2024</v>
      </c>
      <c r="E1909" s="1" t="str">
        <f>TEXT(sales_data[[#This Row],[Date]],"YYYY")</f>
        <v>2024</v>
      </c>
      <c r="F1909" t="s">
        <v>3671</v>
      </c>
      <c r="G1909" t="s">
        <v>52</v>
      </c>
      <c r="H1909" t="s">
        <v>23</v>
      </c>
      <c r="I1909" s="2">
        <f t="shared" ca="1" si="118"/>
        <v>409.6</v>
      </c>
      <c r="J1909" s="2">
        <f t="shared" ca="1" si="119"/>
        <v>1094.95</v>
      </c>
      <c r="K1909" s="3">
        <v>25</v>
      </c>
      <c r="L1909" s="3">
        <v>1</v>
      </c>
    </row>
    <row r="1910" spans="1:12" x14ac:dyDescent="0.3">
      <c r="A1910" t="s">
        <v>3672</v>
      </c>
      <c r="B1910" s="1">
        <v>45163</v>
      </c>
      <c r="C1910" s="1" t="str">
        <f t="shared" si="116"/>
        <v>August</v>
      </c>
      <c r="D1910" s="1" t="str">
        <f t="shared" si="117"/>
        <v>August 2023</v>
      </c>
      <c r="E1910" s="1" t="str">
        <f>TEXT(sales_data[[#This Row],[Date]],"YYYY")</f>
        <v>2023</v>
      </c>
      <c r="F1910" t="s">
        <v>3673</v>
      </c>
      <c r="G1910" t="s">
        <v>13</v>
      </c>
      <c r="H1910" t="s">
        <v>20</v>
      </c>
      <c r="I1910" s="2">
        <f t="shared" ca="1" si="118"/>
        <v>8343.14</v>
      </c>
      <c r="J1910" s="2">
        <f t="shared" ca="1" si="119"/>
        <v>4727.62</v>
      </c>
      <c r="K1910" s="3">
        <v>50</v>
      </c>
      <c r="L1910" s="3">
        <f ca="1">MEDIAN(L:L)</f>
        <v>0</v>
      </c>
    </row>
    <row r="1911" spans="1:12" x14ac:dyDescent="0.3">
      <c r="A1911" t="s">
        <v>3674</v>
      </c>
      <c r="B1911" s="1">
        <v>45711</v>
      </c>
      <c r="C1911" s="1" t="str">
        <f t="shared" si="116"/>
        <v>February</v>
      </c>
      <c r="D1911" s="1" t="str">
        <f t="shared" si="117"/>
        <v>February 2025</v>
      </c>
      <c r="E1911" s="1" t="str">
        <f>TEXT(sales_data[[#This Row],[Date]],"YYYY")</f>
        <v>2025</v>
      </c>
      <c r="F1911" t="s">
        <v>3675</v>
      </c>
      <c r="G1911" t="s">
        <v>17</v>
      </c>
      <c r="H1911" t="s">
        <v>14</v>
      </c>
      <c r="I1911" s="2">
        <f t="shared" ca="1" si="118"/>
        <v>2827.25</v>
      </c>
      <c r="J1911" s="2">
        <f t="shared" ca="1" si="119"/>
        <v>2069.19</v>
      </c>
      <c r="K1911" s="3">
        <v>15</v>
      </c>
      <c r="L1911" s="3">
        <v>1</v>
      </c>
    </row>
    <row r="1912" spans="1:12" x14ac:dyDescent="0.3">
      <c r="A1912" t="s">
        <v>3676</v>
      </c>
      <c r="B1912" s="1">
        <v>45217</v>
      </c>
      <c r="C1912" s="1" t="str">
        <f t="shared" si="116"/>
        <v>October</v>
      </c>
      <c r="D1912" s="1" t="str">
        <f t="shared" si="117"/>
        <v>October 2023</v>
      </c>
      <c r="E1912" s="1" t="str">
        <f>TEXT(sales_data[[#This Row],[Date]],"YYYY")</f>
        <v>2023</v>
      </c>
      <c r="F1912" t="s">
        <v>3677</v>
      </c>
      <c r="G1912" t="s">
        <v>39</v>
      </c>
      <c r="H1912" t="s">
        <v>9476</v>
      </c>
      <c r="I1912" s="2">
        <f t="shared" ca="1" si="118"/>
        <v>4359.3500000000004</v>
      </c>
      <c r="J1912" s="2">
        <f t="shared" ca="1" si="119"/>
        <v>135.68</v>
      </c>
      <c r="K1912" s="3">
        <v>10</v>
      </c>
      <c r="L1912" s="3">
        <f ca="1">MEDIAN(L:L)</f>
        <v>0</v>
      </c>
    </row>
    <row r="1913" spans="1:12" x14ac:dyDescent="0.3">
      <c r="A1913" t="s">
        <v>3678</v>
      </c>
      <c r="B1913" s="1">
        <v>45306</v>
      </c>
      <c r="C1913" s="1" t="str">
        <f t="shared" si="116"/>
        <v>January</v>
      </c>
      <c r="D1913" s="1" t="str">
        <f t="shared" si="117"/>
        <v>January 2024</v>
      </c>
      <c r="E1913" s="1" t="str">
        <f>TEXT(sales_data[[#This Row],[Date]],"YYYY")</f>
        <v>2024</v>
      </c>
      <c r="F1913" t="s">
        <v>3679</v>
      </c>
      <c r="G1913" t="s">
        <v>76</v>
      </c>
      <c r="H1913" t="s">
        <v>9476</v>
      </c>
      <c r="I1913" s="2">
        <f t="shared" ca="1" si="118"/>
        <v>7856.89</v>
      </c>
      <c r="J1913" s="2">
        <f t="shared" ca="1" si="119"/>
        <v>442.29</v>
      </c>
      <c r="K1913" s="3">
        <v>5</v>
      </c>
      <c r="L1913" s="3">
        <v>50</v>
      </c>
    </row>
    <row r="1914" spans="1:12" x14ac:dyDescent="0.3">
      <c r="A1914" t="s">
        <v>3680</v>
      </c>
      <c r="B1914" s="1">
        <v>45059</v>
      </c>
      <c r="C1914" s="1" t="str">
        <f t="shared" si="116"/>
        <v>May</v>
      </c>
      <c r="D1914" s="1" t="str">
        <f t="shared" si="117"/>
        <v>May 2023</v>
      </c>
      <c r="E1914" s="1" t="str">
        <f>TEXT(sales_data[[#This Row],[Date]],"YYYY")</f>
        <v>2023</v>
      </c>
      <c r="F1914" t="s">
        <v>3681</v>
      </c>
      <c r="G1914" t="s">
        <v>17</v>
      </c>
      <c r="H1914" t="s">
        <v>9476</v>
      </c>
      <c r="I1914" s="2">
        <f t="shared" ca="1" si="118"/>
        <v>9715.08</v>
      </c>
      <c r="J1914" s="2">
        <f t="shared" ca="1" si="119"/>
        <v>86.18</v>
      </c>
      <c r="K1914" s="3">
        <v>30</v>
      </c>
      <c r="L1914" s="3">
        <v>10</v>
      </c>
    </row>
    <row r="1915" spans="1:12" x14ac:dyDescent="0.3">
      <c r="A1915" t="s">
        <v>3682</v>
      </c>
      <c r="B1915" s="1">
        <v>45676</v>
      </c>
      <c r="C1915" s="1" t="str">
        <f t="shared" si="116"/>
        <v>January</v>
      </c>
      <c r="D1915" s="1" t="str">
        <f t="shared" si="117"/>
        <v>January 2025</v>
      </c>
      <c r="E1915" s="1" t="str">
        <f>TEXT(sales_data[[#This Row],[Date]],"YYYY")</f>
        <v>2025</v>
      </c>
      <c r="F1915" t="s">
        <v>3683</v>
      </c>
      <c r="G1915" t="s">
        <v>13</v>
      </c>
      <c r="H1915" t="s">
        <v>23</v>
      </c>
      <c r="I1915" s="2">
        <f t="shared" ca="1" si="118"/>
        <v>4464.45</v>
      </c>
      <c r="J1915" s="2">
        <f t="shared" ca="1" si="119"/>
        <v>4013.25</v>
      </c>
      <c r="K1915" s="3">
        <v>5</v>
      </c>
      <c r="L1915" s="3">
        <v>10</v>
      </c>
    </row>
    <row r="1916" spans="1:12" x14ac:dyDescent="0.3">
      <c r="A1916" t="s">
        <v>3684</v>
      </c>
      <c r="B1916" s="1">
        <v>45343</v>
      </c>
      <c r="C1916" s="1" t="str">
        <f t="shared" ref="C1916:C1979" si="120">TEXT(B1916,"MMMM")</f>
        <v>February</v>
      </c>
      <c r="D1916" s="1" t="str">
        <f t="shared" ref="D1916:D1979" si="121">TEXT(B1916,"MMMM YYYY")</f>
        <v>February 2024</v>
      </c>
      <c r="E1916" s="1" t="str">
        <f>TEXT(sales_data[[#This Row],[Date]],"YYYY")</f>
        <v>2024</v>
      </c>
      <c r="F1916" t="s">
        <v>3685</v>
      </c>
      <c r="G1916" t="s">
        <v>17</v>
      </c>
      <c r="H1916" t="s">
        <v>14</v>
      </c>
      <c r="I1916" s="2">
        <f t="shared" ref="I1916:I1979" ca="1" si="122">ABS($I1916)</f>
        <v>2251.23</v>
      </c>
      <c r="J1916" s="2">
        <f t="shared" ref="J1916:J1979" ca="1" si="123">ABS($J1916)</f>
        <v>4327.6099999999997</v>
      </c>
      <c r="K1916" s="3">
        <v>50</v>
      </c>
      <c r="L1916" s="3">
        <v>2</v>
      </c>
    </row>
    <row r="1917" spans="1:12" x14ac:dyDescent="0.3">
      <c r="A1917" t="s">
        <v>3686</v>
      </c>
      <c r="B1917" s="1">
        <v>45286</v>
      </c>
      <c r="C1917" s="1" t="str">
        <f t="shared" si="120"/>
        <v>December</v>
      </c>
      <c r="D1917" s="1" t="str">
        <f t="shared" si="121"/>
        <v>December 2023</v>
      </c>
      <c r="E1917" s="1" t="str">
        <f>TEXT(sales_data[[#This Row],[Date]],"YYYY")</f>
        <v>2023</v>
      </c>
      <c r="F1917" t="s">
        <v>3687</v>
      </c>
      <c r="G1917" t="s">
        <v>76</v>
      </c>
      <c r="H1917" t="s">
        <v>28</v>
      </c>
      <c r="I1917" s="2">
        <f t="shared" ca="1" si="122"/>
        <v>7465.86</v>
      </c>
      <c r="J1917" s="2">
        <f t="shared" ca="1" si="123"/>
        <v>1385.58</v>
      </c>
      <c r="K1917" s="3">
        <v>25</v>
      </c>
      <c r="L1917" s="3">
        <v>5</v>
      </c>
    </row>
    <row r="1918" spans="1:12" x14ac:dyDescent="0.3">
      <c r="A1918" t="s">
        <v>3688</v>
      </c>
      <c r="B1918" s="1">
        <v>45026</v>
      </c>
      <c r="C1918" s="1" t="str">
        <f t="shared" si="120"/>
        <v>April</v>
      </c>
      <c r="D1918" s="1" t="str">
        <f t="shared" si="121"/>
        <v>April 2023</v>
      </c>
      <c r="E1918" s="1" t="str">
        <f>TEXT(sales_data[[#This Row],[Date]],"YYYY")</f>
        <v>2023</v>
      </c>
      <c r="F1918" t="s">
        <v>9476</v>
      </c>
      <c r="G1918" t="s">
        <v>13</v>
      </c>
      <c r="H1918" t="s">
        <v>23</v>
      </c>
      <c r="I1918" s="2">
        <f t="shared" ca="1" si="122"/>
        <v>8879.7900000000009</v>
      </c>
      <c r="J1918" s="2">
        <f t="shared" ca="1" si="123"/>
        <v>2012.67</v>
      </c>
      <c r="K1918" s="3">
        <v>50</v>
      </c>
      <c r="L1918" s="3">
        <v>500</v>
      </c>
    </row>
    <row r="1919" spans="1:12" x14ac:dyDescent="0.3">
      <c r="A1919" t="s">
        <v>3689</v>
      </c>
      <c r="B1919" s="1">
        <v>45407</v>
      </c>
      <c r="C1919" s="1" t="str">
        <f t="shared" si="120"/>
        <v>April</v>
      </c>
      <c r="D1919" s="1" t="str">
        <f t="shared" si="121"/>
        <v>April 2024</v>
      </c>
      <c r="E1919" s="1" t="str">
        <f>TEXT(sales_data[[#This Row],[Date]],"YYYY")</f>
        <v>2024</v>
      </c>
      <c r="F1919" t="s">
        <v>3690</v>
      </c>
      <c r="G1919" t="s">
        <v>52</v>
      </c>
      <c r="H1919" t="s">
        <v>28</v>
      </c>
      <c r="I1919" s="2">
        <f t="shared" ca="1" si="122"/>
        <v>2901.19</v>
      </c>
      <c r="J1919" s="2">
        <f t="shared" ca="1" si="123"/>
        <v>3069.6</v>
      </c>
      <c r="K1919" s="3">
        <v>5</v>
      </c>
      <c r="L1919" s="3">
        <v>500</v>
      </c>
    </row>
    <row r="1920" spans="1:12" x14ac:dyDescent="0.3">
      <c r="A1920" t="s">
        <v>3691</v>
      </c>
      <c r="B1920" s="1">
        <v>45559</v>
      </c>
      <c r="C1920" s="1" t="str">
        <f t="shared" si="120"/>
        <v>September</v>
      </c>
      <c r="D1920" s="1" t="str">
        <f t="shared" si="121"/>
        <v>September 2024</v>
      </c>
      <c r="E1920" s="1" t="str">
        <f>TEXT(sales_data[[#This Row],[Date]],"YYYY")</f>
        <v>2024</v>
      </c>
      <c r="F1920" t="s">
        <v>3692</v>
      </c>
      <c r="G1920" t="s">
        <v>39</v>
      </c>
      <c r="H1920" t="s">
        <v>23</v>
      </c>
      <c r="I1920" s="2">
        <f t="shared" ca="1" si="122"/>
        <v>5435.44</v>
      </c>
      <c r="J1920" s="2">
        <f t="shared" ca="1" si="123"/>
        <v>1914.82</v>
      </c>
      <c r="K1920" s="3">
        <v>25</v>
      </c>
      <c r="L1920" s="3">
        <v>500</v>
      </c>
    </row>
    <row r="1921" spans="1:12" x14ac:dyDescent="0.3">
      <c r="A1921" t="s">
        <v>3693</v>
      </c>
      <c r="B1921" s="1">
        <v>45305</v>
      </c>
      <c r="C1921" s="1" t="str">
        <f t="shared" si="120"/>
        <v>January</v>
      </c>
      <c r="D1921" s="1" t="str">
        <f t="shared" si="121"/>
        <v>January 2024</v>
      </c>
      <c r="E1921" s="1" t="str">
        <f>TEXT(sales_data[[#This Row],[Date]],"YYYY")</f>
        <v>2024</v>
      </c>
      <c r="F1921" t="s">
        <v>3694</v>
      </c>
      <c r="G1921" t="s">
        <v>17</v>
      </c>
      <c r="H1921" t="s">
        <v>14</v>
      </c>
      <c r="I1921" s="2">
        <f t="shared" ca="1" si="122"/>
        <v>8917.91</v>
      </c>
      <c r="J1921" s="2">
        <f t="shared" ca="1" si="123"/>
        <v>136.04</v>
      </c>
      <c r="K1921" s="3">
        <v>50</v>
      </c>
      <c r="L1921" s="3">
        <v>500</v>
      </c>
    </row>
    <row r="1922" spans="1:12" x14ac:dyDescent="0.3">
      <c r="A1922" t="s">
        <v>3695</v>
      </c>
      <c r="B1922" s="1">
        <v>45569</v>
      </c>
      <c r="C1922" s="1" t="str">
        <f t="shared" si="120"/>
        <v>October</v>
      </c>
      <c r="D1922" s="1" t="str">
        <f t="shared" si="121"/>
        <v>October 2024</v>
      </c>
      <c r="E1922" s="1" t="str">
        <f>TEXT(sales_data[[#This Row],[Date]],"YYYY")</f>
        <v>2024</v>
      </c>
      <c r="F1922" t="s">
        <v>9476</v>
      </c>
      <c r="G1922" t="s">
        <v>39</v>
      </c>
      <c r="H1922" t="s">
        <v>9476</v>
      </c>
      <c r="I1922" s="2">
        <f t="shared" ca="1" si="122"/>
        <v>6505.08</v>
      </c>
      <c r="J1922" s="2">
        <f t="shared" ca="1" si="123"/>
        <v>3776.67</v>
      </c>
      <c r="K1922" s="3">
        <v>50</v>
      </c>
      <c r="L1922" s="3">
        <v>2</v>
      </c>
    </row>
    <row r="1923" spans="1:12" x14ac:dyDescent="0.3">
      <c r="A1923" t="s">
        <v>3696</v>
      </c>
      <c r="B1923" s="1">
        <v>45156</v>
      </c>
      <c r="C1923" s="1" t="str">
        <f t="shared" si="120"/>
        <v>August</v>
      </c>
      <c r="D1923" s="1" t="str">
        <f t="shared" si="121"/>
        <v>August 2023</v>
      </c>
      <c r="E1923" s="1" t="str">
        <f>TEXT(sales_data[[#This Row],[Date]],"YYYY")</f>
        <v>2023</v>
      </c>
      <c r="F1923" t="s">
        <v>3697</v>
      </c>
      <c r="G1923" t="s">
        <v>39</v>
      </c>
      <c r="H1923" t="s">
        <v>14</v>
      </c>
      <c r="I1923" s="2">
        <f t="shared" ca="1" si="122"/>
        <v>53.2</v>
      </c>
      <c r="J1923" s="2">
        <f t="shared" ca="1" si="123"/>
        <v>936.98</v>
      </c>
      <c r="K1923" s="3">
        <v>50</v>
      </c>
      <c r="L1923" s="3">
        <v>2</v>
      </c>
    </row>
    <row r="1924" spans="1:12" x14ac:dyDescent="0.3">
      <c r="A1924" t="s">
        <v>3698</v>
      </c>
      <c r="B1924" s="1">
        <v>45423</v>
      </c>
      <c r="C1924" s="1" t="str">
        <f t="shared" si="120"/>
        <v>May</v>
      </c>
      <c r="D1924" s="1" t="str">
        <f t="shared" si="121"/>
        <v>May 2024</v>
      </c>
      <c r="E1924" s="1" t="str">
        <f>TEXT(sales_data[[#This Row],[Date]],"YYYY")</f>
        <v>2024</v>
      </c>
      <c r="F1924" t="s">
        <v>3699</v>
      </c>
      <c r="G1924" t="s">
        <v>76</v>
      </c>
      <c r="H1924" t="s">
        <v>14</v>
      </c>
      <c r="I1924" s="2">
        <f t="shared" ca="1" si="122"/>
        <v>1045.44</v>
      </c>
      <c r="J1924" s="2">
        <f t="shared" ca="1" si="123"/>
        <v>2484.4499999999998</v>
      </c>
      <c r="K1924" s="3">
        <v>5</v>
      </c>
      <c r="L1924" s="3">
        <v>50</v>
      </c>
    </row>
    <row r="1925" spans="1:12" x14ac:dyDescent="0.3">
      <c r="A1925" t="s">
        <v>3700</v>
      </c>
      <c r="B1925" s="1">
        <v>45707</v>
      </c>
      <c r="C1925" s="1" t="str">
        <f t="shared" si="120"/>
        <v>February</v>
      </c>
      <c r="D1925" s="1" t="str">
        <f t="shared" si="121"/>
        <v>February 2025</v>
      </c>
      <c r="E1925" s="1" t="str">
        <f>TEXT(sales_data[[#This Row],[Date]],"YYYY")</f>
        <v>2025</v>
      </c>
      <c r="F1925" t="s">
        <v>3701</v>
      </c>
      <c r="G1925" t="s">
        <v>52</v>
      </c>
      <c r="H1925" t="s">
        <v>23</v>
      </c>
      <c r="I1925" s="2">
        <f t="shared" ca="1" si="122"/>
        <v>2174.98</v>
      </c>
      <c r="J1925" s="2">
        <f t="shared" ca="1" si="123"/>
        <v>2779.13</v>
      </c>
      <c r="K1925" s="3">
        <v>20</v>
      </c>
      <c r="L1925" s="3">
        <v>500</v>
      </c>
    </row>
    <row r="1926" spans="1:12" x14ac:dyDescent="0.3">
      <c r="A1926" t="s">
        <v>3702</v>
      </c>
      <c r="B1926" s="1">
        <v>45442</v>
      </c>
      <c r="C1926" s="1" t="str">
        <f t="shared" si="120"/>
        <v>May</v>
      </c>
      <c r="D1926" s="1" t="str">
        <f t="shared" si="121"/>
        <v>May 2024</v>
      </c>
      <c r="E1926" s="1" t="str">
        <f>TEXT(sales_data[[#This Row],[Date]],"YYYY")</f>
        <v>2024</v>
      </c>
      <c r="F1926" t="s">
        <v>3703</v>
      </c>
      <c r="G1926" t="s">
        <v>39</v>
      </c>
      <c r="H1926" t="s">
        <v>14</v>
      </c>
      <c r="I1926" s="2">
        <f t="shared" ca="1" si="122"/>
        <v>9349.56</v>
      </c>
      <c r="J1926" s="2">
        <f t="shared" ca="1" si="123"/>
        <v>3210.09</v>
      </c>
      <c r="K1926" s="3">
        <v>15</v>
      </c>
      <c r="L1926" s="3">
        <v>1</v>
      </c>
    </row>
    <row r="1927" spans="1:12" x14ac:dyDescent="0.3">
      <c r="A1927" t="s">
        <v>3704</v>
      </c>
      <c r="B1927" s="1">
        <v>45438</v>
      </c>
      <c r="C1927" s="1" t="str">
        <f t="shared" si="120"/>
        <v>May</v>
      </c>
      <c r="D1927" s="1" t="str">
        <f t="shared" si="121"/>
        <v>May 2024</v>
      </c>
      <c r="E1927" s="1" t="str">
        <f>TEXT(sales_data[[#This Row],[Date]],"YYYY")</f>
        <v>2024</v>
      </c>
      <c r="F1927" t="s">
        <v>3705</v>
      </c>
      <c r="G1927" t="s">
        <v>76</v>
      </c>
      <c r="H1927" t="s">
        <v>14</v>
      </c>
      <c r="I1927" s="2">
        <f t="shared" ca="1" si="122"/>
        <v>6493.37</v>
      </c>
      <c r="J1927" s="2">
        <f t="shared" ca="1" si="123"/>
        <v>3911.45</v>
      </c>
      <c r="K1927" s="3">
        <v>10</v>
      </c>
      <c r="L1927" s="3">
        <v>50</v>
      </c>
    </row>
    <row r="1928" spans="1:12" x14ac:dyDescent="0.3">
      <c r="A1928" t="s">
        <v>3706</v>
      </c>
      <c r="B1928" s="1">
        <v>45076</v>
      </c>
      <c r="C1928" s="1" t="str">
        <f t="shared" si="120"/>
        <v>May</v>
      </c>
      <c r="D1928" s="1" t="str">
        <f t="shared" si="121"/>
        <v>May 2023</v>
      </c>
      <c r="E1928" s="1" t="str">
        <f>TEXT(sales_data[[#This Row],[Date]],"YYYY")</f>
        <v>2023</v>
      </c>
      <c r="F1928" t="s">
        <v>3707</v>
      </c>
      <c r="G1928" t="s">
        <v>17</v>
      </c>
      <c r="H1928" t="s">
        <v>20</v>
      </c>
      <c r="I1928" s="2">
        <f t="shared" ca="1" si="122"/>
        <v>2738.98</v>
      </c>
      <c r="J1928" s="2">
        <f t="shared" ca="1" si="123"/>
        <v>1610.72</v>
      </c>
      <c r="K1928" s="3">
        <v>50</v>
      </c>
      <c r="L1928" s="3">
        <v>10</v>
      </c>
    </row>
    <row r="1929" spans="1:12" x14ac:dyDescent="0.3">
      <c r="A1929" t="s">
        <v>3708</v>
      </c>
      <c r="B1929" s="1">
        <v>45714</v>
      </c>
      <c r="C1929" s="1" t="str">
        <f t="shared" si="120"/>
        <v>February</v>
      </c>
      <c r="D1929" s="1" t="str">
        <f t="shared" si="121"/>
        <v>February 2025</v>
      </c>
      <c r="E1929" s="1" t="str">
        <f>TEXT(sales_data[[#This Row],[Date]],"YYYY")</f>
        <v>2025</v>
      </c>
      <c r="F1929" t="s">
        <v>3709</v>
      </c>
      <c r="G1929" t="s">
        <v>13</v>
      </c>
      <c r="H1929" t="s">
        <v>14</v>
      </c>
      <c r="I1929" s="2">
        <f t="shared" ca="1" si="122"/>
        <v>6992.8</v>
      </c>
      <c r="J1929" s="2">
        <f t="shared" ca="1" si="123"/>
        <v>672.44</v>
      </c>
      <c r="K1929" s="3">
        <v>5</v>
      </c>
      <c r="L1929" s="3">
        <v>5</v>
      </c>
    </row>
    <row r="1930" spans="1:12" x14ac:dyDescent="0.3">
      <c r="A1930" t="s">
        <v>3710</v>
      </c>
      <c r="B1930" s="1">
        <v>45371</v>
      </c>
      <c r="C1930" s="1" t="str">
        <f t="shared" si="120"/>
        <v>March</v>
      </c>
      <c r="D1930" s="1" t="str">
        <f t="shared" si="121"/>
        <v>March 2024</v>
      </c>
      <c r="E1930" s="1" t="str">
        <f>TEXT(sales_data[[#This Row],[Date]],"YYYY")</f>
        <v>2024</v>
      </c>
      <c r="F1930" t="s">
        <v>3711</v>
      </c>
      <c r="G1930" t="s">
        <v>17</v>
      </c>
      <c r="H1930" t="s">
        <v>14</v>
      </c>
      <c r="I1930" s="2">
        <f t="shared" ca="1" si="122"/>
        <v>4841.1400000000003</v>
      </c>
      <c r="J1930" s="2">
        <f t="shared" ca="1" si="123"/>
        <v>3320.12</v>
      </c>
      <c r="K1930" s="3">
        <v>15</v>
      </c>
      <c r="L1930" s="3">
        <v>500</v>
      </c>
    </row>
    <row r="1931" spans="1:12" x14ac:dyDescent="0.3">
      <c r="A1931" t="s">
        <v>3712</v>
      </c>
      <c r="B1931" s="1">
        <v>45070</v>
      </c>
      <c r="C1931" s="1" t="str">
        <f t="shared" si="120"/>
        <v>May</v>
      </c>
      <c r="D1931" s="1" t="str">
        <f t="shared" si="121"/>
        <v>May 2023</v>
      </c>
      <c r="E1931" s="1" t="str">
        <f>TEXT(sales_data[[#This Row],[Date]],"YYYY")</f>
        <v>2023</v>
      </c>
      <c r="F1931" t="s">
        <v>3713</v>
      </c>
      <c r="G1931" t="s">
        <v>52</v>
      </c>
      <c r="H1931" t="s">
        <v>23</v>
      </c>
      <c r="I1931" s="2">
        <f t="shared" ca="1" si="122"/>
        <v>7332.34</v>
      </c>
      <c r="J1931" s="2">
        <f t="shared" ca="1" si="123"/>
        <v>2590.63</v>
      </c>
      <c r="K1931" s="3">
        <v>20</v>
      </c>
      <c r="L1931" s="3">
        <v>500</v>
      </c>
    </row>
    <row r="1932" spans="1:12" x14ac:dyDescent="0.3">
      <c r="A1932" t="s">
        <v>3714</v>
      </c>
      <c r="B1932" s="1">
        <v>45475</v>
      </c>
      <c r="C1932" s="1" t="str">
        <f t="shared" si="120"/>
        <v>July</v>
      </c>
      <c r="D1932" s="1" t="str">
        <f t="shared" si="121"/>
        <v>July 2024</v>
      </c>
      <c r="E1932" s="1" t="str">
        <f>TEXT(sales_data[[#This Row],[Date]],"YYYY")</f>
        <v>2024</v>
      </c>
      <c r="F1932" t="s">
        <v>3715</v>
      </c>
      <c r="G1932" t="s">
        <v>39</v>
      </c>
      <c r="H1932" t="s">
        <v>14</v>
      </c>
      <c r="I1932" s="2">
        <f t="shared" ca="1" si="122"/>
        <v>6601.23</v>
      </c>
      <c r="J1932" s="2">
        <f t="shared" ca="1" si="123"/>
        <v>795.02</v>
      </c>
      <c r="K1932" s="3">
        <v>15</v>
      </c>
      <c r="L1932" s="3">
        <v>10</v>
      </c>
    </row>
    <row r="1933" spans="1:12" x14ac:dyDescent="0.3">
      <c r="A1933" t="s">
        <v>3716</v>
      </c>
      <c r="B1933" s="1">
        <v>45193</v>
      </c>
      <c r="C1933" s="1" t="str">
        <f t="shared" si="120"/>
        <v>September</v>
      </c>
      <c r="D1933" s="1" t="str">
        <f t="shared" si="121"/>
        <v>September 2023</v>
      </c>
      <c r="E1933" s="1" t="str">
        <f>TEXT(sales_data[[#This Row],[Date]],"YYYY")</f>
        <v>2023</v>
      </c>
      <c r="F1933" t="s">
        <v>3717</v>
      </c>
      <c r="G1933" t="s">
        <v>52</v>
      </c>
      <c r="H1933" t="s">
        <v>28</v>
      </c>
      <c r="I1933" s="2">
        <f t="shared" ca="1" si="122"/>
        <v>480.6</v>
      </c>
      <c r="J1933" s="2">
        <f t="shared" ca="1" si="123"/>
        <v>1773.31</v>
      </c>
      <c r="K1933" s="3">
        <v>25</v>
      </c>
      <c r="L1933" s="3">
        <v>5</v>
      </c>
    </row>
    <row r="1934" spans="1:12" x14ac:dyDescent="0.3">
      <c r="A1934" t="s">
        <v>3718</v>
      </c>
      <c r="B1934" s="1">
        <v>45141</v>
      </c>
      <c r="C1934" s="1" t="str">
        <f t="shared" si="120"/>
        <v>August</v>
      </c>
      <c r="D1934" s="1" t="str">
        <f t="shared" si="121"/>
        <v>August 2023</v>
      </c>
      <c r="E1934" s="1" t="str">
        <f>TEXT(sales_data[[#This Row],[Date]],"YYYY")</f>
        <v>2023</v>
      </c>
      <c r="F1934" t="s">
        <v>3719</v>
      </c>
      <c r="G1934" t="s">
        <v>39</v>
      </c>
      <c r="H1934" t="s">
        <v>28</v>
      </c>
      <c r="I1934" s="2">
        <f t="shared" ca="1" si="122"/>
        <v>2630.3</v>
      </c>
      <c r="J1934" s="2">
        <f t="shared" ca="1" si="123"/>
        <v>3969.37</v>
      </c>
      <c r="K1934" s="3">
        <v>20</v>
      </c>
      <c r="L1934" s="3">
        <v>1</v>
      </c>
    </row>
    <row r="1935" spans="1:12" x14ac:dyDescent="0.3">
      <c r="A1935" t="s">
        <v>9476</v>
      </c>
      <c r="B1935" s="1">
        <v>45037</v>
      </c>
      <c r="C1935" s="1" t="str">
        <f t="shared" si="120"/>
        <v>April</v>
      </c>
      <c r="D1935" s="1" t="str">
        <f t="shared" si="121"/>
        <v>April 2023</v>
      </c>
      <c r="E1935" s="1" t="str">
        <f>TEXT(sales_data[[#This Row],[Date]],"YYYY")</f>
        <v>2023</v>
      </c>
      <c r="F1935" t="s">
        <v>3720</v>
      </c>
      <c r="G1935" t="s">
        <v>76</v>
      </c>
      <c r="H1935" t="s">
        <v>9476</v>
      </c>
      <c r="I1935" s="2">
        <f t="shared" ca="1" si="122"/>
        <v>7939.65</v>
      </c>
      <c r="J1935" s="2">
        <f t="shared" ca="1" si="123"/>
        <v>3444.34</v>
      </c>
      <c r="K1935" s="3">
        <v>50</v>
      </c>
      <c r="L1935" s="3">
        <v>2</v>
      </c>
    </row>
    <row r="1936" spans="1:12" x14ac:dyDescent="0.3">
      <c r="A1936" t="s">
        <v>3721</v>
      </c>
      <c r="B1936" s="1">
        <v>45451</v>
      </c>
      <c r="C1936" s="1" t="str">
        <f t="shared" si="120"/>
        <v>June</v>
      </c>
      <c r="D1936" s="1" t="str">
        <f t="shared" si="121"/>
        <v>June 2024</v>
      </c>
      <c r="E1936" s="1" t="str">
        <f>TEXT(sales_data[[#This Row],[Date]],"YYYY")</f>
        <v>2024</v>
      </c>
      <c r="F1936" t="s">
        <v>3722</v>
      </c>
      <c r="G1936" t="s">
        <v>52</v>
      </c>
      <c r="H1936" t="s">
        <v>20</v>
      </c>
      <c r="I1936" s="2">
        <f t="shared" ca="1" si="122"/>
        <v>1846.3</v>
      </c>
      <c r="J1936" s="2">
        <f t="shared" ca="1" si="123"/>
        <v>173.34</v>
      </c>
      <c r="K1936" s="3">
        <v>5</v>
      </c>
      <c r="L1936" s="3">
        <v>5</v>
      </c>
    </row>
    <row r="1937" spans="1:12" x14ac:dyDescent="0.3">
      <c r="A1937" t="s">
        <v>3723</v>
      </c>
      <c r="B1937" s="1">
        <v>45011</v>
      </c>
      <c r="C1937" s="1" t="str">
        <f t="shared" si="120"/>
        <v>March</v>
      </c>
      <c r="D1937" s="1" t="str">
        <f t="shared" si="121"/>
        <v>March 2023</v>
      </c>
      <c r="E1937" s="1" t="str">
        <f>TEXT(sales_data[[#This Row],[Date]],"YYYY")</f>
        <v>2023</v>
      </c>
      <c r="F1937" t="s">
        <v>3724</v>
      </c>
      <c r="G1937" t="s">
        <v>17</v>
      </c>
      <c r="H1937" t="s">
        <v>28</v>
      </c>
      <c r="I1937" s="2">
        <f t="shared" ca="1" si="122"/>
        <v>7983.93</v>
      </c>
      <c r="J1937" s="2">
        <f t="shared" ca="1" si="123"/>
        <v>683.78</v>
      </c>
      <c r="K1937" s="3">
        <v>50</v>
      </c>
      <c r="L1937" s="3">
        <v>1</v>
      </c>
    </row>
    <row r="1938" spans="1:12" x14ac:dyDescent="0.3">
      <c r="A1938" t="s">
        <v>3725</v>
      </c>
      <c r="B1938" s="1">
        <v>45720</v>
      </c>
      <c r="C1938" s="1" t="str">
        <f t="shared" si="120"/>
        <v>March</v>
      </c>
      <c r="D1938" s="1" t="str">
        <f t="shared" si="121"/>
        <v>March 2025</v>
      </c>
      <c r="E1938" s="1" t="str">
        <f>TEXT(sales_data[[#This Row],[Date]],"YYYY")</f>
        <v>2025</v>
      </c>
      <c r="F1938" t="s">
        <v>3726</v>
      </c>
      <c r="G1938" t="s">
        <v>13</v>
      </c>
      <c r="H1938" t="s">
        <v>20</v>
      </c>
      <c r="I1938" s="2">
        <f t="shared" ca="1" si="122"/>
        <v>1494.74</v>
      </c>
      <c r="J1938" s="2">
        <f t="shared" ca="1" si="123"/>
        <v>2572.48</v>
      </c>
      <c r="K1938" s="3">
        <v>5</v>
      </c>
      <c r="L1938" s="3">
        <v>5</v>
      </c>
    </row>
    <row r="1939" spans="1:12" x14ac:dyDescent="0.3">
      <c r="A1939" t="s">
        <v>3727</v>
      </c>
      <c r="B1939" s="1">
        <v>45310</v>
      </c>
      <c r="C1939" s="1" t="str">
        <f t="shared" si="120"/>
        <v>January</v>
      </c>
      <c r="D1939" s="1" t="str">
        <f t="shared" si="121"/>
        <v>January 2024</v>
      </c>
      <c r="E1939" s="1" t="str">
        <f>TEXT(sales_data[[#This Row],[Date]],"YYYY")</f>
        <v>2024</v>
      </c>
      <c r="F1939" t="s">
        <v>3728</v>
      </c>
      <c r="G1939" t="s">
        <v>52</v>
      </c>
      <c r="H1939" t="s">
        <v>20</v>
      </c>
      <c r="I1939" s="2">
        <f t="shared" ca="1" si="122"/>
        <v>7939.65</v>
      </c>
      <c r="J1939" s="2">
        <f t="shared" ca="1" si="123"/>
        <v>1698.65</v>
      </c>
      <c r="K1939" s="3">
        <v>50</v>
      </c>
      <c r="L1939" s="3">
        <v>2</v>
      </c>
    </row>
    <row r="1940" spans="1:12" x14ac:dyDescent="0.3">
      <c r="A1940" t="s">
        <v>3729</v>
      </c>
      <c r="B1940" s="1">
        <v>45269</v>
      </c>
      <c r="C1940" s="1" t="str">
        <f t="shared" si="120"/>
        <v>December</v>
      </c>
      <c r="D1940" s="1" t="str">
        <f t="shared" si="121"/>
        <v>December 2023</v>
      </c>
      <c r="E1940" s="1" t="str">
        <f>TEXT(sales_data[[#This Row],[Date]],"YYYY")</f>
        <v>2023</v>
      </c>
      <c r="F1940" t="s">
        <v>3730</v>
      </c>
      <c r="G1940" t="s">
        <v>17</v>
      </c>
      <c r="H1940" t="s">
        <v>14</v>
      </c>
      <c r="I1940" s="2">
        <f t="shared" ca="1" si="122"/>
        <v>684.34</v>
      </c>
      <c r="J1940" s="2">
        <f t="shared" ca="1" si="123"/>
        <v>1935.77</v>
      </c>
      <c r="K1940" s="3">
        <v>5</v>
      </c>
      <c r="L1940" s="3">
        <v>50</v>
      </c>
    </row>
    <row r="1941" spans="1:12" x14ac:dyDescent="0.3">
      <c r="A1941" t="s">
        <v>9476</v>
      </c>
      <c r="B1941" s="1">
        <v>45138</v>
      </c>
      <c r="C1941" s="1" t="str">
        <f t="shared" si="120"/>
        <v>July</v>
      </c>
      <c r="D1941" s="1" t="str">
        <f t="shared" si="121"/>
        <v>July 2023</v>
      </c>
      <c r="E1941" s="1" t="str">
        <f>TEXT(sales_data[[#This Row],[Date]],"YYYY")</f>
        <v>2023</v>
      </c>
      <c r="F1941" t="s">
        <v>3731</v>
      </c>
      <c r="G1941" t="s">
        <v>52</v>
      </c>
      <c r="H1941" t="s">
        <v>14</v>
      </c>
      <c r="I1941" s="2">
        <f t="shared" ca="1" si="122"/>
        <v>3310.63</v>
      </c>
      <c r="J1941" s="2">
        <f t="shared" ca="1" si="123"/>
        <v>1436.36</v>
      </c>
      <c r="K1941" s="3">
        <v>5</v>
      </c>
      <c r="L1941" s="3">
        <v>5</v>
      </c>
    </row>
    <row r="1942" spans="1:12" x14ac:dyDescent="0.3">
      <c r="A1942" t="s">
        <v>3732</v>
      </c>
      <c r="B1942" s="1">
        <v>45620</v>
      </c>
      <c r="C1942" s="1" t="str">
        <f t="shared" si="120"/>
        <v>November</v>
      </c>
      <c r="D1942" s="1" t="str">
        <f t="shared" si="121"/>
        <v>November 2024</v>
      </c>
      <c r="E1942" s="1" t="str">
        <f>TEXT(sales_data[[#This Row],[Date]],"YYYY")</f>
        <v>2024</v>
      </c>
      <c r="F1942" t="s">
        <v>3733</v>
      </c>
      <c r="G1942" t="s">
        <v>17</v>
      </c>
      <c r="H1942" t="s">
        <v>28</v>
      </c>
      <c r="I1942" s="2">
        <f t="shared" ca="1" si="122"/>
        <v>1240.72</v>
      </c>
      <c r="J1942" s="2">
        <f t="shared" ca="1" si="123"/>
        <v>3824.61</v>
      </c>
      <c r="K1942" s="3">
        <v>5</v>
      </c>
      <c r="L1942" s="3">
        <v>50</v>
      </c>
    </row>
    <row r="1943" spans="1:12" x14ac:dyDescent="0.3">
      <c r="A1943" t="s">
        <v>3734</v>
      </c>
      <c r="B1943" s="1">
        <v>45121</v>
      </c>
      <c r="C1943" s="1" t="str">
        <f t="shared" si="120"/>
        <v>July</v>
      </c>
      <c r="D1943" s="1" t="str">
        <f t="shared" si="121"/>
        <v>July 2023</v>
      </c>
      <c r="E1943" s="1" t="str">
        <f>TEXT(sales_data[[#This Row],[Date]],"YYYY")</f>
        <v>2023</v>
      </c>
      <c r="F1943" t="s">
        <v>3735</v>
      </c>
      <c r="G1943" t="s">
        <v>17</v>
      </c>
      <c r="H1943" t="s">
        <v>28</v>
      </c>
      <c r="I1943" s="2">
        <f t="shared" ca="1" si="122"/>
        <v>2511.64</v>
      </c>
      <c r="J1943" s="2">
        <f t="shared" ca="1" si="123"/>
        <v>3399.99</v>
      </c>
      <c r="K1943" s="3">
        <v>5</v>
      </c>
      <c r="L1943" s="3">
        <v>10</v>
      </c>
    </row>
    <row r="1944" spans="1:12" x14ac:dyDescent="0.3">
      <c r="A1944" t="s">
        <v>3736</v>
      </c>
      <c r="B1944" s="1">
        <v>45042</v>
      </c>
      <c r="C1944" s="1" t="str">
        <f t="shared" si="120"/>
        <v>April</v>
      </c>
      <c r="D1944" s="1" t="str">
        <f t="shared" si="121"/>
        <v>April 2023</v>
      </c>
      <c r="E1944" s="1" t="str">
        <f>TEXT(sales_data[[#This Row],[Date]],"YYYY")</f>
        <v>2023</v>
      </c>
      <c r="F1944" t="s">
        <v>3737</v>
      </c>
      <c r="G1944" t="s">
        <v>17</v>
      </c>
      <c r="H1944" t="s">
        <v>14</v>
      </c>
      <c r="I1944" s="2">
        <f t="shared" ca="1" si="122"/>
        <v>4113.75</v>
      </c>
      <c r="J1944" s="2">
        <f t="shared" ca="1" si="123"/>
        <v>4777.47</v>
      </c>
      <c r="K1944" s="3">
        <v>15</v>
      </c>
      <c r="L1944" s="3">
        <v>50</v>
      </c>
    </row>
    <row r="1945" spans="1:12" x14ac:dyDescent="0.3">
      <c r="A1945" t="s">
        <v>3738</v>
      </c>
      <c r="B1945" s="1">
        <v>45464</v>
      </c>
      <c r="C1945" s="1" t="str">
        <f t="shared" si="120"/>
        <v>June</v>
      </c>
      <c r="D1945" s="1" t="str">
        <f t="shared" si="121"/>
        <v>June 2024</v>
      </c>
      <c r="E1945" s="1" t="str">
        <f>TEXT(sales_data[[#This Row],[Date]],"YYYY")</f>
        <v>2024</v>
      </c>
      <c r="F1945" t="s">
        <v>3739</v>
      </c>
      <c r="G1945" t="s">
        <v>13</v>
      </c>
      <c r="H1945" t="s">
        <v>23</v>
      </c>
      <c r="I1945" s="2">
        <f t="shared" ca="1" si="122"/>
        <v>2702.81</v>
      </c>
      <c r="J1945" s="2">
        <f t="shared" ca="1" si="123"/>
        <v>3380.33</v>
      </c>
      <c r="K1945" s="3">
        <v>50</v>
      </c>
      <c r="L1945" s="3">
        <v>50</v>
      </c>
    </row>
    <row r="1946" spans="1:12" x14ac:dyDescent="0.3">
      <c r="A1946" t="s">
        <v>3740</v>
      </c>
      <c r="B1946" s="1">
        <v>45248</v>
      </c>
      <c r="C1946" s="1" t="str">
        <f t="shared" si="120"/>
        <v>November</v>
      </c>
      <c r="D1946" s="1" t="str">
        <f t="shared" si="121"/>
        <v>November 2023</v>
      </c>
      <c r="E1946" s="1" t="str">
        <f>TEXT(sales_data[[#This Row],[Date]],"YYYY")</f>
        <v>2023</v>
      </c>
      <c r="F1946" t="s">
        <v>3741</v>
      </c>
      <c r="G1946" t="s">
        <v>52</v>
      </c>
      <c r="H1946" t="s">
        <v>14</v>
      </c>
      <c r="I1946" s="2">
        <f t="shared" ca="1" si="122"/>
        <v>3504.77</v>
      </c>
      <c r="J1946" s="2">
        <f t="shared" ca="1" si="123"/>
        <v>983.92</v>
      </c>
      <c r="K1946" s="3">
        <v>10</v>
      </c>
      <c r="L1946" s="3">
        <v>5</v>
      </c>
    </row>
    <row r="1947" spans="1:12" x14ac:dyDescent="0.3">
      <c r="A1947" t="s">
        <v>3742</v>
      </c>
      <c r="B1947" s="1">
        <v>45646</v>
      </c>
      <c r="C1947" s="1" t="str">
        <f t="shared" si="120"/>
        <v>December</v>
      </c>
      <c r="D1947" s="1" t="str">
        <f t="shared" si="121"/>
        <v>December 2024</v>
      </c>
      <c r="E1947" s="1" t="str">
        <f>TEXT(sales_data[[#This Row],[Date]],"YYYY")</f>
        <v>2024</v>
      </c>
      <c r="F1947" t="s">
        <v>3743</v>
      </c>
      <c r="G1947" t="s">
        <v>52</v>
      </c>
      <c r="H1947" t="s">
        <v>20</v>
      </c>
      <c r="I1947" s="2">
        <f t="shared" ca="1" si="122"/>
        <v>4479.1400000000003</v>
      </c>
      <c r="J1947" s="2">
        <f t="shared" ca="1" si="123"/>
        <v>3662.75</v>
      </c>
      <c r="K1947" s="3">
        <v>20</v>
      </c>
      <c r="L1947" s="3">
        <v>10</v>
      </c>
    </row>
    <row r="1948" spans="1:12" x14ac:dyDescent="0.3">
      <c r="A1948" t="s">
        <v>3744</v>
      </c>
      <c r="B1948" s="1">
        <v>45347</v>
      </c>
      <c r="C1948" s="1" t="str">
        <f t="shared" si="120"/>
        <v>February</v>
      </c>
      <c r="D1948" s="1" t="str">
        <f t="shared" si="121"/>
        <v>February 2024</v>
      </c>
      <c r="E1948" s="1" t="str">
        <f>TEXT(sales_data[[#This Row],[Date]],"YYYY")</f>
        <v>2024</v>
      </c>
      <c r="F1948" t="s">
        <v>3745</v>
      </c>
      <c r="G1948" t="s">
        <v>39</v>
      </c>
      <c r="H1948" t="s">
        <v>20</v>
      </c>
      <c r="I1948" s="2">
        <f t="shared" ca="1" si="122"/>
        <v>6322.62</v>
      </c>
      <c r="J1948" s="2">
        <f t="shared" ca="1" si="123"/>
        <v>2952.48</v>
      </c>
      <c r="K1948" s="3">
        <v>15</v>
      </c>
      <c r="L1948" s="3">
        <v>1</v>
      </c>
    </row>
    <row r="1949" spans="1:12" x14ac:dyDescent="0.3">
      <c r="A1949" t="s">
        <v>3746</v>
      </c>
      <c r="B1949" s="1">
        <v>45704</v>
      </c>
      <c r="C1949" s="1" t="str">
        <f t="shared" si="120"/>
        <v>February</v>
      </c>
      <c r="D1949" s="1" t="str">
        <f t="shared" si="121"/>
        <v>February 2025</v>
      </c>
      <c r="E1949" s="1" t="str">
        <f>TEXT(sales_data[[#This Row],[Date]],"YYYY")</f>
        <v>2025</v>
      </c>
      <c r="F1949" t="s">
        <v>3747</v>
      </c>
      <c r="G1949" t="s">
        <v>52</v>
      </c>
      <c r="H1949" t="s">
        <v>9476</v>
      </c>
      <c r="I1949" s="2">
        <f t="shared" ca="1" si="122"/>
        <v>7939.65</v>
      </c>
      <c r="J1949" s="2">
        <f t="shared" ca="1" si="123"/>
        <v>2374.91</v>
      </c>
      <c r="K1949" s="3">
        <v>5</v>
      </c>
      <c r="L1949" s="3">
        <v>5</v>
      </c>
    </row>
    <row r="1950" spans="1:12" x14ac:dyDescent="0.3">
      <c r="A1950" t="s">
        <v>3748</v>
      </c>
      <c r="B1950" s="1">
        <v>45442</v>
      </c>
      <c r="C1950" s="1" t="str">
        <f t="shared" si="120"/>
        <v>May</v>
      </c>
      <c r="D1950" s="1" t="str">
        <f t="shared" si="121"/>
        <v>May 2024</v>
      </c>
      <c r="E1950" s="1" t="str">
        <f>TEXT(sales_data[[#This Row],[Date]],"YYYY")</f>
        <v>2024</v>
      </c>
      <c r="F1950" t="s">
        <v>3749</v>
      </c>
      <c r="G1950" t="s">
        <v>17</v>
      </c>
      <c r="H1950" t="s">
        <v>23</v>
      </c>
      <c r="I1950" s="2">
        <f t="shared" ca="1" si="122"/>
        <v>9143.8700000000008</v>
      </c>
      <c r="J1950" s="2">
        <f t="shared" ca="1" si="123"/>
        <v>43.32</v>
      </c>
      <c r="K1950" s="3">
        <v>10</v>
      </c>
      <c r="L1950" s="3">
        <v>1</v>
      </c>
    </row>
    <row r="1951" spans="1:12" x14ac:dyDescent="0.3">
      <c r="A1951" t="s">
        <v>3750</v>
      </c>
      <c r="B1951" s="1">
        <v>45102</v>
      </c>
      <c r="C1951" s="1" t="str">
        <f t="shared" si="120"/>
        <v>June</v>
      </c>
      <c r="D1951" s="1" t="str">
        <f t="shared" si="121"/>
        <v>June 2023</v>
      </c>
      <c r="E1951" s="1" t="str">
        <f>TEXT(sales_data[[#This Row],[Date]],"YYYY")</f>
        <v>2023</v>
      </c>
      <c r="F1951" t="s">
        <v>3751</v>
      </c>
      <c r="G1951" t="s">
        <v>13</v>
      </c>
      <c r="H1951" t="s">
        <v>14</v>
      </c>
      <c r="I1951" s="2">
        <f t="shared" ca="1" si="122"/>
        <v>5426.01</v>
      </c>
      <c r="J1951" s="2">
        <f t="shared" ca="1" si="123"/>
        <v>3773.34</v>
      </c>
      <c r="K1951" s="3">
        <v>5</v>
      </c>
      <c r="L1951" s="3">
        <v>500</v>
      </c>
    </row>
    <row r="1952" spans="1:12" x14ac:dyDescent="0.3">
      <c r="A1952" t="s">
        <v>3752</v>
      </c>
      <c r="B1952" s="1">
        <v>45547</v>
      </c>
      <c r="C1952" s="1" t="str">
        <f t="shared" si="120"/>
        <v>September</v>
      </c>
      <c r="D1952" s="1" t="str">
        <f t="shared" si="121"/>
        <v>September 2024</v>
      </c>
      <c r="E1952" s="1" t="str">
        <f>TEXT(sales_data[[#This Row],[Date]],"YYYY")</f>
        <v>2024</v>
      </c>
      <c r="F1952" t="s">
        <v>9476</v>
      </c>
      <c r="G1952" t="s">
        <v>17</v>
      </c>
      <c r="H1952" t="s">
        <v>20</v>
      </c>
      <c r="I1952" s="2">
        <f t="shared" ca="1" si="122"/>
        <v>4645.2</v>
      </c>
      <c r="J1952" s="2">
        <f t="shared" ca="1" si="123"/>
        <v>2418.79</v>
      </c>
      <c r="K1952" s="3">
        <v>15</v>
      </c>
      <c r="L1952" s="3">
        <v>5</v>
      </c>
    </row>
    <row r="1953" spans="1:12" x14ac:dyDescent="0.3">
      <c r="A1953" t="s">
        <v>3753</v>
      </c>
      <c r="B1953" s="1">
        <v>45615</v>
      </c>
      <c r="C1953" s="1" t="str">
        <f t="shared" si="120"/>
        <v>November</v>
      </c>
      <c r="D1953" s="1" t="str">
        <f t="shared" si="121"/>
        <v>November 2024</v>
      </c>
      <c r="E1953" s="1" t="str">
        <f>TEXT(sales_data[[#This Row],[Date]],"YYYY")</f>
        <v>2024</v>
      </c>
      <c r="F1953" t="s">
        <v>3754</v>
      </c>
      <c r="G1953" t="s">
        <v>52</v>
      </c>
      <c r="H1953" t="s">
        <v>23</v>
      </c>
      <c r="I1953" s="2">
        <f t="shared" ca="1" si="122"/>
        <v>8054.99</v>
      </c>
      <c r="J1953" s="2">
        <f t="shared" ca="1" si="123"/>
        <v>2050.15</v>
      </c>
      <c r="K1953" s="3">
        <v>50</v>
      </c>
      <c r="L1953" s="3">
        <v>500</v>
      </c>
    </row>
    <row r="1954" spans="1:12" x14ac:dyDescent="0.3">
      <c r="A1954" t="s">
        <v>3755</v>
      </c>
      <c r="B1954" s="1">
        <v>45627</v>
      </c>
      <c r="C1954" s="1" t="str">
        <f t="shared" si="120"/>
        <v>December</v>
      </c>
      <c r="D1954" s="1" t="str">
        <f t="shared" si="121"/>
        <v>December 2024</v>
      </c>
      <c r="E1954" s="1" t="str">
        <f>TEXT(sales_data[[#This Row],[Date]],"YYYY")</f>
        <v>2024</v>
      </c>
      <c r="F1954" t="s">
        <v>3756</v>
      </c>
      <c r="G1954" t="s">
        <v>13</v>
      </c>
      <c r="H1954" t="s">
        <v>14</v>
      </c>
      <c r="I1954" s="2">
        <f t="shared" ca="1" si="122"/>
        <v>4233.72</v>
      </c>
      <c r="J1954" s="2">
        <f t="shared" ca="1" si="123"/>
        <v>1438.24</v>
      </c>
      <c r="K1954" s="3">
        <v>5</v>
      </c>
      <c r="L1954" s="3">
        <v>500</v>
      </c>
    </row>
    <row r="1955" spans="1:12" x14ac:dyDescent="0.3">
      <c r="A1955" t="s">
        <v>3757</v>
      </c>
      <c r="B1955" s="1">
        <v>45169</v>
      </c>
      <c r="C1955" s="1" t="str">
        <f t="shared" si="120"/>
        <v>August</v>
      </c>
      <c r="D1955" s="1" t="str">
        <f t="shared" si="121"/>
        <v>August 2023</v>
      </c>
      <c r="E1955" s="1" t="str">
        <f>TEXT(sales_data[[#This Row],[Date]],"YYYY")</f>
        <v>2023</v>
      </c>
      <c r="F1955" t="s">
        <v>3758</v>
      </c>
      <c r="G1955" t="s">
        <v>17</v>
      </c>
      <c r="H1955" t="s">
        <v>9476</v>
      </c>
      <c r="I1955" s="2">
        <f t="shared" ca="1" si="122"/>
        <v>3571.06</v>
      </c>
      <c r="J1955" s="2">
        <f t="shared" ca="1" si="123"/>
        <v>1793.24</v>
      </c>
      <c r="K1955" s="3">
        <v>50</v>
      </c>
      <c r="L1955" s="3">
        <v>500</v>
      </c>
    </row>
    <row r="1956" spans="1:12" x14ac:dyDescent="0.3">
      <c r="A1956" t="s">
        <v>3759</v>
      </c>
      <c r="B1956" s="1">
        <v>45580</v>
      </c>
      <c r="C1956" s="1" t="str">
        <f t="shared" si="120"/>
        <v>October</v>
      </c>
      <c r="D1956" s="1" t="str">
        <f t="shared" si="121"/>
        <v>October 2024</v>
      </c>
      <c r="E1956" s="1" t="str">
        <f>TEXT(sales_data[[#This Row],[Date]],"YYYY")</f>
        <v>2024</v>
      </c>
      <c r="F1956" t="s">
        <v>3760</v>
      </c>
      <c r="G1956" t="s">
        <v>52</v>
      </c>
      <c r="H1956" t="s">
        <v>9476</v>
      </c>
      <c r="I1956" s="2">
        <f t="shared" ca="1" si="122"/>
        <v>4787.5200000000004</v>
      </c>
      <c r="J1956" s="2">
        <f t="shared" ca="1" si="123"/>
        <v>534.71</v>
      </c>
      <c r="K1956" s="3">
        <v>50</v>
      </c>
      <c r="L1956" s="3">
        <v>5</v>
      </c>
    </row>
    <row r="1957" spans="1:12" x14ac:dyDescent="0.3">
      <c r="A1957" t="s">
        <v>3761</v>
      </c>
      <c r="B1957" s="1">
        <v>45485</v>
      </c>
      <c r="C1957" s="1" t="str">
        <f t="shared" si="120"/>
        <v>July</v>
      </c>
      <c r="D1957" s="1" t="str">
        <f t="shared" si="121"/>
        <v>July 2024</v>
      </c>
      <c r="E1957" s="1" t="str">
        <f>TEXT(sales_data[[#This Row],[Date]],"YYYY")</f>
        <v>2024</v>
      </c>
      <c r="F1957" t="s">
        <v>3762</v>
      </c>
      <c r="G1957" t="s">
        <v>52</v>
      </c>
      <c r="H1957" t="s">
        <v>14</v>
      </c>
      <c r="I1957" s="2">
        <f t="shared" ca="1" si="122"/>
        <v>2839.61</v>
      </c>
      <c r="J1957" s="2">
        <f t="shared" ca="1" si="123"/>
        <v>2607.7600000000002</v>
      </c>
      <c r="K1957" s="3">
        <v>5</v>
      </c>
      <c r="L1957" s="3">
        <v>50</v>
      </c>
    </row>
    <row r="1958" spans="1:12" x14ac:dyDescent="0.3">
      <c r="A1958" t="s">
        <v>3763</v>
      </c>
      <c r="B1958" s="1">
        <v>45630</v>
      </c>
      <c r="C1958" s="1" t="str">
        <f t="shared" si="120"/>
        <v>December</v>
      </c>
      <c r="D1958" s="1" t="str">
        <f t="shared" si="121"/>
        <v>December 2024</v>
      </c>
      <c r="E1958" s="1" t="str">
        <f>TEXT(sales_data[[#This Row],[Date]],"YYYY")</f>
        <v>2024</v>
      </c>
      <c r="F1958" t="s">
        <v>3764</v>
      </c>
      <c r="G1958" t="s">
        <v>17</v>
      </c>
      <c r="H1958" t="s">
        <v>28</v>
      </c>
      <c r="I1958" s="2">
        <f t="shared" ca="1" si="122"/>
        <v>9407.08</v>
      </c>
      <c r="J1958" s="2">
        <f t="shared" ca="1" si="123"/>
        <v>2740.86</v>
      </c>
      <c r="K1958" s="3">
        <v>5</v>
      </c>
      <c r="L1958" s="3">
        <v>500</v>
      </c>
    </row>
    <row r="1959" spans="1:12" x14ac:dyDescent="0.3">
      <c r="A1959" t="s">
        <v>3765</v>
      </c>
      <c r="B1959" s="1">
        <v>45704</v>
      </c>
      <c r="C1959" s="1" t="str">
        <f t="shared" si="120"/>
        <v>February</v>
      </c>
      <c r="D1959" s="1" t="str">
        <f t="shared" si="121"/>
        <v>February 2025</v>
      </c>
      <c r="E1959" s="1" t="str">
        <f>TEXT(sales_data[[#This Row],[Date]],"YYYY")</f>
        <v>2025</v>
      </c>
      <c r="F1959" t="s">
        <v>3766</v>
      </c>
      <c r="G1959" t="s">
        <v>39</v>
      </c>
      <c r="H1959" t="s">
        <v>14</v>
      </c>
      <c r="I1959" s="2">
        <f t="shared" ca="1" si="122"/>
        <v>6080.04</v>
      </c>
      <c r="J1959" s="2">
        <f t="shared" ca="1" si="123"/>
        <v>2269.9499999999998</v>
      </c>
      <c r="K1959" s="3">
        <v>10</v>
      </c>
      <c r="L1959" s="3">
        <v>50</v>
      </c>
    </row>
    <row r="1960" spans="1:12" x14ac:dyDescent="0.3">
      <c r="A1960" t="s">
        <v>3767</v>
      </c>
      <c r="B1960" s="1">
        <v>45447</v>
      </c>
      <c r="C1960" s="1" t="str">
        <f t="shared" si="120"/>
        <v>June</v>
      </c>
      <c r="D1960" s="1" t="str">
        <f t="shared" si="121"/>
        <v>June 2024</v>
      </c>
      <c r="E1960" s="1" t="str">
        <f>TEXT(sales_data[[#This Row],[Date]],"YYYY")</f>
        <v>2024</v>
      </c>
      <c r="F1960" t="s">
        <v>9476</v>
      </c>
      <c r="G1960" t="s">
        <v>13</v>
      </c>
      <c r="H1960" t="s">
        <v>14</v>
      </c>
      <c r="I1960" s="2">
        <f t="shared" ca="1" si="122"/>
        <v>5246.59</v>
      </c>
      <c r="J1960" s="2">
        <f t="shared" ca="1" si="123"/>
        <v>403.1</v>
      </c>
      <c r="K1960" s="3">
        <v>50</v>
      </c>
      <c r="L1960" s="3">
        <v>500</v>
      </c>
    </row>
    <row r="1961" spans="1:12" x14ac:dyDescent="0.3">
      <c r="A1961" t="s">
        <v>3768</v>
      </c>
      <c r="B1961" s="1">
        <v>45612</v>
      </c>
      <c r="C1961" s="1" t="str">
        <f t="shared" si="120"/>
        <v>November</v>
      </c>
      <c r="D1961" s="1" t="str">
        <f t="shared" si="121"/>
        <v>November 2024</v>
      </c>
      <c r="E1961" s="1" t="str">
        <f>TEXT(sales_data[[#This Row],[Date]],"YYYY")</f>
        <v>2024</v>
      </c>
      <c r="F1961" t="s">
        <v>3769</v>
      </c>
      <c r="G1961" t="s">
        <v>17</v>
      </c>
      <c r="H1961" t="s">
        <v>23</v>
      </c>
      <c r="I1961" s="2">
        <f t="shared" ca="1" si="122"/>
        <v>9707.02</v>
      </c>
      <c r="J1961" s="2">
        <f t="shared" ca="1" si="123"/>
        <v>2073.96</v>
      </c>
      <c r="K1961" s="3">
        <v>5</v>
      </c>
      <c r="L1961" s="3">
        <v>50</v>
      </c>
    </row>
    <row r="1962" spans="1:12" x14ac:dyDescent="0.3">
      <c r="A1962" t="s">
        <v>3770</v>
      </c>
      <c r="B1962" s="1">
        <v>45094</v>
      </c>
      <c r="C1962" s="1" t="str">
        <f t="shared" si="120"/>
        <v>June</v>
      </c>
      <c r="D1962" s="1" t="str">
        <f t="shared" si="121"/>
        <v>June 2023</v>
      </c>
      <c r="E1962" s="1" t="str">
        <f>TEXT(sales_data[[#This Row],[Date]],"YYYY")</f>
        <v>2023</v>
      </c>
      <c r="F1962" t="s">
        <v>3771</v>
      </c>
      <c r="G1962" t="s">
        <v>76</v>
      </c>
      <c r="H1962" t="s">
        <v>28</v>
      </c>
      <c r="I1962" s="2">
        <f t="shared" ca="1" si="122"/>
        <v>6240.42</v>
      </c>
      <c r="J1962" s="2">
        <f t="shared" ca="1" si="123"/>
        <v>2270.1799999999998</v>
      </c>
      <c r="K1962" s="3">
        <v>20</v>
      </c>
      <c r="L1962" s="3">
        <v>500</v>
      </c>
    </row>
    <row r="1963" spans="1:12" x14ac:dyDescent="0.3">
      <c r="A1963" t="s">
        <v>3772</v>
      </c>
      <c r="B1963" s="1">
        <v>45404</v>
      </c>
      <c r="C1963" s="1" t="str">
        <f t="shared" si="120"/>
        <v>April</v>
      </c>
      <c r="D1963" s="1" t="str">
        <f t="shared" si="121"/>
        <v>April 2024</v>
      </c>
      <c r="E1963" s="1" t="str">
        <f>TEXT(sales_data[[#This Row],[Date]],"YYYY")</f>
        <v>2024</v>
      </c>
      <c r="F1963" t="s">
        <v>3773</v>
      </c>
      <c r="G1963" t="s">
        <v>17</v>
      </c>
      <c r="H1963" t="s">
        <v>14</v>
      </c>
      <c r="I1963" s="2">
        <f t="shared" ca="1" si="122"/>
        <v>3717.06</v>
      </c>
      <c r="J1963" s="2">
        <f t="shared" ca="1" si="123"/>
        <v>904.21</v>
      </c>
      <c r="K1963" s="3">
        <v>5</v>
      </c>
      <c r="L1963" s="3">
        <v>10</v>
      </c>
    </row>
    <row r="1964" spans="1:12" x14ac:dyDescent="0.3">
      <c r="A1964" t="s">
        <v>3774</v>
      </c>
      <c r="B1964" s="1">
        <v>45633</v>
      </c>
      <c r="C1964" s="1" t="str">
        <f t="shared" si="120"/>
        <v>December</v>
      </c>
      <c r="D1964" s="1" t="str">
        <f t="shared" si="121"/>
        <v>December 2024</v>
      </c>
      <c r="E1964" s="1" t="str">
        <f>TEXT(sales_data[[#This Row],[Date]],"YYYY")</f>
        <v>2024</v>
      </c>
      <c r="F1964" t="s">
        <v>3775</v>
      </c>
      <c r="G1964" t="s">
        <v>39</v>
      </c>
      <c r="H1964" t="s">
        <v>14</v>
      </c>
      <c r="I1964" s="2">
        <f t="shared" ca="1" si="122"/>
        <v>79.3</v>
      </c>
      <c r="J1964" s="2">
        <f t="shared" ca="1" si="123"/>
        <v>2123.96</v>
      </c>
      <c r="K1964" s="3">
        <v>5</v>
      </c>
      <c r="L1964" s="3">
        <v>2</v>
      </c>
    </row>
    <row r="1965" spans="1:12" x14ac:dyDescent="0.3">
      <c r="A1965" t="s">
        <v>3776</v>
      </c>
      <c r="B1965" s="1">
        <v>45520</v>
      </c>
      <c r="C1965" s="1" t="str">
        <f t="shared" si="120"/>
        <v>August</v>
      </c>
      <c r="D1965" s="1" t="str">
        <f t="shared" si="121"/>
        <v>August 2024</v>
      </c>
      <c r="E1965" s="1" t="str">
        <f>TEXT(sales_data[[#This Row],[Date]],"YYYY")</f>
        <v>2024</v>
      </c>
      <c r="F1965" t="s">
        <v>3777</v>
      </c>
      <c r="G1965" t="s">
        <v>13</v>
      </c>
      <c r="H1965" t="s">
        <v>9476</v>
      </c>
      <c r="I1965" s="2">
        <f t="shared" ca="1" si="122"/>
        <v>7939.65</v>
      </c>
      <c r="J1965" s="2">
        <f t="shared" ca="1" si="123"/>
        <v>1226.2</v>
      </c>
      <c r="K1965" s="3">
        <v>5</v>
      </c>
      <c r="L1965" s="3">
        <v>5</v>
      </c>
    </row>
    <row r="1966" spans="1:12" x14ac:dyDescent="0.3">
      <c r="A1966" t="s">
        <v>3778</v>
      </c>
      <c r="B1966" s="1">
        <v>45647</v>
      </c>
      <c r="C1966" s="1" t="str">
        <f t="shared" si="120"/>
        <v>December</v>
      </c>
      <c r="D1966" s="1" t="str">
        <f t="shared" si="121"/>
        <v>December 2024</v>
      </c>
      <c r="E1966" s="1" t="str">
        <f>TEXT(sales_data[[#This Row],[Date]],"YYYY")</f>
        <v>2024</v>
      </c>
      <c r="F1966" t="s">
        <v>3779</v>
      </c>
      <c r="G1966" t="s">
        <v>13</v>
      </c>
      <c r="H1966" t="s">
        <v>20</v>
      </c>
      <c r="I1966" s="2">
        <f t="shared" ca="1" si="122"/>
        <v>9102.9</v>
      </c>
      <c r="J1966" s="2">
        <f t="shared" ca="1" si="123"/>
        <v>617.14</v>
      </c>
      <c r="K1966" s="3">
        <v>20</v>
      </c>
      <c r="L1966" s="3">
        <v>500</v>
      </c>
    </row>
    <row r="1967" spans="1:12" x14ac:dyDescent="0.3">
      <c r="A1967" t="s">
        <v>3780</v>
      </c>
      <c r="B1967" s="1">
        <v>45705</v>
      </c>
      <c r="C1967" s="1" t="str">
        <f t="shared" si="120"/>
        <v>February</v>
      </c>
      <c r="D1967" s="1" t="str">
        <f t="shared" si="121"/>
        <v>February 2025</v>
      </c>
      <c r="E1967" s="1" t="str">
        <f>TEXT(sales_data[[#This Row],[Date]],"YYYY")</f>
        <v>2025</v>
      </c>
      <c r="F1967" t="s">
        <v>3781</v>
      </c>
      <c r="G1967" t="s">
        <v>17</v>
      </c>
      <c r="H1967" t="s">
        <v>23</v>
      </c>
      <c r="I1967" s="2">
        <f t="shared" ca="1" si="122"/>
        <v>2940.62</v>
      </c>
      <c r="J1967" s="2">
        <f t="shared" ca="1" si="123"/>
        <v>2098.7800000000002</v>
      </c>
      <c r="K1967" s="3">
        <v>25</v>
      </c>
      <c r="L1967" s="3">
        <v>5</v>
      </c>
    </row>
    <row r="1968" spans="1:12" x14ac:dyDescent="0.3">
      <c r="A1968" t="s">
        <v>3782</v>
      </c>
      <c r="B1968" s="1">
        <v>45231</v>
      </c>
      <c r="C1968" s="1" t="str">
        <f t="shared" si="120"/>
        <v>November</v>
      </c>
      <c r="D1968" s="1" t="str">
        <f t="shared" si="121"/>
        <v>November 2023</v>
      </c>
      <c r="E1968" s="1" t="str">
        <f>TEXT(sales_data[[#This Row],[Date]],"YYYY")</f>
        <v>2023</v>
      </c>
      <c r="F1968" t="s">
        <v>3783</v>
      </c>
      <c r="G1968" t="s">
        <v>13</v>
      </c>
      <c r="H1968" t="s">
        <v>23</v>
      </c>
      <c r="I1968" s="2">
        <f t="shared" ca="1" si="122"/>
        <v>7112.59</v>
      </c>
      <c r="J1968" s="2">
        <f t="shared" ca="1" si="123"/>
        <v>2111.46</v>
      </c>
      <c r="K1968" s="3">
        <v>5</v>
      </c>
      <c r="L1968" s="3">
        <v>2</v>
      </c>
    </row>
    <row r="1969" spans="1:12" x14ac:dyDescent="0.3">
      <c r="A1969" t="s">
        <v>3784</v>
      </c>
      <c r="B1969" s="1">
        <v>45372</v>
      </c>
      <c r="C1969" s="1" t="str">
        <f t="shared" si="120"/>
        <v>March</v>
      </c>
      <c r="D1969" s="1" t="str">
        <f t="shared" si="121"/>
        <v>March 2024</v>
      </c>
      <c r="E1969" s="1" t="str">
        <f>TEXT(sales_data[[#This Row],[Date]],"YYYY")</f>
        <v>2024</v>
      </c>
      <c r="F1969" t="s">
        <v>3785</v>
      </c>
      <c r="G1969" t="s">
        <v>52</v>
      </c>
      <c r="H1969" t="s">
        <v>28</v>
      </c>
      <c r="I1969" s="2">
        <f t="shared" ca="1" si="122"/>
        <v>1065.3599999999999</v>
      </c>
      <c r="J1969" s="2">
        <f t="shared" ca="1" si="123"/>
        <v>3945.29</v>
      </c>
      <c r="K1969" s="3">
        <v>50</v>
      </c>
      <c r="L1969" s="3">
        <v>2</v>
      </c>
    </row>
    <row r="1970" spans="1:12" x14ac:dyDescent="0.3">
      <c r="A1970" t="s">
        <v>3786</v>
      </c>
      <c r="B1970" s="1">
        <v>45618</v>
      </c>
      <c r="C1970" s="1" t="str">
        <f t="shared" si="120"/>
        <v>November</v>
      </c>
      <c r="D1970" s="1" t="str">
        <f t="shared" si="121"/>
        <v>November 2024</v>
      </c>
      <c r="E1970" s="1" t="str">
        <f>TEXT(sales_data[[#This Row],[Date]],"YYYY")</f>
        <v>2024</v>
      </c>
      <c r="F1970" t="s">
        <v>3787</v>
      </c>
      <c r="G1970" t="s">
        <v>76</v>
      </c>
      <c r="H1970" t="s">
        <v>23</v>
      </c>
      <c r="I1970" s="2">
        <f t="shared" ca="1" si="122"/>
        <v>4485.32</v>
      </c>
      <c r="J1970" s="2">
        <f t="shared" ca="1" si="123"/>
        <v>4705.8100000000004</v>
      </c>
      <c r="K1970" s="3">
        <v>30</v>
      </c>
      <c r="L1970" s="3">
        <v>10</v>
      </c>
    </row>
    <row r="1971" spans="1:12" x14ac:dyDescent="0.3">
      <c r="A1971" t="s">
        <v>3788</v>
      </c>
      <c r="B1971" s="1">
        <v>45459</v>
      </c>
      <c r="C1971" s="1" t="str">
        <f t="shared" si="120"/>
        <v>June</v>
      </c>
      <c r="D1971" s="1" t="str">
        <f t="shared" si="121"/>
        <v>June 2024</v>
      </c>
      <c r="E1971" s="1" t="str">
        <f>TEXT(sales_data[[#This Row],[Date]],"YYYY")</f>
        <v>2024</v>
      </c>
      <c r="F1971" t="s">
        <v>3789</v>
      </c>
      <c r="G1971" t="s">
        <v>13</v>
      </c>
      <c r="H1971" t="s">
        <v>28</v>
      </c>
      <c r="I1971" s="2">
        <f t="shared" ca="1" si="122"/>
        <v>5636.23</v>
      </c>
      <c r="J1971" s="2">
        <f t="shared" ca="1" si="123"/>
        <v>1219.04</v>
      </c>
      <c r="K1971" s="3">
        <v>20</v>
      </c>
      <c r="L1971" s="3">
        <v>10</v>
      </c>
    </row>
    <row r="1972" spans="1:12" x14ac:dyDescent="0.3">
      <c r="A1972" t="s">
        <v>3790</v>
      </c>
      <c r="B1972" s="1">
        <v>45113</v>
      </c>
      <c r="C1972" s="1" t="str">
        <f t="shared" si="120"/>
        <v>July</v>
      </c>
      <c r="D1972" s="1" t="str">
        <f t="shared" si="121"/>
        <v>July 2023</v>
      </c>
      <c r="E1972" s="1" t="str">
        <f>TEXT(sales_data[[#This Row],[Date]],"YYYY")</f>
        <v>2023</v>
      </c>
      <c r="F1972" t="s">
        <v>3791</v>
      </c>
      <c r="G1972" t="s">
        <v>17</v>
      </c>
      <c r="H1972" t="s">
        <v>23</v>
      </c>
      <c r="I1972" s="2">
        <f t="shared" ca="1" si="122"/>
        <v>8569.5400000000009</v>
      </c>
      <c r="J1972" s="2">
        <f t="shared" ca="1" si="123"/>
        <v>866</v>
      </c>
      <c r="K1972" s="3">
        <v>50</v>
      </c>
      <c r="L1972" s="3">
        <v>50</v>
      </c>
    </row>
    <row r="1973" spans="1:12" x14ac:dyDescent="0.3">
      <c r="A1973" t="s">
        <v>3792</v>
      </c>
      <c r="B1973" s="1">
        <v>45073</v>
      </c>
      <c r="C1973" s="1" t="str">
        <f t="shared" si="120"/>
        <v>May</v>
      </c>
      <c r="D1973" s="1" t="str">
        <f t="shared" si="121"/>
        <v>May 2023</v>
      </c>
      <c r="E1973" s="1" t="str">
        <f>TEXT(sales_data[[#This Row],[Date]],"YYYY")</f>
        <v>2023</v>
      </c>
      <c r="F1973" t="s">
        <v>3793</v>
      </c>
      <c r="G1973" t="s">
        <v>13</v>
      </c>
      <c r="H1973" t="s">
        <v>28</v>
      </c>
      <c r="I1973" s="2">
        <f t="shared" ca="1" si="122"/>
        <v>9753.3700000000008</v>
      </c>
      <c r="J1973" s="2">
        <f t="shared" ca="1" si="123"/>
        <v>2856.7</v>
      </c>
      <c r="K1973" s="3">
        <v>25</v>
      </c>
      <c r="L1973" s="3">
        <v>10</v>
      </c>
    </row>
    <row r="1974" spans="1:12" x14ac:dyDescent="0.3">
      <c r="A1974" t="s">
        <v>3794</v>
      </c>
      <c r="B1974" s="1">
        <v>45366</v>
      </c>
      <c r="C1974" s="1" t="str">
        <f t="shared" si="120"/>
        <v>March</v>
      </c>
      <c r="D1974" s="1" t="str">
        <f t="shared" si="121"/>
        <v>March 2024</v>
      </c>
      <c r="E1974" s="1" t="str">
        <f>TEXT(sales_data[[#This Row],[Date]],"YYYY")</f>
        <v>2024</v>
      </c>
      <c r="F1974" t="s">
        <v>2521</v>
      </c>
      <c r="G1974" t="s">
        <v>52</v>
      </c>
      <c r="H1974" t="s">
        <v>23</v>
      </c>
      <c r="I1974" s="2">
        <f t="shared" ca="1" si="122"/>
        <v>7939.65</v>
      </c>
      <c r="J1974" s="2">
        <f t="shared" ca="1" si="123"/>
        <v>3967.49</v>
      </c>
      <c r="K1974" s="3">
        <v>5</v>
      </c>
      <c r="L1974" s="3">
        <v>5</v>
      </c>
    </row>
    <row r="1975" spans="1:12" x14ac:dyDescent="0.3">
      <c r="A1975" t="s">
        <v>3795</v>
      </c>
      <c r="B1975" s="1">
        <v>45527</v>
      </c>
      <c r="C1975" s="1" t="str">
        <f t="shared" si="120"/>
        <v>August</v>
      </c>
      <c r="D1975" s="1" t="str">
        <f t="shared" si="121"/>
        <v>August 2024</v>
      </c>
      <c r="E1975" s="1" t="str">
        <f>TEXT(sales_data[[#This Row],[Date]],"YYYY")</f>
        <v>2024</v>
      </c>
      <c r="F1975" t="s">
        <v>3796</v>
      </c>
      <c r="G1975" t="s">
        <v>17</v>
      </c>
      <c r="H1975" t="s">
        <v>14</v>
      </c>
      <c r="I1975" s="2">
        <f t="shared" ca="1" si="122"/>
        <v>1574.72</v>
      </c>
      <c r="J1975" s="2">
        <f t="shared" ca="1" si="123"/>
        <v>2617.37</v>
      </c>
      <c r="K1975" s="3">
        <v>50</v>
      </c>
      <c r="L1975" s="3">
        <v>10</v>
      </c>
    </row>
    <row r="1976" spans="1:12" x14ac:dyDescent="0.3">
      <c r="A1976" t="s">
        <v>3797</v>
      </c>
      <c r="B1976" s="1">
        <v>45448</v>
      </c>
      <c r="C1976" s="1" t="str">
        <f t="shared" si="120"/>
        <v>June</v>
      </c>
      <c r="D1976" s="1" t="str">
        <f t="shared" si="121"/>
        <v>June 2024</v>
      </c>
      <c r="E1976" s="1" t="str">
        <f>TEXT(sales_data[[#This Row],[Date]],"YYYY")</f>
        <v>2024</v>
      </c>
      <c r="F1976" t="s">
        <v>3798</v>
      </c>
      <c r="G1976" t="s">
        <v>17</v>
      </c>
      <c r="H1976" t="s">
        <v>9476</v>
      </c>
      <c r="I1976" s="2">
        <f t="shared" ca="1" si="122"/>
        <v>2090.7199999999998</v>
      </c>
      <c r="J1976" s="2">
        <f t="shared" ca="1" si="123"/>
        <v>1185.8800000000001</v>
      </c>
      <c r="K1976" s="3">
        <v>25</v>
      </c>
      <c r="L1976" s="3">
        <v>500</v>
      </c>
    </row>
    <row r="1977" spans="1:12" x14ac:dyDescent="0.3">
      <c r="A1977" t="s">
        <v>3799</v>
      </c>
      <c r="B1977" s="1">
        <v>45177</v>
      </c>
      <c r="C1977" s="1" t="str">
        <f t="shared" si="120"/>
        <v>September</v>
      </c>
      <c r="D1977" s="1" t="str">
        <f t="shared" si="121"/>
        <v>September 2023</v>
      </c>
      <c r="E1977" s="1" t="str">
        <f>TEXT(sales_data[[#This Row],[Date]],"YYYY")</f>
        <v>2023</v>
      </c>
      <c r="F1977" t="s">
        <v>3800</v>
      </c>
      <c r="G1977" t="s">
        <v>17</v>
      </c>
      <c r="H1977" t="s">
        <v>23</v>
      </c>
      <c r="I1977" s="2">
        <f t="shared" ca="1" si="122"/>
        <v>330</v>
      </c>
      <c r="J1977" s="2">
        <f t="shared" ca="1" si="123"/>
        <v>944.68</v>
      </c>
      <c r="K1977" s="3">
        <v>10</v>
      </c>
      <c r="L1977" s="3">
        <v>5</v>
      </c>
    </row>
    <row r="1978" spans="1:12" x14ac:dyDescent="0.3">
      <c r="A1978" t="s">
        <v>3801</v>
      </c>
      <c r="B1978" s="1">
        <v>45663</v>
      </c>
      <c r="C1978" s="1" t="str">
        <f t="shared" si="120"/>
        <v>January</v>
      </c>
      <c r="D1978" s="1" t="str">
        <f t="shared" si="121"/>
        <v>January 2025</v>
      </c>
      <c r="E1978" s="1" t="str">
        <f>TEXT(sales_data[[#This Row],[Date]],"YYYY")</f>
        <v>2025</v>
      </c>
      <c r="F1978" t="s">
        <v>3802</v>
      </c>
      <c r="G1978" t="s">
        <v>13</v>
      </c>
      <c r="H1978" t="s">
        <v>23</v>
      </c>
      <c r="I1978" s="2">
        <f t="shared" ca="1" si="122"/>
        <v>8829.61</v>
      </c>
      <c r="J1978" s="2">
        <f t="shared" ca="1" si="123"/>
        <v>839.77</v>
      </c>
      <c r="K1978" s="3">
        <v>5</v>
      </c>
      <c r="L1978" s="3">
        <v>2</v>
      </c>
    </row>
    <row r="1979" spans="1:12" x14ac:dyDescent="0.3">
      <c r="A1979" t="s">
        <v>3803</v>
      </c>
      <c r="B1979" s="1">
        <v>45409</v>
      </c>
      <c r="C1979" s="1" t="str">
        <f t="shared" si="120"/>
        <v>April</v>
      </c>
      <c r="D1979" s="1" t="str">
        <f t="shared" si="121"/>
        <v>April 2024</v>
      </c>
      <c r="E1979" s="1" t="str">
        <f>TEXT(sales_data[[#This Row],[Date]],"YYYY")</f>
        <v>2024</v>
      </c>
      <c r="F1979" t="s">
        <v>3804</v>
      </c>
      <c r="G1979" t="s">
        <v>52</v>
      </c>
      <c r="H1979" t="s">
        <v>23</v>
      </c>
      <c r="I1979" s="2">
        <f t="shared" ca="1" si="122"/>
        <v>2413.0700000000002</v>
      </c>
      <c r="J1979" s="2">
        <f t="shared" ca="1" si="123"/>
        <v>4089.28</v>
      </c>
      <c r="K1979" s="3">
        <v>15</v>
      </c>
      <c r="L1979" s="3">
        <v>10</v>
      </c>
    </row>
    <row r="1980" spans="1:12" x14ac:dyDescent="0.3">
      <c r="A1980" t="s">
        <v>3805</v>
      </c>
      <c r="B1980" s="1">
        <v>45653</v>
      </c>
      <c r="C1980" s="1" t="str">
        <f t="shared" ref="C1980:C2043" si="124">TEXT(B1980,"MMMM")</f>
        <v>December</v>
      </c>
      <c r="D1980" s="1" t="str">
        <f t="shared" ref="D1980:D2043" si="125">TEXT(B1980,"MMMM YYYY")</f>
        <v>December 2024</v>
      </c>
      <c r="E1980" s="1" t="str">
        <f>TEXT(sales_data[[#This Row],[Date]],"YYYY")</f>
        <v>2024</v>
      </c>
      <c r="F1980" t="s">
        <v>3806</v>
      </c>
      <c r="G1980" t="s">
        <v>17</v>
      </c>
      <c r="H1980" t="s">
        <v>9476</v>
      </c>
      <c r="I1980" s="2">
        <f t="shared" ref="I1980:I2043" ca="1" si="126">ABS($I1980)</f>
        <v>9550.43</v>
      </c>
      <c r="J1980" s="2">
        <f t="shared" ref="J1980:J2043" ca="1" si="127">ABS($J1980)</f>
        <v>1086.95</v>
      </c>
      <c r="K1980" s="3">
        <v>5</v>
      </c>
      <c r="L1980" s="3">
        <v>2</v>
      </c>
    </row>
    <row r="1981" spans="1:12" x14ac:dyDescent="0.3">
      <c r="A1981" t="s">
        <v>3807</v>
      </c>
      <c r="B1981" s="1">
        <v>45553</v>
      </c>
      <c r="C1981" s="1" t="str">
        <f t="shared" si="124"/>
        <v>September</v>
      </c>
      <c r="D1981" s="1" t="str">
        <f t="shared" si="125"/>
        <v>September 2024</v>
      </c>
      <c r="E1981" s="1" t="str">
        <f>TEXT(sales_data[[#This Row],[Date]],"YYYY")</f>
        <v>2024</v>
      </c>
      <c r="F1981" t="s">
        <v>3808</v>
      </c>
      <c r="G1981" t="s">
        <v>17</v>
      </c>
      <c r="H1981" t="s">
        <v>20</v>
      </c>
      <c r="I1981" s="2">
        <f t="shared" ca="1" si="126"/>
        <v>2095.34</v>
      </c>
      <c r="J1981" s="2">
        <f t="shared" ca="1" si="127"/>
        <v>30.76</v>
      </c>
      <c r="K1981" s="3">
        <v>50</v>
      </c>
      <c r="L1981" s="3">
        <v>10</v>
      </c>
    </row>
    <row r="1982" spans="1:12" x14ac:dyDescent="0.3">
      <c r="A1982" t="s">
        <v>3809</v>
      </c>
      <c r="B1982" s="1">
        <v>45026</v>
      </c>
      <c r="C1982" s="1" t="str">
        <f t="shared" si="124"/>
        <v>April</v>
      </c>
      <c r="D1982" s="1" t="str">
        <f t="shared" si="125"/>
        <v>April 2023</v>
      </c>
      <c r="E1982" s="1" t="str">
        <f>TEXT(sales_data[[#This Row],[Date]],"YYYY")</f>
        <v>2023</v>
      </c>
      <c r="F1982" t="s">
        <v>3810</v>
      </c>
      <c r="G1982" t="s">
        <v>17</v>
      </c>
      <c r="H1982" t="s">
        <v>23</v>
      </c>
      <c r="I1982" s="2">
        <f t="shared" ca="1" si="126"/>
        <v>3612.98</v>
      </c>
      <c r="J1982" s="2">
        <f t="shared" ca="1" si="127"/>
        <v>266.73</v>
      </c>
      <c r="K1982" s="3">
        <v>5</v>
      </c>
      <c r="L1982" s="3">
        <v>10</v>
      </c>
    </row>
    <row r="1983" spans="1:12" x14ac:dyDescent="0.3">
      <c r="A1983" t="s">
        <v>3811</v>
      </c>
      <c r="B1983" s="1">
        <v>45303</v>
      </c>
      <c r="C1983" s="1" t="str">
        <f t="shared" si="124"/>
        <v>January</v>
      </c>
      <c r="D1983" s="1" t="str">
        <f t="shared" si="125"/>
        <v>January 2024</v>
      </c>
      <c r="E1983" s="1" t="str">
        <f>TEXT(sales_data[[#This Row],[Date]],"YYYY")</f>
        <v>2024</v>
      </c>
      <c r="F1983" t="s">
        <v>3812</v>
      </c>
      <c r="G1983" t="s">
        <v>17</v>
      </c>
      <c r="H1983" t="s">
        <v>23</v>
      </c>
      <c r="I1983" s="2">
        <f t="shared" ca="1" si="126"/>
        <v>1423.45</v>
      </c>
      <c r="J1983" s="2">
        <f t="shared" ca="1" si="127"/>
        <v>76.97</v>
      </c>
      <c r="K1983" s="3">
        <v>15</v>
      </c>
      <c r="L1983" s="3">
        <v>5</v>
      </c>
    </row>
    <row r="1984" spans="1:12" x14ac:dyDescent="0.3">
      <c r="A1984" t="s">
        <v>3813</v>
      </c>
      <c r="B1984" s="1">
        <v>45611</v>
      </c>
      <c r="C1984" s="1" t="str">
        <f t="shared" si="124"/>
        <v>November</v>
      </c>
      <c r="D1984" s="1" t="str">
        <f t="shared" si="125"/>
        <v>November 2024</v>
      </c>
      <c r="E1984" s="1" t="str">
        <f>TEXT(sales_data[[#This Row],[Date]],"YYYY")</f>
        <v>2024</v>
      </c>
      <c r="F1984" t="s">
        <v>3814</v>
      </c>
      <c r="G1984" t="s">
        <v>76</v>
      </c>
      <c r="H1984" t="s">
        <v>9476</v>
      </c>
      <c r="I1984" s="2">
        <f t="shared" ca="1" si="126"/>
        <v>9436.84</v>
      </c>
      <c r="J1984" s="2">
        <f t="shared" ca="1" si="127"/>
        <v>1512.88</v>
      </c>
      <c r="K1984" s="3">
        <v>20</v>
      </c>
      <c r="L1984" s="3">
        <v>50</v>
      </c>
    </row>
    <row r="1985" spans="1:12" x14ac:dyDescent="0.3">
      <c r="A1985" t="s">
        <v>3815</v>
      </c>
      <c r="B1985" s="1">
        <v>45556</v>
      </c>
      <c r="C1985" s="1" t="str">
        <f t="shared" si="124"/>
        <v>September</v>
      </c>
      <c r="D1985" s="1" t="str">
        <f t="shared" si="125"/>
        <v>September 2024</v>
      </c>
      <c r="E1985" s="1" t="str">
        <f>TEXT(sales_data[[#This Row],[Date]],"YYYY")</f>
        <v>2024</v>
      </c>
      <c r="F1985" t="s">
        <v>3816</v>
      </c>
      <c r="G1985" t="s">
        <v>17</v>
      </c>
      <c r="H1985" t="s">
        <v>23</v>
      </c>
      <c r="I1985" s="2">
        <f t="shared" ca="1" si="126"/>
        <v>3132.86</v>
      </c>
      <c r="J1985" s="2">
        <f t="shared" ca="1" si="127"/>
        <v>1980.17</v>
      </c>
      <c r="K1985" s="3">
        <v>10</v>
      </c>
      <c r="L1985" s="3">
        <v>500</v>
      </c>
    </row>
    <row r="1986" spans="1:12" x14ac:dyDescent="0.3">
      <c r="A1986" t="s">
        <v>3817</v>
      </c>
      <c r="B1986" s="1">
        <v>45138</v>
      </c>
      <c r="C1986" s="1" t="str">
        <f t="shared" si="124"/>
        <v>July</v>
      </c>
      <c r="D1986" s="1" t="str">
        <f t="shared" si="125"/>
        <v>July 2023</v>
      </c>
      <c r="E1986" s="1" t="str">
        <f>TEXT(sales_data[[#This Row],[Date]],"YYYY")</f>
        <v>2023</v>
      </c>
      <c r="F1986" t="s">
        <v>3818</v>
      </c>
      <c r="G1986" t="s">
        <v>39</v>
      </c>
      <c r="H1986" t="s">
        <v>14</v>
      </c>
      <c r="I1986" s="2">
        <f t="shared" ca="1" si="126"/>
        <v>296.26</v>
      </c>
      <c r="J1986" s="2">
        <f t="shared" ca="1" si="127"/>
        <v>4508.42</v>
      </c>
      <c r="K1986" s="3">
        <v>5</v>
      </c>
      <c r="L1986" s="3">
        <v>1</v>
      </c>
    </row>
    <row r="1987" spans="1:12" x14ac:dyDescent="0.3">
      <c r="A1987" t="s">
        <v>9476</v>
      </c>
      <c r="B1987" s="1">
        <v>45296</v>
      </c>
      <c r="C1987" s="1" t="str">
        <f t="shared" si="124"/>
        <v>January</v>
      </c>
      <c r="D1987" s="1" t="str">
        <f t="shared" si="125"/>
        <v>January 2024</v>
      </c>
      <c r="E1987" s="1" t="str">
        <f>TEXT(sales_data[[#This Row],[Date]],"YYYY")</f>
        <v>2024</v>
      </c>
      <c r="F1987" t="s">
        <v>3819</v>
      </c>
      <c r="G1987" t="s">
        <v>17</v>
      </c>
      <c r="H1987" t="s">
        <v>28</v>
      </c>
      <c r="I1987" s="2">
        <f t="shared" ca="1" si="126"/>
        <v>6621.43</v>
      </c>
      <c r="J1987" s="2">
        <f t="shared" ca="1" si="127"/>
        <v>1121.8699999999999</v>
      </c>
      <c r="K1987" s="3">
        <v>50</v>
      </c>
      <c r="L1987" s="3">
        <v>50</v>
      </c>
    </row>
    <row r="1988" spans="1:12" x14ac:dyDescent="0.3">
      <c r="A1988" t="s">
        <v>3820</v>
      </c>
      <c r="B1988" s="1">
        <v>45463</v>
      </c>
      <c r="C1988" s="1" t="str">
        <f t="shared" si="124"/>
        <v>June</v>
      </c>
      <c r="D1988" s="1" t="str">
        <f t="shared" si="125"/>
        <v>June 2024</v>
      </c>
      <c r="E1988" s="1" t="str">
        <f>TEXT(sales_data[[#This Row],[Date]],"YYYY")</f>
        <v>2024</v>
      </c>
      <c r="F1988" t="s">
        <v>3821</v>
      </c>
      <c r="G1988" t="s">
        <v>76</v>
      </c>
      <c r="H1988" t="s">
        <v>14</v>
      </c>
      <c r="I1988" s="2">
        <f t="shared" ca="1" si="126"/>
        <v>6957.32</v>
      </c>
      <c r="J1988" s="2">
        <f t="shared" ca="1" si="127"/>
        <v>3805.66</v>
      </c>
      <c r="K1988" s="3">
        <v>5</v>
      </c>
      <c r="L1988" s="3">
        <v>1</v>
      </c>
    </row>
    <row r="1989" spans="1:12" x14ac:dyDescent="0.3">
      <c r="A1989" t="s">
        <v>3822</v>
      </c>
      <c r="B1989" s="1">
        <v>45083</v>
      </c>
      <c r="C1989" s="1" t="str">
        <f t="shared" si="124"/>
        <v>June</v>
      </c>
      <c r="D1989" s="1" t="str">
        <f t="shared" si="125"/>
        <v>June 2023</v>
      </c>
      <c r="E1989" s="1" t="str">
        <f>TEXT(sales_data[[#This Row],[Date]],"YYYY")</f>
        <v>2023</v>
      </c>
      <c r="F1989" t="s">
        <v>3823</v>
      </c>
      <c r="G1989" t="s">
        <v>76</v>
      </c>
      <c r="H1989" t="s">
        <v>20</v>
      </c>
      <c r="I1989" s="2">
        <f t="shared" ca="1" si="126"/>
        <v>1651.86</v>
      </c>
      <c r="J1989" s="2">
        <f t="shared" ca="1" si="127"/>
        <v>4453.6899999999996</v>
      </c>
      <c r="K1989" s="3">
        <v>5</v>
      </c>
      <c r="L1989" s="3">
        <v>2</v>
      </c>
    </row>
    <row r="1990" spans="1:12" x14ac:dyDescent="0.3">
      <c r="A1990" t="s">
        <v>3824</v>
      </c>
      <c r="B1990" s="1">
        <v>45311</v>
      </c>
      <c r="C1990" s="1" t="str">
        <f t="shared" si="124"/>
        <v>January</v>
      </c>
      <c r="D1990" s="1" t="str">
        <f t="shared" si="125"/>
        <v>January 2024</v>
      </c>
      <c r="E1990" s="1" t="str">
        <f>TEXT(sales_data[[#This Row],[Date]],"YYYY")</f>
        <v>2024</v>
      </c>
      <c r="F1990" t="s">
        <v>3825</v>
      </c>
      <c r="G1990" t="s">
        <v>76</v>
      </c>
      <c r="H1990" t="s">
        <v>20</v>
      </c>
      <c r="I1990" s="2">
        <f t="shared" ca="1" si="126"/>
        <v>1927.58</v>
      </c>
      <c r="J1990" s="2">
        <f t="shared" ca="1" si="127"/>
        <v>3374.71</v>
      </c>
      <c r="K1990" s="3">
        <v>15</v>
      </c>
      <c r="L1990" s="3">
        <v>10</v>
      </c>
    </row>
    <row r="1991" spans="1:12" x14ac:dyDescent="0.3">
      <c r="A1991" t="s">
        <v>3826</v>
      </c>
      <c r="B1991" s="1">
        <v>45502</v>
      </c>
      <c r="C1991" s="1" t="str">
        <f t="shared" si="124"/>
        <v>July</v>
      </c>
      <c r="D1991" s="1" t="str">
        <f t="shared" si="125"/>
        <v>July 2024</v>
      </c>
      <c r="E1991" s="1" t="str">
        <f>TEXT(sales_data[[#This Row],[Date]],"YYYY")</f>
        <v>2024</v>
      </c>
      <c r="F1991" t="s">
        <v>3827</v>
      </c>
      <c r="G1991" t="s">
        <v>13</v>
      </c>
      <c r="H1991" t="s">
        <v>9476</v>
      </c>
      <c r="I1991" s="2">
        <f t="shared" ca="1" si="126"/>
        <v>8961.99</v>
      </c>
      <c r="J1991" s="2">
        <f t="shared" ca="1" si="127"/>
        <v>3201.59</v>
      </c>
      <c r="K1991" s="3">
        <v>5</v>
      </c>
      <c r="L1991" s="3">
        <v>2</v>
      </c>
    </row>
    <row r="1992" spans="1:12" x14ac:dyDescent="0.3">
      <c r="A1992" t="s">
        <v>3828</v>
      </c>
      <c r="B1992" s="1">
        <v>45484</v>
      </c>
      <c r="C1992" s="1" t="str">
        <f t="shared" si="124"/>
        <v>July</v>
      </c>
      <c r="D1992" s="1" t="str">
        <f t="shared" si="125"/>
        <v>July 2024</v>
      </c>
      <c r="E1992" s="1" t="str">
        <f>TEXT(sales_data[[#This Row],[Date]],"YYYY")</f>
        <v>2024</v>
      </c>
      <c r="F1992" t="s">
        <v>3829</v>
      </c>
      <c r="G1992" t="s">
        <v>39</v>
      </c>
      <c r="H1992" t="s">
        <v>23</v>
      </c>
      <c r="I1992" s="2">
        <f t="shared" ca="1" si="126"/>
        <v>5808.12</v>
      </c>
      <c r="J1992" s="2">
        <f t="shared" ca="1" si="127"/>
        <v>135.99</v>
      </c>
      <c r="K1992" s="3">
        <v>5</v>
      </c>
      <c r="L1992" s="3">
        <v>10</v>
      </c>
    </row>
    <row r="1993" spans="1:12" x14ac:dyDescent="0.3">
      <c r="A1993" t="s">
        <v>3830</v>
      </c>
      <c r="B1993" s="1">
        <v>45597</v>
      </c>
      <c r="C1993" s="1" t="str">
        <f t="shared" si="124"/>
        <v>November</v>
      </c>
      <c r="D1993" s="1" t="str">
        <f t="shared" si="125"/>
        <v>November 2024</v>
      </c>
      <c r="E1993" s="1" t="str">
        <f>TEXT(sales_data[[#This Row],[Date]],"YYYY")</f>
        <v>2024</v>
      </c>
      <c r="F1993" t="s">
        <v>3831</v>
      </c>
      <c r="G1993" t="s">
        <v>76</v>
      </c>
      <c r="H1993" t="s">
        <v>23</v>
      </c>
      <c r="I1993" s="2">
        <f t="shared" ca="1" si="126"/>
        <v>1132.03</v>
      </c>
      <c r="J1993" s="2">
        <f t="shared" ca="1" si="127"/>
        <v>4254.41</v>
      </c>
      <c r="K1993" s="3">
        <v>10</v>
      </c>
      <c r="L1993" s="3">
        <v>50</v>
      </c>
    </row>
    <row r="1994" spans="1:12" x14ac:dyDescent="0.3">
      <c r="A1994" t="s">
        <v>3832</v>
      </c>
      <c r="B1994" s="1">
        <v>45433</v>
      </c>
      <c r="C1994" s="1" t="str">
        <f t="shared" si="124"/>
        <v>May</v>
      </c>
      <c r="D1994" s="1" t="str">
        <f t="shared" si="125"/>
        <v>May 2024</v>
      </c>
      <c r="E1994" s="1" t="str">
        <f>TEXT(sales_data[[#This Row],[Date]],"YYYY")</f>
        <v>2024</v>
      </c>
      <c r="F1994" t="s">
        <v>3833</v>
      </c>
      <c r="G1994" t="s">
        <v>17</v>
      </c>
      <c r="H1994" t="s">
        <v>23</v>
      </c>
      <c r="I1994" s="2">
        <f t="shared" ca="1" si="126"/>
        <v>9098.6</v>
      </c>
      <c r="J1994" s="2">
        <f t="shared" ca="1" si="127"/>
        <v>3519.16</v>
      </c>
      <c r="K1994" s="3">
        <v>50</v>
      </c>
      <c r="L1994" s="3">
        <v>500</v>
      </c>
    </row>
    <row r="1995" spans="1:12" x14ac:dyDescent="0.3">
      <c r="A1995" t="s">
        <v>3834</v>
      </c>
      <c r="B1995" s="1">
        <v>45383</v>
      </c>
      <c r="C1995" s="1" t="str">
        <f t="shared" si="124"/>
        <v>April</v>
      </c>
      <c r="D1995" s="1" t="str">
        <f t="shared" si="125"/>
        <v>April 2024</v>
      </c>
      <c r="E1995" s="1" t="str">
        <f>TEXT(sales_data[[#This Row],[Date]],"YYYY")</f>
        <v>2024</v>
      </c>
      <c r="F1995" t="s">
        <v>3835</v>
      </c>
      <c r="G1995" t="s">
        <v>52</v>
      </c>
      <c r="H1995" t="s">
        <v>14</v>
      </c>
      <c r="I1995" s="2">
        <f t="shared" ca="1" si="126"/>
        <v>2711.28</v>
      </c>
      <c r="J1995" s="2">
        <f t="shared" ca="1" si="127"/>
        <v>1755.95</v>
      </c>
      <c r="K1995" s="3">
        <v>20</v>
      </c>
      <c r="L1995" s="3">
        <v>1</v>
      </c>
    </row>
    <row r="1996" spans="1:12" x14ac:dyDescent="0.3">
      <c r="A1996" t="s">
        <v>3836</v>
      </c>
      <c r="B1996" s="1">
        <v>45574</v>
      </c>
      <c r="C1996" s="1" t="str">
        <f t="shared" si="124"/>
        <v>October</v>
      </c>
      <c r="D1996" s="1" t="str">
        <f t="shared" si="125"/>
        <v>October 2024</v>
      </c>
      <c r="E1996" s="1" t="str">
        <f>TEXT(sales_data[[#This Row],[Date]],"YYYY")</f>
        <v>2024</v>
      </c>
      <c r="F1996" t="s">
        <v>3837</v>
      </c>
      <c r="G1996" t="s">
        <v>17</v>
      </c>
      <c r="H1996" t="s">
        <v>23</v>
      </c>
      <c r="I1996" s="2">
        <f t="shared" ca="1" si="126"/>
        <v>7329.06</v>
      </c>
      <c r="J1996" s="2">
        <f t="shared" ca="1" si="127"/>
        <v>4161.03</v>
      </c>
      <c r="K1996" s="3">
        <v>50</v>
      </c>
      <c r="L1996" s="3">
        <v>10</v>
      </c>
    </row>
    <row r="1997" spans="1:12" x14ac:dyDescent="0.3">
      <c r="A1997" t="s">
        <v>3838</v>
      </c>
      <c r="B1997" s="1">
        <v>45145</v>
      </c>
      <c r="C1997" s="1" t="str">
        <f t="shared" si="124"/>
        <v>August</v>
      </c>
      <c r="D1997" s="1" t="str">
        <f t="shared" si="125"/>
        <v>August 2023</v>
      </c>
      <c r="E1997" s="1" t="str">
        <f>TEXT(sales_data[[#This Row],[Date]],"YYYY")</f>
        <v>2023</v>
      </c>
      <c r="F1997" t="s">
        <v>3839</v>
      </c>
      <c r="G1997" t="s">
        <v>39</v>
      </c>
      <c r="H1997" t="s">
        <v>20</v>
      </c>
      <c r="I1997" s="2">
        <f t="shared" ca="1" si="126"/>
        <v>590.99</v>
      </c>
      <c r="J1997" s="2">
        <f t="shared" ca="1" si="127"/>
        <v>4073.8</v>
      </c>
      <c r="K1997" s="3">
        <v>50</v>
      </c>
      <c r="L1997" s="3">
        <v>50</v>
      </c>
    </row>
    <row r="1998" spans="1:12" x14ac:dyDescent="0.3">
      <c r="A1998" t="s">
        <v>3840</v>
      </c>
      <c r="B1998" s="1">
        <v>45102</v>
      </c>
      <c r="C1998" s="1" t="str">
        <f t="shared" si="124"/>
        <v>June</v>
      </c>
      <c r="D1998" s="1" t="str">
        <f t="shared" si="125"/>
        <v>June 2023</v>
      </c>
      <c r="E1998" s="1" t="str">
        <f>TEXT(sales_data[[#This Row],[Date]],"YYYY")</f>
        <v>2023</v>
      </c>
      <c r="F1998" t="s">
        <v>3841</v>
      </c>
      <c r="G1998" t="s">
        <v>76</v>
      </c>
      <c r="H1998" t="s">
        <v>20</v>
      </c>
      <c r="I1998" s="2">
        <f t="shared" ca="1" si="126"/>
        <v>9506.86</v>
      </c>
      <c r="J1998" s="2">
        <f t="shared" ca="1" si="127"/>
        <v>2891.79</v>
      </c>
      <c r="K1998" s="3">
        <v>10</v>
      </c>
      <c r="L1998" s="3">
        <v>1</v>
      </c>
    </row>
    <row r="1999" spans="1:12" x14ac:dyDescent="0.3">
      <c r="A1999" t="s">
        <v>3842</v>
      </c>
      <c r="B1999" s="1">
        <v>45010</v>
      </c>
      <c r="C1999" s="1" t="str">
        <f t="shared" si="124"/>
        <v>March</v>
      </c>
      <c r="D1999" s="1" t="str">
        <f t="shared" si="125"/>
        <v>March 2023</v>
      </c>
      <c r="E1999" s="1" t="str">
        <f>TEXT(sales_data[[#This Row],[Date]],"YYYY")</f>
        <v>2023</v>
      </c>
      <c r="F1999" t="s">
        <v>3843</v>
      </c>
      <c r="G1999" t="s">
        <v>52</v>
      </c>
      <c r="H1999" t="s">
        <v>23</v>
      </c>
      <c r="I1999" s="2">
        <f t="shared" ca="1" si="126"/>
        <v>6129.73</v>
      </c>
      <c r="J1999" s="2">
        <f t="shared" ca="1" si="127"/>
        <v>2739.93</v>
      </c>
      <c r="K1999" s="3">
        <v>10</v>
      </c>
      <c r="L1999" s="3">
        <v>10</v>
      </c>
    </row>
    <row r="2000" spans="1:12" x14ac:dyDescent="0.3">
      <c r="A2000" t="s">
        <v>3844</v>
      </c>
      <c r="B2000" s="1">
        <v>45169</v>
      </c>
      <c r="C2000" s="1" t="str">
        <f t="shared" si="124"/>
        <v>August</v>
      </c>
      <c r="D2000" s="1" t="str">
        <f t="shared" si="125"/>
        <v>August 2023</v>
      </c>
      <c r="E2000" s="1" t="str">
        <f>TEXT(sales_data[[#This Row],[Date]],"YYYY")</f>
        <v>2023</v>
      </c>
      <c r="F2000" t="s">
        <v>3845</v>
      </c>
      <c r="G2000" t="s">
        <v>17</v>
      </c>
      <c r="H2000" t="s">
        <v>23</v>
      </c>
      <c r="I2000" s="2">
        <f t="shared" ca="1" si="126"/>
        <v>1950.57</v>
      </c>
      <c r="J2000" s="2">
        <f t="shared" ca="1" si="127"/>
        <v>4761.09</v>
      </c>
      <c r="K2000" s="3">
        <v>30</v>
      </c>
      <c r="L2000" s="3">
        <v>50</v>
      </c>
    </row>
    <row r="2001" spans="1:12" x14ac:dyDescent="0.3">
      <c r="A2001" t="s">
        <v>3846</v>
      </c>
      <c r="B2001" s="1">
        <v>45606</v>
      </c>
      <c r="C2001" s="1" t="str">
        <f t="shared" si="124"/>
        <v>November</v>
      </c>
      <c r="D2001" s="1" t="str">
        <f t="shared" si="125"/>
        <v>November 2024</v>
      </c>
      <c r="E2001" s="1" t="str">
        <f>TEXT(sales_data[[#This Row],[Date]],"YYYY")</f>
        <v>2024</v>
      </c>
      <c r="F2001" t="s">
        <v>3847</v>
      </c>
      <c r="G2001" t="s">
        <v>76</v>
      </c>
      <c r="H2001" t="s">
        <v>20</v>
      </c>
      <c r="I2001" s="2">
        <f t="shared" ca="1" si="126"/>
        <v>7610.51</v>
      </c>
      <c r="J2001" s="2">
        <f t="shared" ca="1" si="127"/>
        <v>1834.41</v>
      </c>
      <c r="K2001" s="3">
        <v>25</v>
      </c>
      <c r="L2001" s="3">
        <v>500</v>
      </c>
    </row>
    <row r="2002" spans="1:12" x14ac:dyDescent="0.3">
      <c r="A2002" t="s">
        <v>3848</v>
      </c>
      <c r="B2002" s="1">
        <v>45615</v>
      </c>
      <c r="C2002" s="1" t="str">
        <f t="shared" si="124"/>
        <v>November</v>
      </c>
      <c r="D2002" s="1" t="str">
        <f t="shared" si="125"/>
        <v>November 2024</v>
      </c>
      <c r="E2002" s="1" t="str">
        <f>TEXT(sales_data[[#This Row],[Date]],"YYYY")</f>
        <v>2024</v>
      </c>
      <c r="F2002" t="s">
        <v>9476</v>
      </c>
      <c r="G2002" t="s">
        <v>76</v>
      </c>
      <c r="H2002" t="s">
        <v>14</v>
      </c>
      <c r="I2002" s="2">
        <f t="shared" ca="1" si="126"/>
        <v>6045.02</v>
      </c>
      <c r="J2002" s="2">
        <f t="shared" ca="1" si="127"/>
        <v>1557.3</v>
      </c>
      <c r="K2002" s="3">
        <v>30</v>
      </c>
      <c r="L2002" s="3">
        <v>10</v>
      </c>
    </row>
    <row r="2003" spans="1:12" x14ac:dyDescent="0.3">
      <c r="A2003" t="s">
        <v>3849</v>
      </c>
      <c r="B2003" s="1">
        <v>45544</v>
      </c>
      <c r="C2003" s="1" t="str">
        <f t="shared" si="124"/>
        <v>September</v>
      </c>
      <c r="D2003" s="1" t="str">
        <f t="shared" si="125"/>
        <v>September 2024</v>
      </c>
      <c r="E2003" s="1" t="str">
        <f>TEXT(sales_data[[#This Row],[Date]],"YYYY")</f>
        <v>2024</v>
      </c>
      <c r="F2003" t="s">
        <v>9476</v>
      </c>
      <c r="G2003" t="s">
        <v>17</v>
      </c>
      <c r="H2003" t="s">
        <v>14</v>
      </c>
      <c r="I2003" s="2">
        <f t="shared" ca="1" si="126"/>
        <v>5169.54</v>
      </c>
      <c r="J2003" s="2">
        <f t="shared" ca="1" si="127"/>
        <v>2521.92</v>
      </c>
      <c r="K2003" s="3">
        <v>30</v>
      </c>
      <c r="L2003" s="3">
        <v>1</v>
      </c>
    </row>
    <row r="2004" spans="1:12" x14ac:dyDescent="0.3">
      <c r="A2004" t="s">
        <v>3850</v>
      </c>
      <c r="B2004" s="1">
        <v>45593</v>
      </c>
      <c r="C2004" s="1" t="str">
        <f t="shared" si="124"/>
        <v>October</v>
      </c>
      <c r="D2004" s="1" t="str">
        <f t="shared" si="125"/>
        <v>October 2024</v>
      </c>
      <c r="E2004" s="1" t="str">
        <f>TEXT(sales_data[[#This Row],[Date]],"YYYY")</f>
        <v>2024</v>
      </c>
      <c r="F2004" t="s">
        <v>3851</v>
      </c>
      <c r="G2004" t="s">
        <v>13</v>
      </c>
      <c r="H2004" t="s">
        <v>20</v>
      </c>
      <c r="I2004" s="2">
        <f t="shared" ca="1" si="126"/>
        <v>1576.79</v>
      </c>
      <c r="J2004" s="2">
        <f t="shared" ca="1" si="127"/>
        <v>3830.17</v>
      </c>
      <c r="K2004" s="3">
        <v>25</v>
      </c>
      <c r="L2004" s="3">
        <v>2</v>
      </c>
    </row>
    <row r="2005" spans="1:12" x14ac:dyDescent="0.3">
      <c r="A2005" t="s">
        <v>3852</v>
      </c>
      <c r="B2005" s="1">
        <v>45181</v>
      </c>
      <c r="C2005" s="1" t="str">
        <f t="shared" si="124"/>
        <v>September</v>
      </c>
      <c r="D2005" s="1" t="str">
        <f t="shared" si="125"/>
        <v>September 2023</v>
      </c>
      <c r="E2005" s="1" t="str">
        <f>TEXT(sales_data[[#This Row],[Date]],"YYYY")</f>
        <v>2023</v>
      </c>
      <c r="F2005" t="s">
        <v>3853</v>
      </c>
      <c r="G2005" t="s">
        <v>17</v>
      </c>
      <c r="H2005" t="s">
        <v>23</v>
      </c>
      <c r="I2005" s="2">
        <f t="shared" ca="1" si="126"/>
        <v>7016.14</v>
      </c>
      <c r="J2005" s="2">
        <f t="shared" ca="1" si="127"/>
        <v>4888.42</v>
      </c>
      <c r="K2005" s="3">
        <v>5</v>
      </c>
      <c r="L2005" s="3">
        <v>50</v>
      </c>
    </row>
    <row r="2006" spans="1:12" x14ac:dyDescent="0.3">
      <c r="A2006" t="s">
        <v>3854</v>
      </c>
      <c r="B2006" s="1">
        <v>45698</v>
      </c>
      <c r="C2006" s="1" t="str">
        <f t="shared" si="124"/>
        <v>February</v>
      </c>
      <c r="D2006" s="1" t="str">
        <f t="shared" si="125"/>
        <v>February 2025</v>
      </c>
      <c r="E2006" s="1" t="str">
        <f>TEXT(sales_data[[#This Row],[Date]],"YYYY")</f>
        <v>2025</v>
      </c>
      <c r="F2006" t="s">
        <v>3855</v>
      </c>
      <c r="G2006" t="s">
        <v>17</v>
      </c>
      <c r="H2006" t="s">
        <v>23</v>
      </c>
      <c r="I2006" s="2">
        <f t="shared" ca="1" si="126"/>
        <v>2560.33</v>
      </c>
      <c r="J2006" s="2">
        <f t="shared" ca="1" si="127"/>
        <v>2291.61</v>
      </c>
      <c r="K2006" s="3">
        <v>5</v>
      </c>
      <c r="L2006" s="3">
        <v>1</v>
      </c>
    </row>
    <row r="2007" spans="1:12" x14ac:dyDescent="0.3">
      <c r="A2007" t="s">
        <v>3856</v>
      </c>
      <c r="B2007" s="1">
        <v>45361</v>
      </c>
      <c r="C2007" s="1" t="str">
        <f t="shared" si="124"/>
        <v>March</v>
      </c>
      <c r="D2007" s="1" t="str">
        <f t="shared" si="125"/>
        <v>March 2024</v>
      </c>
      <c r="E2007" s="1" t="str">
        <f>TEXT(sales_data[[#This Row],[Date]],"YYYY")</f>
        <v>2024</v>
      </c>
      <c r="F2007" t="s">
        <v>3857</v>
      </c>
      <c r="G2007" t="s">
        <v>17</v>
      </c>
      <c r="H2007" t="s">
        <v>9476</v>
      </c>
      <c r="I2007" s="2">
        <f t="shared" ca="1" si="126"/>
        <v>7328.22</v>
      </c>
      <c r="J2007" s="2">
        <f t="shared" ca="1" si="127"/>
        <v>2980.86</v>
      </c>
      <c r="K2007" s="3">
        <v>5</v>
      </c>
      <c r="L2007" s="3">
        <v>500</v>
      </c>
    </row>
    <row r="2008" spans="1:12" x14ac:dyDescent="0.3">
      <c r="A2008" t="s">
        <v>3858</v>
      </c>
      <c r="B2008" s="1">
        <v>45293</v>
      </c>
      <c r="C2008" s="1" t="str">
        <f t="shared" si="124"/>
        <v>January</v>
      </c>
      <c r="D2008" s="1" t="str">
        <f t="shared" si="125"/>
        <v>January 2024</v>
      </c>
      <c r="E2008" s="1" t="str">
        <f>TEXT(sales_data[[#This Row],[Date]],"YYYY")</f>
        <v>2024</v>
      </c>
      <c r="F2008" t="s">
        <v>3859</v>
      </c>
      <c r="G2008" t="s">
        <v>52</v>
      </c>
      <c r="H2008" t="s">
        <v>20</v>
      </c>
      <c r="I2008" s="2">
        <f t="shared" ca="1" si="126"/>
        <v>42.83</v>
      </c>
      <c r="J2008" s="2">
        <f t="shared" ca="1" si="127"/>
        <v>1536.17</v>
      </c>
      <c r="K2008" s="3">
        <v>5</v>
      </c>
      <c r="L2008" s="3">
        <v>50</v>
      </c>
    </row>
    <row r="2009" spans="1:12" x14ac:dyDescent="0.3">
      <c r="A2009" t="s">
        <v>3860</v>
      </c>
      <c r="B2009" s="1">
        <v>45028</v>
      </c>
      <c r="C2009" s="1" t="str">
        <f t="shared" si="124"/>
        <v>April</v>
      </c>
      <c r="D2009" s="1" t="str">
        <f t="shared" si="125"/>
        <v>April 2023</v>
      </c>
      <c r="E2009" s="1" t="str">
        <f>TEXT(sales_data[[#This Row],[Date]],"YYYY")</f>
        <v>2023</v>
      </c>
      <c r="F2009" t="s">
        <v>3861</v>
      </c>
      <c r="G2009" t="s">
        <v>52</v>
      </c>
      <c r="H2009" t="s">
        <v>9476</v>
      </c>
      <c r="I2009" s="2">
        <f t="shared" ca="1" si="126"/>
        <v>7939.65</v>
      </c>
      <c r="J2009" s="2">
        <f t="shared" ca="1" si="127"/>
        <v>3474.15</v>
      </c>
      <c r="K2009" s="3">
        <v>20</v>
      </c>
      <c r="L2009" s="3">
        <v>50</v>
      </c>
    </row>
    <row r="2010" spans="1:12" x14ac:dyDescent="0.3">
      <c r="A2010" t="s">
        <v>3862</v>
      </c>
      <c r="B2010" s="1">
        <v>45485</v>
      </c>
      <c r="C2010" s="1" t="str">
        <f t="shared" si="124"/>
        <v>July</v>
      </c>
      <c r="D2010" s="1" t="str">
        <f t="shared" si="125"/>
        <v>July 2024</v>
      </c>
      <c r="E2010" s="1" t="str">
        <f>TEXT(sales_data[[#This Row],[Date]],"YYYY")</f>
        <v>2024</v>
      </c>
      <c r="F2010" t="s">
        <v>3863</v>
      </c>
      <c r="G2010" t="s">
        <v>39</v>
      </c>
      <c r="H2010" t="s">
        <v>20</v>
      </c>
      <c r="I2010" s="2">
        <f t="shared" ca="1" si="126"/>
        <v>4495.97</v>
      </c>
      <c r="J2010" s="2">
        <f t="shared" ca="1" si="127"/>
        <v>3193.88</v>
      </c>
      <c r="K2010" s="3">
        <v>15</v>
      </c>
      <c r="L2010" s="3">
        <v>500</v>
      </c>
    </row>
    <row r="2011" spans="1:12" x14ac:dyDescent="0.3">
      <c r="A2011" t="s">
        <v>3864</v>
      </c>
      <c r="B2011" s="1">
        <v>45265</v>
      </c>
      <c r="C2011" s="1" t="str">
        <f t="shared" si="124"/>
        <v>December</v>
      </c>
      <c r="D2011" s="1" t="str">
        <f t="shared" si="125"/>
        <v>December 2023</v>
      </c>
      <c r="E2011" s="1" t="str">
        <f>TEXT(sales_data[[#This Row],[Date]],"YYYY")</f>
        <v>2023</v>
      </c>
      <c r="F2011" t="s">
        <v>3865</v>
      </c>
      <c r="G2011" t="s">
        <v>76</v>
      </c>
      <c r="H2011" t="s">
        <v>20</v>
      </c>
      <c r="I2011" s="2">
        <f t="shared" ca="1" si="126"/>
        <v>9555.1</v>
      </c>
      <c r="J2011" s="2">
        <f t="shared" ca="1" si="127"/>
        <v>2899.16</v>
      </c>
      <c r="K2011" s="3">
        <v>25</v>
      </c>
      <c r="L2011" s="3">
        <v>5</v>
      </c>
    </row>
    <row r="2012" spans="1:12" x14ac:dyDescent="0.3">
      <c r="A2012" t="s">
        <v>3866</v>
      </c>
      <c r="B2012" s="1">
        <v>45356</v>
      </c>
      <c r="C2012" s="1" t="str">
        <f t="shared" si="124"/>
        <v>March</v>
      </c>
      <c r="D2012" s="1" t="str">
        <f t="shared" si="125"/>
        <v>March 2024</v>
      </c>
      <c r="E2012" s="1" t="str">
        <f>TEXT(sales_data[[#This Row],[Date]],"YYYY")</f>
        <v>2024</v>
      </c>
      <c r="F2012" t="s">
        <v>3867</v>
      </c>
      <c r="G2012" t="s">
        <v>17</v>
      </c>
      <c r="H2012" t="s">
        <v>14</v>
      </c>
      <c r="I2012" s="2">
        <f t="shared" ca="1" si="126"/>
        <v>8018.76</v>
      </c>
      <c r="J2012" s="2">
        <f t="shared" ca="1" si="127"/>
        <v>561.62</v>
      </c>
      <c r="K2012" s="3">
        <v>5</v>
      </c>
      <c r="L2012" s="3">
        <v>50</v>
      </c>
    </row>
    <row r="2013" spans="1:12" x14ac:dyDescent="0.3">
      <c r="A2013" t="s">
        <v>3868</v>
      </c>
      <c r="B2013" s="1">
        <v>45554</v>
      </c>
      <c r="C2013" s="1" t="str">
        <f t="shared" si="124"/>
        <v>September</v>
      </c>
      <c r="D2013" s="1" t="str">
        <f t="shared" si="125"/>
        <v>September 2024</v>
      </c>
      <c r="E2013" s="1" t="str">
        <f>TEXT(sales_data[[#This Row],[Date]],"YYYY")</f>
        <v>2024</v>
      </c>
      <c r="F2013" t="s">
        <v>3869</v>
      </c>
      <c r="G2013" t="s">
        <v>76</v>
      </c>
      <c r="H2013" t="s">
        <v>23</v>
      </c>
      <c r="I2013" s="2">
        <f t="shared" ca="1" si="126"/>
        <v>2206.3200000000002</v>
      </c>
      <c r="J2013" s="2">
        <f t="shared" ca="1" si="127"/>
        <v>699.4</v>
      </c>
      <c r="K2013" s="3">
        <v>15</v>
      </c>
      <c r="L2013" s="3">
        <v>2</v>
      </c>
    </row>
    <row r="2014" spans="1:12" x14ac:dyDescent="0.3">
      <c r="A2014" t="s">
        <v>3870</v>
      </c>
      <c r="B2014" s="1">
        <v>45027</v>
      </c>
      <c r="C2014" s="1" t="str">
        <f t="shared" si="124"/>
        <v>April</v>
      </c>
      <c r="D2014" s="1" t="str">
        <f t="shared" si="125"/>
        <v>April 2023</v>
      </c>
      <c r="E2014" s="1" t="str">
        <f>TEXT(sales_data[[#This Row],[Date]],"YYYY")</f>
        <v>2023</v>
      </c>
      <c r="F2014" t="s">
        <v>3871</v>
      </c>
      <c r="G2014" t="s">
        <v>39</v>
      </c>
      <c r="H2014" t="s">
        <v>28</v>
      </c>
      <c r="I2014" s="2">
        <f t="shared" ca="1" si="126"/>
        <v>6528.89</v>
      </c>
      <c r="J2014" s="2">
        <f t="shared" ca="1" si="127"/>
        <v>4417.25</v>
      </c>
      <c r="K2014" s="3">
        <v>5</v>
      </c>
      <c r="L2014" s="3">
        <v>50</v>
      </c>
    </row>
    <row r="2015" spans="1:12" x14ac:dyDescent="0.3">
      <c r="A2015" t="s">
        <v>3872</v>
      </c>
      <c r="B2015" s="1">
        <v>45469</v>
      </c>
      <c r="C2015" s="1" t="str">
        <f t="shared" si="124"/>
        <v>June</v>
      </c>
      <c r="D2015" s="1" t="str">
        <f t="shared" si="125"/>
        <v>June 2024</v>
      </c>
      <c r="E2015" s="1" t="str">
        <f>TEXT(sales_data[[#This Row],[Date]],"YYYY")</f>
        <v>2024</v>
      </c>
      <c r="F2015" t="s">
        <v>3873</v>
      </c>
      <c r="G2015" t="s">
        <v>17</v>
      </c>
      <c r="H2015" t="s">
        <v>23</v>
      </c>
      <c r="I2015" s="2">
        <f t="shared" ca="1" si="126"/>
        <v>2919.65</v>
      </c>
      <c r="J2015" s="2">
        <f t="shared" ca="1" si="127"/>
        <v>4765.87</v>
      </c>
      <c r="K2015" s="3">
        <v>5</v>
      </c>
      <c r="L2015" s="3">
        <v>1</v>
      </c>
    </row>
    <row r="2016" spans="1:12" x14ac:dyDescent="0.3">
      <c r="A2016" t="s">
        <v>3874</v>
      </c>
      <c r="B2016" s="1">
        <v>45549</v>
      </c>
      <c r="C2016" s="1" t="str">
        <f t="shared" si="124"/>
        <v>September</v>
      </c>
      <c r="D2016" s="1" t="str">
        <f t="shared" si="125"/>
        <v>September 2024</v>
      </c>
      <c r="E2016" s="1" t="str">
        <f>TEXT(sales_data[[#This Row],[Date]],"YYYY")</f>
        <v>2024</v>
      </c>
      <c r="F2016" t="s">
        <v>3875</v>
      </c>
      <c r="G2016" t="s">
        <v>17</v>
      </c>
      <c r="H2016" t="s">
        <v>14</v>
      </c>
      <c r="I2016" s="2">
        <f t="shared" ca="1" si="126"/>
        <v>6787.83</v>
      </c>
      <c r="J2016" s="2">
        <f t="shared" ca="1" si="127"/>
        <v>211.56</v>
      </c>
      <c r="K2016" s="3">
        <v>5</v>
      </c>
      <c r="L2016" s="3">
        <v>50</v>
      </c>
    </row>
    <row r="2017" spans="1:12" x14ac:dyDescent="0.3">
      <c r="A2017" t="s">
        <v>3876</v>
      </c>
      <c r="B2017" s="1">
        <v>45027</v>
      </c>
      <c r="C2017" s="1" t="str">
        <f t="shared" si="124"/>
        <v>April</v>
      </c>
      <c r="D2017" s="1" t="str">
        <f t="shared" si="125"/>
        <v>April 2023</v>
      </c>
      <c r="E2017" s="1" t="str">
        <f>TEXT(sales_data[[#This Row],[Date]],"YYYY")</f>
        <v>2023</v>
      </c>
      <c r="F2017" t="s">
        <v>3877</v>
      </c>
      <c r="G2017" t="s">
        <v>52</v>
      </c>
      <c r="H2017" t="s">
        <v>14</v>
      </c>
      <c r="I2017" s="2">
        <f t="shared" ca="1" si="126"/>
        <v>4251.6499999999996</v>
      </c>
      <c r="J2017" s="2">
        <f t="shared" ca="1" si="127"/>
        <v>4577.92</v>
      </c>
      <c r="K2017" s="3">
        <v>25</v>
      </c>
      <c r="L2017" s="3">
        <v>50</v>
      </c>
    </row>
    <row r="2018" spans="1:12" x14ac:dyDescent="0.3">
      <c r="A2018" t="s">
        <v>3878</v>
      </c>
      <c r="B2018" s="1">
        <v>45542</v>
      </c>
      <c r="C2018" s="1" t="str">
        <f t="shared" si="124"/>
        <v>September</v>
      </c>
      <c r="D2018" s="1" t="str">
        <f t="shared" si="125"/>
        <v>September 2024</v>
      </c>
      <c r="E2018" s="1" t="str">
        <f>TEXT(sales_data[[#This Row],[Date]],"YYYY")</f>
        <v>2024</v>
      </c>
      <c r="F2018" t="s">
        <v>3879</v>
      </c>
      <c r="G2018" t="s">
        <v>13</v>
      </c>
      <c r="H2018" t="s">
        <v>28</v>
      </c>
      <c r="I2018" s="2">
        <f t="shared" ca="1" si="126"/>
        <v>685.11</v>
      </c>
      <c r="J2018" s="2">
        <f t="shared" ca="1" si="127"/>
        <v>1556.62</v>
      </c>
      <c r="K2018" s="3">
        <v>5</v>
      </c>
      <c r="L2018" s="3">
        <v>1</v>
      </c>
    </row>
    <row r="2019" spans="1:12" x14ac:dyDescent="0.3">
      <c r="A2019" t="s">
        <v>3880</v>
      </c>
      <c r="B2019" s="1">
        <v>45591</v>
      </c>
      <c r="C2019" s="1" t="str">
        <f t="shared" si="124"/>
        <v>October</v>
      </c>
      <c r="D2019" s="1" t="str">
        <f t="shared" si="125"/>
        <v>October 2024</v>
      </c>
      <c r="E2019" s="1" t="str">
        <f>TEXT(sales_data[[#This Row],[Date]],"YYYY")</f>
        <v>2024</v>
      </c>
      <c r="F2019" t="s">
        <v>3881</v>
      </c>
      <c r="G2019" t="s">
        <v>17</v>
      </c>
      <c r="H2019" t="s">
        <v>23</v>
      </c>
      <c r="I2019" s="2">
        <f t="shared" ca="1" si="126"/>
        <v>1191.94</v>
      </c>
      <c r="J2019" s="2">
        <f t="shared" ca="1" si="127"/>
        <v>27.93</v>
      </c>
      <c r="K2019" s="3">
        <v>30</v>
      </c>
      <c r="L2019" s="3">
        <v>500</v>
      </c>
    </row>
    <row r="2020" spans="1:12" x14ac:dyDescent="0.3">
      <c r="A2020" t="s">
        <v>3882</v>
      </c>
      <c r="B2020" s="1">
        <v>45593</v>
      </c>
      <c r="C2020" s="1" t="str">
        <f t="shared" si="124"/>
        <v>October</v>
      </c>
      <c r="D2020" s="1" t="str">
        <f t="shared" si="125"/>
        <v>October 2024</v>
      </c>
      <c r="E2020" s="1" t="str">
        <f>TEXT(sales_data[[#This Row],[Date]],"YYYY")</f>
        <v>2024</v>
      </c>
      <c r="F2020" t="s">
        <v>3883</v>
      </c>
      <c r="G2020" t="s">
        <v>17</v>
      </c>
      <c r="H2020" t="s">
        <v>14</v>
      </c>
      <c r="I2020" s="2">
        <f t="shared" ca="1" si="126"/>
        <v>5383.16</v>
      </c>
      <c r="J2020" s="2">
        <f t="shared" ca="1" si="127"/>
        <v>1134.92</v>
      </c>
      <c r="K2020" s="3">
        <v>5</v>
      </c>
      <c r="L2020" s="3">
        <v>50</v>
      </c>
    </row>
    <row r="2021" spans="1:12" x14ac:dyDescent="0.3">
      <c r="A2021" t="s">
        <v>3884</v>
      </c>
      <c r="B2021" s="1">
        <v>45336</v>
      </c>
      <c r="C2021" s="1" t="str">
        <f t="shared" si="124"/>
        <v>February</v>
      </c>
      <c r="D2021" s="1" t="str">
        <f t="shared" si="125"/>
        <v>February 2024</v>
      </c>
      <c r="E2021" s="1" t="str">
        <f>TEXT(sales_data[[#This Row],[Date]],"YYYY")</f>
        <v>2024</v>
      </c>
      <c r="F2021" t="s">
        <v>3885</v>
      </c>
      <c r="G2021" t="s">
        <v>17</v>
      </c>
      <c r="H2021" t="s">
        <v>14</v>
      </c>
      <c r="I2021" s="2">
        <f t="shared" ca="1" si="126"/>
        <v>954.45</v>
      </c>
      <c r="J2021" s="2">
        <f t="shared" ca="1" si="127"/>
        <v>930.33</v>
      </c>
      <c r="K2021" s="3">
        <v>30</v>
      </c>
      <c r="L2021" s="3">
        <v>1</v>
      </c>
    </row>
    <row r="2022" spans="1:12" x14ac:dyDescent="0.3">
      <c r="A2022" t="s">
        <v>3886</v>
      </c>
      <c r="B2022" s="1">
        <v>45312</v>
      </c>
      <c r="C2022" s="1" t="str">
        <f t="shared" si="124"/>
        <v>January</v>
      </c>
      <c r="D2022" s="1" t="str">
        <f t="shared" si="125"/>
        <v>January 2024</v>
      </c>
      <c r="E2022" s="1" t="str">
        <f>TEXT(sales_data[[#This Row],[Date]],"YYYY")</f>
        <v>2024</v>
      </c>
      <c r="F2022" t="s">
        <v>3887</v>
      </c>
      <c r="G2022" t="s">
        <v>39</v>
      </c>
      <c r="H2022" t="s">
        <v>28</v>
      </c>
      <c r="I2022" s="2">
        <f t="shared" ca="1" si="126"/>
        <v>4573.7</v>
      </c>
      <c r="J2022" s="2">
        <f t="shared" ca="1" si="127"/>
        <v>977.73</v>
      </c>
      <c r="K2022" s="3">
        <v>30</v>
      </c>
      <c r="L2022" s="3">
        <v>50</v>
      </c>
    </row>
    <row r="2023" spans="1:12" x14ac:dyDescent="0.3">
      <c r="A2023" t="s">
        <v>3888</v>
      </c>
      <c r="B2023" s="1">
        <v>45504</v>
      </c>
      <c r="C2023" s="1" t="str">
        <f t="shared" si="124"/>
        <v>July</v>
      </c>
      <c r="D2023" s="1" t="str">
        <f t="shared" si="125"/>
        <v>July 2024</v>
      </c>
      <c r="E2023" s="1" t="str">
        <f>TEXT(sales_data[[#This Row],[Date]],"YYYY")</f>
        <v>2024</v>
      </c>
      <c r="F2023" t="s">
        <v>3889</v>
      </c>
      <c r="G2023" t="s">
        <v>13</v>
      </c>
      <c r="H2023" t="s">
        <v>20</v>
      </c>
      <c r="I2023" s="2">
        <f t="shared" ca="1" si="126"/>
        <v>1487.88</v>
      </c>
      <c r="J2023" s="2">
        <f t="shared" ca="1" si="127"/>
        <v>3040.59</v>
      </c>
      <c r="K2023" s="3">
        <v>10</v>
      </c>
      <c r="L2023" s="3">
        <v>500</v>
      </c>
    </row>
    <row r="2024" spans="1:12" x14ac:dyDescent="0.3">
      <c r="A2024" t="s">
        <v>3890</v>
      </c>
      <c r="B2024" s="1">
        <v>45597</v>
      </c>
      <c r="C2024" s="1" t="str">
        <f t="shared" si="124"/>
        <v>November</v>
      </c>
      <c r="D2024" s="1" t="str">
        <f t="shared" si="125"/>
        <v>November 2024</v>
      </c>
      <c r="E2024" s="1" t="str">
        <f>TEXT(sales_data[[#This Row],[Date]],"YYYY")</f>
        <v>2024</v>
      </c>
      <c r="F2024" t="s">
        <v>2283</v>
      </c>
      <c r="G2024" t="s">
        <v>13</v>
      </c>
      <c r="H2024" t="s">
        <v>20</v>
      </c>
      <c r="I2024" s="2">
        <f t="shared" ca="1" si="126"/>
        <v>2903.81</v>
      </c>
      <c r="J2024" s="2">
        <f t="shared" ca="1" si="127"/>
        <v>4567.53</v>
      </c>
      <c r="K2024" s="3">
        <v>10</v>
      </c>
      <c r="L2024" s="3">
        <v>2</v>
      </c>
    </row>
    <row r="2025" spans="1:12" x14ac:dyDescent="0.3">
      <c r="A2025" t="s">
        <v>3891</v>
      </c>
      <c r="B2025" s="1">
        <v>45660</v>
      </c>
      <c r="C2025" s="1" t="str">
        <f t="shared" si="124"/>
        <v>January</v>
      </c>
      <c r="D2025" s="1" t="str">
        <f t="shared" si="125"/>
        <v>January 2025</v>
      </c>
      <c r="E2025" s="1" t="str">
        <f>TEXT(sales_data[[#This Row],[Date]],"YYYY")</f>
        <v>2025</v>
      </c>
      <c r="F2025" t="s">
        <v>3892</v>
      </c>
      <c r="G2025" t="s">
        <v>17</v>
      </c>
      <c r="H2025" t="s">
        <v>23</v>
      </c>
      <c r="I2025" s="2">
        <f t="shared" ca="1" si="126"/>
        <v>8775.76</v>
      </c>
      <c r="J2025" s="2">
        <f t="shared" ca="1" si="127"/>
        <v>2069.7399999999998</v>
      </c>
      <c r="K2025" s="3">
        <v>25</v>
      </c>
      <c r="L2025" s="3">
        <v>10</v>
      </c>
    </row>
    <row r="2026" spans="1:12" x14ac:dyDescent="0.3">
      <c r="A2026" t="s">
        <v>3893</v>
      </c>
      <c r="B2026" s="1">
        <v>45052</v>
      </c>
      <c r="C2026" s="1" t="str">
        <f t="shared" si="124"/>
        <v>May</v>
      </c>
      <c r="D2026" s="1" t="str">
        <f t="shared" si="125"/>
        <v>May 2023</v>
      </c>
      <c r="E2026" s="1" t="str">
        <f>TEXT(sales_data[[#This Row],[Date]],"YYYY")</f>
        <v>2023</v>
      </c>
      <c r="F2026" t="s">
        <v>3894</v>
      </c>
      <c r="G2026" t="s">
        <v>39</v>
      </c>
      <c r="H2026" t="s">
        <v>14</v>
      </c>
      <c r="I2026" s="2">
        <f t="shared" ca="1" si="126"/>
        <v>4489.99</v>
      </c>
      <c r="J2026" s="2">
        <f t="shared" ca="1" si="127"/>
        <v>1902.18</v>
      </c>
      <c r="K2026" s="3">
        <v>50</v>
      </c>
      <c r="L2026" s="3">
        <v>1</v>
      </c>
    </row>
    <row r="2027" spans="1:12" x14ac:dyDescent="0.3">
      <c r="A2027" t="s">
        <v>3895</v>
      </c>
      <c r="B2027" s="1">
        <v>45612</v>
      </c>
      <c r="C2027" s="1" t="str">
        <f t="shared" si="124"/>
        <v>November</v>
      </c>
      <c r="D2027" s="1" t="str">
        <f t="shared" si="125"/>
        <v>November 2024</v>
      </c>
      <c r="E2027" s="1" t="str">
        <f>TEXT(sales_data[[#This Row],[Date]],"YYYY")</f>
        <v>2024</v>
      </c>
      <c r="F2027" t="s">
        <v>3896</v>
      </c>
      <c r="G2027" t="s">
        <v>52</v>
      </c>
      <c r="H2027" t="s">
        <v>23</v>
      </c>
      <c r="I2027" s="2">
        <f t="shared" ca="1" si="126"/>
        <v>7939.65</v>
      </c>
      <c r="J2027" s="2">
        <f t="shared" ca="1" si="127"/>
        <v>4985.0200000000004</v>
      </c>
      <c r="K2027" s="3">
        <v>25</v>
      </c>
      <c r="L2027" s="3">
        <v>5</v>
      </c>
    </row>
    <row r="2028" spans="1:12" x14ac:dyDescent="0.3">
      <c r="A2028" t="s">
        <v>3897</v>
      </c>
      <c r="B2028" s="1">
        <v>45726</v>
      </c>
      <c r="C2028" s="1" t="str">
        <f t="shared" si="124"/>
        <v>March</v>
      </c>
      <c r="D2028" s="1" t="str">
        <f t="shared" si="125"/>
        <v>March 2025</v>
      </c>
      <c r="E2028" s="1" t="str">
        <f>TEXT(sales_data[[#This Row],[Date]],"YYYY")</f>
        <v>2025</v>
      </c>
      <c r="F2028" t="s">
        <v>3898</v>
      </c>
      <c r="G2028" t="s">
        <v>52</v>
      </c>
      <c r="H2028" t="s">
        <v>20</v>
      </c>
      <c r="I2028" s="2">
        <f t="shared" ca="1" si="126"/>
        <v>4629</v>
      </c>
      <c r="J2028" s="2">
        <f t="shared" ca="1" si="127"/>
        <v>1398.09</v>
      </c>
      <c r="K2028" s="3">
        <v>5</v>
      </c>
      <c r="L2028" s="3">
        <v>1</v>
      </c>
    </row>
    <row r="2029" spans="1:12" x14ac:dyDescent="0.3">
      <c r="A2029" t="s">
        <v>3899</v>
      </c>
      <c r="B2029" s="1">
        <v>45009</v>
      </c>
      <c r="C2029" s="1" t="str">
        <f t="shared" si="124"/>
        <v>March</v>
      </c>
      <c r="D2029" s="1" t="str">
        <f t="shared" si="125"/>
        <v>March 2023</v>
      </c>
      <c r="E2029" s="1" t="str">
        <f>TEXT(sales_data[[#This Row],[Date]],"YYYY")</f>
        <v>2023</v>
      </c>
      <c r="F2029" t="s">
        <v>3900</v>
      </c>
      <c r="G2029" t="s">
        <v>39</v>
      </c>
      <c r="H2029" t="s">
        <v>14</v>
      </c>
      <c r="I2029" s="2">
        <f t="shared" ca="1" si="126"/>
        <v>3870.94</v>
      </c>
      <c r="J2029" s="2">
        <f t="shared" ca="1" si="127"/>
        <v>3081.34</v>
      </c>
      <c r="K2029" s="3">
        <v>50</v>
      </c>
      <c r="L2029" s="3">
        <v>50</v>
      </c>
    </row>
    <row r="2030" spans="1:12" x14ac:dyDescent="0.3">
      <c r="A2030" t="s">
        <v>3901</v>
      </c>
      <c r="B2030" s="1">
        <v>45628</v>
      </c>
      <c r="C2030" s="1" t="str">
        <f t="shared" si="124"/>
        <v>December</v>
      </c>
      <c r="D2030" s="1" t="str">
        <f t="shared" si="125"/>
        <v>December 2024</v>
      </c>
      <c r="E2030" s="1" t="str">
        <f>TEXT(sales_data[[#This Row],[Date]],"YYYY")</f>
        <v>2024</v>
      </c>
      <c r="F2030" t="s">
        <v>9476</v>
      </c>
      <c r="G2030" t="s">
        <v>52</v>
      </c>
      <c r="H2030" t="s">
        <v>14</v>
      </c>
      <c r="I2030" s="2">
        <f t="shared" ca="1" si="126"/>
        <v>6080.67</v>
      </c>
      <c r="J2030" s="2">
        <f t="shared" ca="1" si="127"/>
        <v>4123.05</v>
      </c>
      <c r="K2030" s="3">
        <v>20</v>
      </c>
      <c r="L2030" s="3">
        <v>50</v>
      </c>
    </row>
    <row r="2031" spans="1:12" x14ac:dyDescent="0.3">
      <c r="A2031" t="s">
        <v>3902</v>
      </c>
      <c r="B2031" s="1">
        <v>45555</v>
      </c>
      <c r="C2031" s="1" t="str">
        <f t="shared" si="124"/>
        <v>September</v>
      </c>
      <c r="D2031" s="1" t="str">
        <f t="shared" si="125"/>
        <v>September 2024</v>
      </c>
      <c r="E2031" s="1" t="str">
        <f>TEXT(sales_data[[#This Row],[Date]],"YYYY")</f>
        <v>2024</v>
      </c>
      <c r="F2031" t="s">
        <v>3903</v>
      </c>
      <c r="G2031" t="s">
        <v>39</v>
      </c>
      <c r="H2031" t="s">
        <v>14</v>
      </c>
      <c r="I2031" s="2">
        <f t="shared" ca="1" si="126"/>
        <v>6587.46</v>
      </c>
      <c r="J2031" s="2">
        <f t="shared" ca="1" si="127"/>
        <v>1438.66</v>
      </c>
      <c r="K2031" s="3">
        <v>15</v>
      </c>
      <c r="L2031" s="3">
        <v>50</v>
      </c>
    </row>
    <row r="2032" spans="1:12" x14ac:dyDescent="0.3">
      <c r="A2032" t="s">
        <v>3904</v>
      </c>
      <c r="B2032" s="1">
        <v>45263</v>
      </c>
      <c r="C2032" s="1" t="str">
        <f t="shared" si="124"/>
        <v>December</v>
      </c>
      <c r="D2032" s="1" t="str">
        <f t="shared" si="125"/>
        <v>December 2023</v>
      </c>
      <c r="E2032" s="1" t="str">
        <f>TEXT(sales_data[[#This Row],[Date]],"YYYY")</f>
        <v>2023</v>
      </c>
      <c r="F2032" t="s">
        <v>1227</v>
      </c>
      <c r="G2032" t="s">
        <v>17</v>
      </c>
      <c r="H2032" t="s">
        <v>28</v>
      </c>
      <c r="I2032" s="2">
        <f t="shared" ca="1" si="126"/>
        <v>7939.65</v>
      </c>
      <c r="J2032" s="2">
        <f t="shared" ca="1" si="127"/>
        <v>2640.69</v>
      </c>
      <c r="K2032" s="3">
        <v>5</v>
      </c>
      <c r="L2032" s="3">
        <v>10</v>
      </c>
    </row>
    <row r="2033" spans="1:12" x14ac:dyDescent="0.3">
      <c r="A2033" t="s">
        <v>9476</v>
      </c>
      <c r="B2033" s="1">
        <v>45704</v>
      </c>
      <c r="C2033" s="1" t="str">
        <f t="shared" si="124"/>
        <v>February</v>
      </c>
      <c r="D2033" s="1" t="str">
        <f t="shared" si="125"/>
        <v>February 2025</v>
      </c>
      <c r="E2033" s="1" t="str">
        <f>TEXT(sales_data[[#This Row],[Date]],"YYYY")</f>
        <v>2025</v>
      </c>
      <c r="F2033" t="s">
        <v>3905</v>
      </c>
      <c r="G2033" t="s">
        <v>13</v>
      </c>
      <c r="H2033" t="s">
        <v>23</v>
      </c>
      <c r="I2033" s="2">
        <f t="shared" ca="1" si="126"/>
        <v>9633.7900000000009</v>
      </c>
      <c r="J2033" s="2">
        <f t="shared" ca="1" si="127"/>
        <v>2753.88</v>
      </c>
      <c r="K2033" s="3">
        <v>5</v>
      </c>
      <c r="L2033" s="3">
        <v>50</v>
      </c>
    </row>
    <row r="2034" spans="1:12" x14ac:dyDescent="0.3">
      <c r="A2034" t="s">
        <v>3906</v>
      </c>
      <c r="B2034" s="1">
        <v>45399</v>
      </c>
      <c r="C2034" s="1" t="str">
        <f t="shared" si="124"/>
        <v>April</v>
      </c>
      <c r="D2034" s="1" t="str">
        <f t="shared" si="125"/>
        <v>April 2024</v>
      </c>
      <c r="E2034" s="1" t="str">
        <f>TEXT(sales_data[[#This Row],[Date]],"YYYY")</f>
        <v>2024</v>
      </c>
      <c r="F2034" t="s">
        <v>3907</v>
      </c>
      <c r="G2034" t="s">
        <v>17</v>
      </c>
      <c r="H2034" t="s">
        <v>9476</v>
      </c>
      <c r="I2034" s="2">
        <f t="shared" ca="1" si="126"/>
        <v>1829.75</v>
      </c>
      <c r="J2034" s="2">
        <f t="shared" ca="1" si="127"/>
        <v>2123.11</v>
      </c>
      <c r="K2034" s="3">
        <v>20</v>
      </c>
      <c r="L2034" s="3">
        <v>1</v>
      </c>
    </row>
    <row r="2035" spans="1:12" x14ac:dyDescent="0.3">
      <c r="A2035" t="s">
        <v>3908</v>
      </c>
      <c r="B2035" s="1">
        <v>45143</v>
      </c>
      <c r="C2035" s="1" t="str">
        <f t="shared" si="124"/>
        <v>August</v>
      </c>
      <c r="D2035" s="1" t="str">
        <f t="shared" si="125"/>
        <v>August 2023</v>
      </c>
      <c r="E2035" s="1" t="str">
        <f>TEXT(sales_data[[#This Row],[Date]],"YYYY")</f>
        <v>2023</v>
      </c>
      <c r="F2035" t="s">
        <v>3909</v>
      </c>
      <c r="G2035" t="s">
        <v>52</v>
      </c>
      <c r="H2035" t="s">
        <v>9476</v>
      </c>
      <c r="I2035" s="2">
        <f t="shared" ca="1" si="126"/>
        <v>5028.24</v>
      </c>
      <c r="J2035" s="2">
        <f t="shared" ca="1" si="127"/>
        <v>3970.41</v>
      </c>
      <c r="K2035" s="3">
        <v>5</v>
      </c>
      <c r="L2035" s="3">
        <v>2</v>
      </c>
    </row>
    <row r="2036" spans="1:12" x14ac:dyDescent="0.3">
      <c r="A2036" t="s">
        <v>3910</v>
      </c>
      <c r="B2036" s="1">
        <v>45314</v>
      </c>
      <c r="C2036" s="1" t="str">
        <f t="shared" si="124"/>
        <v>January</v>
      </c>
      <c r="D2036" s="1" t="str">
        <f t="shared" si="125"/>
        <v>January 2024</v>
      </c>
      <c r="E2036" s="1" t="str">
        <f>TEXT(sales_data[[#This Row],[Date]],"YYYY")</f>
        <v>2024</v>
      </c>
      <c r="F2036" t="s">
        <v>3911</v>
      </c>
      <c r="G2036" t="s">
        <v>52</v>
      </c>
      <c r="H2036" t="s">
        <v>28</v>
      </c>
      <c r="I2036" s="2">
        <f t="shared" ca="1" si="126"/>
        <v>9414.86</v>
      </c>
      <c r="J2036" s="2">
        <f t="shared" ca="1" si="127"/>
        <v>4474.96</v>
      </c>
      <c r="K2036" s="3">
        <v>15</v>
      </c>
      <c r="L2036" s="3">
        <v>5</v>
      </c>
    </row>
    <row r="2037" spans="1:12" x14ac:dyDescent="0.3">
      <c r="A2037" t="s">
        <v>3912</v>
      </c>
      <c r="B2037" s="1">
        <v>45379</v>
      </c>
      <c r="C2037" s="1" t="str">
        <f t="shared" si="124"/>
        <v>March</v>
      </c>
      <c r="D2037" s="1" t="str">
        <f t="shared" si="125"/>
        <v>March 2024</v>
      </c>
      <c r="E2037" s="1" t="str">
        <f>TEXT(sales_data[[#This Row],[Date]],"YYYY")</f>
        <v>2024</v>
      </c>
      <c r="F2037" t="s">
        <v>3913</v>
      </c>
      <c r="G2037" t="s">
        <v>52</v>
      </c>
      <c r="H2037" t="s">
        <v>23</v>
      </c>
      <c r="I2037" s="2">
        <f t="shared" ca="1" si="126"/>
        <v>7772.2</v>
      </c>
      <c r="J2037" s="2">
        <f t="shared" ca="1" si="127"/>
        <v>3374.18</v>
      </c>
      <c r="K2037" s="3">
        <v>10</v>
      </c>
      <c r="L2037" s="3">
        <v>1</v>
      </c>
    </row>
    <row r="2038" spans="1:12" x14ac:dyDescent="0.3">
      <c r="A2038" t="s">
        <v>3914</v>
      </c>
      <c r="B2038" s="1">
        <v>45008</v>
      </c>
      <c r="C2038" s="1" t="str">
        <f t="shared" si="124"/>
        <v>March</v>
      </c>
      <c r="D2038" s="1" t="str">
        <f t="shared" si="125"/>
        <v>March 2023</v>
      </c>
      <c r="E2038" s="1" t="str">
        <f>TEXT(sales_data[[#This Row],[Date]],"YYYY")</f>
        <v>2023</v>
      </c>
      <c r="F2038" t="s">
        <v>3915</v>
      </c>
      <c r="G2038" t="s">
        <v>52</v>
      </c>
      <c r="H2038" t="s">
        <v>14</v>
      </c>
      <c r="I2038" s="2">
        <f t="shared" ca="1" si="126"/>
        <v>1798.79</v>
      </c>
      <c r="J2038" s="2">
        <f t="shared" ca="1" si="127"/>
        <v>268.75</v>
      </c>
      <c r="K2038" s="3">
        <v>25</v>
      </c>
      <c r="L2038" s="3">
        <v>5</v>
      </c>
    </row>
    <row r="2039" spans="1:12" x14ac:dyDescent="0.3">
      <c r="A2039" t="s">
        <v>3916</v>
      </c>
      <c r="B2039" s="1">
        <v>45712</v>
      </c>
      <c r="C2039" s="1" t="str">
        <f t="shared" si="124"/>
        <v>February</v>
      </c>
      <c r="D2039" s="1" t="str">
        <f t="shared" si="125"/>
        <v>February 2025</v>
      </c>
      <c r="E2039" s="1" t="str">
        <f>TEXT(sales_data[[#This Row],[Date]],"YYYY")</f>
        <v>2025</v>
      </c>
      <c r="F2039" t="s">
        <v>3917</v>
      </c>
      <c r="G2039" t="s">
        <v>17</v>
      </c>
      <c r="H2039" t="s">
        <v>9476</v>
      </c>
      <c r="I2039" s="2">
        <f t="shared" ca="1" si="126"/>
        <v>2901.47</v>
      </c>
      <c r="J2039" s="2">
        <f t="shared" ca="1" si="127"/>
        <v>1837.03</v>
      </c>
      <c r="K2039" s="3">
        <v>5</v>
      </c>
      <c r="L2039" s="3">
        <v>500</v>
      </c>
    </row>
    <row r="2040" spans="1:12" x14ac:dyDescent="0.3">
      <c r="A2040" t="s">
        <v>3918</v>
      </c>
      <c r="B2040" s="1">
        <v>45493</v>
      </c>
      <c r="C2040" s="1" t="str">
        <f t="shared" si="124"/>
        <v>July</v>
      </c>
      <c r="D2040" s="1" t="str">
        <f t="shared" si="125"/>
        <v>July 2024</v>
      </c>
      <c r="E2040" s="1" t="str">
        <f>TEXT(sales_data[[#This Row],[Date]],"YYYY")</f>
        <v>2024</v>
      </c>
      <c r="F2040" t="s">
        <v>3919</v>
      </c>
      <c r="G2040" t="s">
        <v>52</v>
      </c>
      <c r="H2040" t="s">
        <v>9476</v>
      </c>
      <c r="I2040" s="2">
        <f t="shared" ca="1" si="126"/>
        <v>2560.0100000000002</v>
      </c>
      <c r="J2040" s="2">
        <f t="shared" ca="1" si="127"/>
        <v>4895.6000000000004</v>
      </c>
      <c r="K2040" s="3">
        <v>5</v>
      </c>
      <c r="L2040" s="3">
        <v>5</v>
      </c>
    </row>
    <row r="2041" spans="1:12" x14ac:dyDescent="0.3">
      <c r="A2041" t="s">
        <v>3920</v>
      </c>
      <c r="B2041" s="1">
        <v>45359</v>
      </c>
      <c r="C2041" s="1" t="str">
        <f t="shared" si="124"/>
        <v>March</v>
      </c>
      <c r="D2041" s="1" t="str">
        <f t="shared" si="125"/>
        <v>March 2024</v>
      </c>
      <c r="E2041" s="1" t="str">
        <f>TEXT(sales_data[[#This Row],[Date]],"YYYY")</f>
        <v>2024</v>
      </c>
      <c r="F2041" t="s">
        <v>3921</v>
      </c>
      <c r="G2041" t="s">
        <v>39</v>
      </c>
      <c r="H2041" t="s">
        <v>9476</v>
      </c>
      <c r="I2041" s="2">
        <f t="shared" ca="1" si="126"/>
        <v>2110.0700000000002</v>
      </c>
      <c r="J2041" s="2">
        <f t="shared" ca="1" si="127"/>
        <v>3933.31</v>
      </c>
      <c r="K2041" s="3">
        <v>15</v>
      </c>
      <c r="L2041" s="3">
        <v>5</v>
      </c>
    </row>
    <row r="2042" spans="1:12" x14ac:dyDescent="0.3">
      <c r="A2042" t="s">
        <v>3922</v>
      </c>
      <c r="B2042" s="1">
        <v>45557</v>
      </c>
      <c r="C2042" s="1" t="str">
        <f t="shared" si="124"/>
        <v>September</v>
      </c>
      <c r="D2042" s="1" t="str">
        <f t="shared" si="125"/>
        <v>September 2024</v>
      </c>
      <c r="E2042" s="1" t="str">
        <f>TEXT(sales_data[[#This Row],[Date]],"YYYY")</f>
        <v>2024</v>
      </c>
      <c r="F2042" t="s">
        <v>3923</v>
      </c>
      <c r="G2042" t="s">
        <v>39</v>
      </c>
      <c r="H2042" t="s">
        <v>28</v>
      </c>
      <c r="I2042" s="2">
        <f t="shared" ca="1" si="126"/>
        <v>8482.94</v>
      </c>
      <c r="J2042" s="2">
        <f t="shared" ca="1" si="127"/>
        <v>4629.3999999999996</v>
      </c>
      <c r="K2042" s="3">
        <v>50</v>
      </c>
      <c r="L2042" s="3">
        <v>5</v>
      </c>
    </row>
    <row r="2043" spans="1:12" x14ac:dyDescent="0.3">
      <c r="A2043" t="s">
        <v>3924</v>
      </c>
      <c r="B2043" s="1">
        <v>45157</v>
      </c>
      <c r="C2043" s="1" t="str">
        <f t="shared" si="124"/>
        <v>August</v>
      </c>
      <c r="D2043" s="1" t="str">
        <f t="shared" si="125"/>
        <v>August 2023</v>
      </c>
      <c r="E2043" s="1" t="str">
        <f>TEXT(sales_data[[#This Row],[Date]],"YYYY")</f>
        <v>2023</v>
      </c>
      <c r="F2043" t="s">
        <v>3925</v>
      </c>
      <c r="G2043" t="s">
        <v>52</v>
      </c>
      <c r="H2043" t="s">
        <v>23</v>
      </c>
      <c r="I2043" s="2">
        <f t="shared" ca="1" si="126"/>
        <v>6107.79</v>
      </c>
      <c r="J2043" s="2">
        <f t="shared" ca="1" si="127"/>
        <v>4428.1499999999996</v>
      </c>
      <c r="K2043" s="3">
        <v>25</v>
      </c>
      <c r="L2043" s="3">
        <v>5</v>
      </c>
    </row>
    <row r="2044" spans="1:12" x14ac:dyDescent="0.3">
      <c r="A2044" t="s">
        <v>3926</v>
      </c>
      <c r="B2044" s="1">
        <v>45600</v>
      </c>
      <c r="C2044" s="1" t="str">
        <f t="shared" ref="C2044:C2107" si="128">TEXT(B2044,"MMMM")</f>
        <v>November</v>
      </c>
      <c r="D2044" s="1" t="str">
        <f t="shared" ref="D2044:D2107" si="129">TEXT(B2044,"MMMM YYYY")</f>
        <v>November 2024</v>
      </c>
      <c r="E2044" s="1" t="str">
        <f>TEXT(sales_data[[#This Row],[Date]],"YYYY")</f>
        <v>2024</v>
      </c>
      <c r="F2044" t="s">
        <v>3927</v>
      </c>
      <c r="G2044" t="s">
        <v>52</v>
      </c>
      <c r="H2044" t="s">
        <v>20</v>
      </c>
      <c r="I2044" s="2">
        <f t="shared" ref="I2044:I2107" ca="1" si="130">ABS($I2044)</f>
        <v>7868.45</v>
      </c>
      <c r="J2044" s="2">
        <f t="shared" ref="J2044:J2107" ca="1" si="131">ABS($J2044)</f>
        <v>4693.95</v>
      </c>
      <c r="K2044" s="3">
        <v>25</v>
      </c>
      <c r="L2044" s="3">
        <v>5</v>
      </c>
    </row>
    <row r="2045" spans="1:12" x14ac:dyDescent="0.3">
      <c r="A2045" t="s">
        <v>3928</v>
      </c>
      <c r="B2045" s="1">
        <v>45382</v>
      </c>
      <c r="C2045" s="1" t="str">
        <f t="shared" si="128"/>
        <v>March</v>
      </c>
      <c r="D2045" s="1" t="str">
        <f t="shared" si="129"/>
        <v>March 2024</v>
      </c>
      <c r="E2045" s="1" t="str">
        <f>TEXT(sales_data[[#This Row],[Date]],"YYYY")</f>
        <v>2024</v>
      </c>
      <c r="F2045" t="s">
        <v>3929</v>
      </c>
      <c r="G2045" t="s">
        <v>17</v>
      </c>
      <c r="H2045" t="s">
        <v>20</v>
      </c>
      <c r="I2045" s="2">
        <f t="shared" ca="1" si="130"/>
        <v>2597.85</v>
      </c>
      <c r="J2045" s="2">
        <f t="shared" ca="1" si="131"/>
        <v>869.1</v>
      </c>
      <c r="K2045" s="3">
        <v>30</v>
      </c>
      <c r="L2045" s="3">
        <v>2</v>
      </c>
    </row>
    <row r="2046" spans="1:12" x14ac:dyDescent="0.3">
      <c r="A2046" t="s">
        <v>3930</v>
      </c>
      <c r="B2046" s="1">
        <v>45386</v>
      </c>
      <c r="C2046" s="1" t="str">
        <f t="shared" si="128"/>
        <v>April</v>
      </c>
      <c r="D2046" s="1" t="str">
        <f t="shared" si="129"/>
        <v>April 2024</v>
      </c>
      <c r="E2046" s="1" t="str">
        <f>TEXT(sales_data[[#This Row],[Date]],"YYYY")</f>
        <v>2024</v>
      </c>
      <c r="F2046" t="s">
        <v>3931</v>
      </c>
      <c r="G2046" t="s">
        <v>76</v>
      </c>
      <c r="H2046" t="s">
        <v>23</v>
      </c>
      <c r="I2046" s="2">
        <f t="shared" ca="1" si="130"/>
        <v>9369.06</v>
      </c>
      <c r="J2046" s="2">
        <f t="shared" ca="1" si="131"/>
        <v>4414.1499999999996</v>
      </c>
      <c r="K2046" s="3">
        <v>5</v>
      </c>
      <c r="L2046" s="3">
        <v>1</v>
      </c>
    </row>
    <row r="2047" spans="1:12" x14ac:dyDescent="0.3">
      <c r="A2047" t="s">
        <v>3932</v>
      </c>
      <c r="B2047" s="1">
        <v>45729</v>
      </c>
      <c r="C2047" s="1" t="str">
        <f t="shared" si="128"/>
        <v>March</v>
      </c>
      <c r="D2047" s="1" t="str">
        <f t="shared" si="129"/>
        <v>March 2025</v>
      </c>
      <c r="E2047" s="1" t="str">
        <f>TEXT(sales_data[[#This Row],[Date]],"YYYY")</f>
        <v>2025</v>
      </c>
      <c r="F2047" t="s">
        <v>532</v>
      </c>
      <c r="G2047" t="s">
        <v>39</v>
      </c>
      <c r="H2047" t="s">
        <v>20</v>
      </c>
      <c r="I2047" s="2">
        <f t="shared" ca="1" si="130"/>
        <v>2299.5500000000002</v>
      </c>
      <c r="J2047" s="2">
        <f t="shared" ca="1" si="131"/>
        <v>2484.63</v>
      </c>
      <c r="K2047" s="3">
        <v>5</v>
      </c>
      <c r="L2047" s="3">
        <v>5</v>
      </c>
    </row>
    <row r="2048" spans="1:12" x14ac:dyDescent="0.3">
      <c r="A2048" t="s">
        <v>3933</v>
      </c>
      <c r="B2048" s="1">
        <v>45506</v>
      </c>
      <c r="C2048" s="1" t="str">
        <f t="shared" si="128"/>
        <v>August</v>
      </c>
      <c r="D2048" s="1" t="str">
        <f t="shared" si="129"/>
        <v>August 2024</v>
      </c>
      <c r="E2048" s="1" t="str">
        <f>TEXT(sales_data[[#This Row],[Date]],"YYYY")</f>
        <v>2024</v>
      </c>
      <c r="F2048" t="s">
        <v>3934</v>
      </c>
      <c r="G2048" t="s">
        <v>39</v>
      </c>
      <c r="H2048" t="s">
        <v>9476</v>
      </c>
      <c r="I2048" s="2">
        <f t="shared" ca="1" si="130"/>
        <v>8280.5</v>
      </c>
      <c r="J2048" s="2">
        <f t="shared" ca="1" si="131"/>
        <v>4749.51</v>
      </c>
      <c r="K2048" s="3">
        <v>20</v>
      </c>
      <c r="L2048" s="3">
        <v>10</v>
      </c>
    </row>
    <row r="2049" spans="1:12" x14ac:dyDescent="0.3">
      <c r="A2049" t="s">
        <v>3935</v>
      </c>
      <c r="B2049" s="1">
        <v>45153</v>
      </c>
      <c r="C2049" s="1" t="str">
        <f t="shared" si="128"/>
        <v>August</v>
      </c>
      <c r="D2049" s="1" t="str">
        <f t="shared" si="129"/>
        <v>August 2023</v>
      </c>
      <c r="E2049" s="1" t="str">
        <f>TEXT(sales_data[[#This Row],[Date]],"YYYY")</f>
        <v>2023</v>
      </c>
      <c r="F2049" t="s">
        <v>3936</v>
      </c>
      <c r="G2049" t="s">
        <v>17</v>
      </c>
      <c r="H2049" t="s">
        <v>23</v>
      </c>
      <c r="I2049" s="2">
        <f t="shared" ca="1" si="130"/>
        <v>7493.98</v>
      </c>
      <c r="J2049" s="2">
        <f t="shared" ca="1" si="131"/>
        <v>193.81</v>
      </c>
      <c r="K2049" s="3">
        <v>5</v>
      </c>
      <c r="L2049" s="3">
        <v>50</v>
      </c>
    </row>
    <row r="2050" spans="1:12" x14ac:dyDescent="0.3">
      <c r="A2050" t="s">
        <v>3937</v>
      </c>
      <c r="B2050" s="1">
        <v>45146</v>
      </c>
      <c r="C2050" s="1" t="str">
        <f t="shared" si="128"/>
        <v>August</v>
      </c>
      <c r="D2050" s="1" t="str">
        <f t="shared" si="129"/>
        <v>August 2023</v>
      </c>
      <c r="E2050" s="1" t="str">
        <f>TEXT(sales_data[[#This Row],[Date]],"YYYY")</f>
        <v>2023</v>
      </c>
      <c r="F2050" t="s">
        <v>3938</v>
      </c>
      <c r="G2050" t="s">
        <v>17</v>
      </c>
      <c r="H2050" t="s">
        <v>23</v>
      </c>
      <c r="I2050" s="2">
        <f t="shared" ca="1" si="130"/>
        <v>4513.54</v>
      </c>
      <c r="J2050" s="2">
        <f t="shared" ca="1" si="131"/>
        <v>2811.56</v>
      </c>
      <c r="K2050" s="3">
        <v>15</v>
      </c>
      <c r="L2050" s="3">
        <v>5</v>
      </c>
    </row>
    <row r="2051" spans="1:12" x14ac:dyDescent="0.3">
      <c r="A2051" t="s">
        <v>3939</v>
      </c>
      <c r="B2051" s="1">
        <v>45691</v>
      </c>
      <c r="C2051" s="1" t="str">
        <f t="shared" si="128"/>
        <v>February</v>
      </c>
      <c r="D2051" s="1" t="str">
        <f t="shared" si="129"/>
        <v>February 2025</v>
      </c>
      <c r="E2051" s="1" t="str">
        <f>TEXT(sales_data[[#This Row],[Date]],"YYYY")</f>
        <v>2025</v>
      </c>
      <c r="F2051" t="s">
        <v>3940</v>
      </c>
      <c r="G2051" t="s">
        <v>13</v>
      </c>
      <c r="H2051" t="s">
        <v>23</v>
      </c>
      <c r="I2051" s="2">
        <f t="shared" ca="1" si="130"/>
        <v>3883.47</v>
      </c>
      <c r="J2051" s="2">
        <f t="shared" ca="1" si="131"/>
        <v>3244.67</v>
      </c>
      <c r="K2051" s="3">
        <v>25</v>
      </c>
      <c r="L2051" s="3">
        <v>50</v>
      </c>
    </row>
    <row r="2052" spans="1:12" x14ac:dyDescent="0.3">
      <c r="A2052" t="s">
        <v>3941</v>
      </c>
      <c r="B2052" s="1">
        <v>45372</v>
      </c>
      <c r="C2052" s="1" t="str">
        <f t="shared" si="128"/>
        <v>March</v>
      </c>
      <c r="D2052" s="1" t="str">
        <f t="shared" si="129"/>
        <v>March 2024</v>
      </c>
      <c r="E2052" s="1" t="str">
        <f>TEXT(sales_data[[#This Row],[Date]],"YYYY")</f>
        <v>2024</v>
      </c>
      <c r="F2052" t="s">
        <v>3942</v>
      </c>
      <c r="G2052" t="s">
        <v>52</v>
      </c>
      <c r="H2052" t="s">
        <v>9476</v>
      </c>
      <c r="I2052" s="2">
        <f t="shared" ca="1" si="130"/>
        <v>2189.59</v>
      </c>
      <c r="J2052" s="2">
        <f t="shared" ca="1" si="131"/>
        <v>227.54</v>
      </c>
      <c r="K2052" s="3">
        <v>5</v>
      </c>
      <c r="L2052" s="3">
        <v>2</v>
      </c>
    </row>
    <row r="2053" spans="1:12" x14ac:dyDescent="0.3">
      <c r="A2053" t="s">
        <v>3943</v>
      </c>
      <c r="B2053" s="1">
        <v>45084</v>
      </c>
      <c r="C2053" s="1" t="str">
        <f t="shared" si="128"/>
        <v>June</v>
      </c>
      <c r="D2053" s="1" t="str">
        <f t="shared" si="129"/>
        <v>June 2023</v>
      </c>
      <c r="E2053" s="1" t="str">
        <f>TEXT(sales_data[[#This Row],[Date]],"YYYY")</f>
        <v>2023</v>
      </c>
      <c r="F2053" t="s">
        <v>3944</v>
      </c>
      <c r="G2053" t="s">
        <v>52</v>
      </c>
      <c r="H2053" t="s">
        <v>23</v>
      </c>
      <c r="I2053" s="2">
        <f t="shared" ca="1" si="130"/>
        <v>3236.17</v>
      </c>
      <c r="J2053" s="2">
        <f t="shared" ca="1" si="131"/>
        <v>5.46</v>
      </c>
      <c r="K2053" s="3">
        <v>5</v>
      </c>
      <c r="L2053" s="3">
        <v>5</v>
      </c>
    </row>
    <row r="2054" spans="1:12" x14ac:dyDescent="0.3">
      <c r="A2054" t="s">
        <v>3945</v>
      </c>
      <c r="B2054" s="1">
        <v>45109</v>
      </c>
      <c r="C2054" s="1" t="str">
        <f t="shared" si="128"/>
        <v>July</v>
      </c>
      <c r="D2054" s="1" t="str">
        <f t="shared" si="129"/>
        <v>July 2023</v>
      </c>
      <c r="E2054" s="1" t="str">
        <f>TEXT(sales_data[[#This Row],[Date]],"YYYY")</f>
        <v>2023</v>
      </c>
      <c r="F2054" t="s">
        <v>3946</v>
      </c>
      <c r="G2054" t="s">
        <v>52</v>
      </c>
      <c r="H2054" t="s">
        <v>23</v>
      </c>
      <c r="I2054" s="2">
        <f t="shared" ca="1" si="130"/>
        <v>1628.22</v>
      </c>
      <c r="J2054" s="2">
        <f t="shared" ca="1" si="131"/>
        <v>1718</v>
      </c>
      <c r="K2054" s="3">
        <v>20</v>
      </c>
      <c r="L2054" s="3">
        <v>10</v>
      </c>
    </row>
    <row r="2055" spans="1:12" x14ac:dyDescent="0.3">
      <c r="A2055" t="s">
        <v>3947</v>
      </c>
      <c r="B2055" s="1">
        <v>45054</v>
      </c>
      <c r="C2055" s="1" t="str">
        <f t="shared" si="128"/>
        <v>May</v>
      </c>
      <c r="D2055" s="1" t="str">
        <f t="shared" si="129"/>
        <v>May 2023</v>
      </c>
      <c r="E2055" s="1" t="str">
        <f>TEXT(sales_data[[#This Row],[Date]],"YYYY")</f>
        <v>2023</v>
      </c>
      <c r="F2055" t="s">
        <v>3948</v>
      </c>
      <c r="G2055" t="s">
        <v>13</v>
      </c>
      <c r="H2055" t="s">
        <v>28</v>
      </c>
      <c r="I2055" s="2">
        <f t="shared" ca="1" si="130"/>
        <v>2003.97</v>
      </c>
      <c r="J2055" s="2">
        <f t="shared" ca="1" si="131"/>
        <v>26.11</v>
      </c>
      <c r="K2055" s="3">
        <v>20</v>
      </c>
      <c r="L2055" s="3">
        <v>50</v>
      </c>
    </row>
    <row r="2056" spans="1:12" x14ac:dyDescent="0.3">
      <c r="A2056" t="s">
        <v>3949</v>
      </c>
      <c r="B2056" s="1">
        <v>45673</v>
      </c>
      <c r="C2056" s="1" t="str">
        <f t="shared" si="128"/>
        <v>January</v>
      </c>
      <c r="D2056" s="1" t="str">
        <f t="shared" si="129"/>
        <v>January 2025</v>
      </c>
      <c r="E2056" s="1" t="str">
        <f>TEXT(sales_data[[#This Row],[Date]],"YYYY")</f>
        <v>2025</v>
      </c>
      <c r="F2056" t="s">
        <v>3950</v>
      </c>
      <c r="G2056" t="s">
        <v>17</v>
      </c>
      <c r="H2056" t="s">
        <v>20</v>
      </c>
      <c r="I2056" s="2">
        <f t="shared" ca="1" si="130"/>
        <v>4101.93</v>
      </c>
      <c r="J2056" s="2">
        <f t="shared" ca="1" si="131"/>
        <v>3205.8</v>
      </c>
      <c r="K2056" s="3">
        <v>15</v>
      </c>
      <c r="L2056" s="3">
        <v>2</v>
      </c>
    </row>
    <row r="2057" spans="1:12" x14ac:dyDescent="0.3">
      <c r="A2057" t="s">
        <v>3951</v>
      </c>
      <c r="B2057" s="1">
        <v>45043</v>
      </c>
      <c r="C2057" s="1" t="str">
        <f t="shared" si="128"/>
        <v>April</v>
      </c>
      <c r="D2057" s="1" t="str">
        <f t="shared" si="129"/>
        <v>April 2023</v>
      </c>
      <c r="E2057" s="1" t="str">
        <f>TEXT(sales_data[[#This Row],[Date]],"YYYY")</f>
        <v>2023</v>
      </c>
      <c r="F2057" t="s">
        <v>3952</v>
      </c>
      <c r="G2057" t="s">
        <v>17</v>
      </c>
      <c r="H2057" t="s">
        <v>9476</v>
      </c>
      <c r="I2057" s="2">
        <f t="shared" ca="1" si="130"/>
        <v>7304.62</v>
      </c>
      <c r="J2057" s="2">
        <f t="shared" ca="1" si="131"/>
        <v>1673.85</v>
      </c>
      <c r="K2057" s="3">
        <v>25</v>
      </c>
      <c r="L2057" s="3">
        <v>500</v>
      </c>
    </row>
    <row r="2058" spans="1:12" x14ac:dyDescent="0.3">
      <c r="A2058" t="s">
        <v>3953</v>
      </c>
      <c r="B2058" s="1">
        <v>45714</v>
      </c>
      <c r="C2058" s="1" t="str">
        <f t="shared" si="128"/>
        <v>February</v>
      </c>
      <c r="D2058" s="1" t="str">
        <f t="shared" si="129"/>
        <v>February 2025</v>
      </c>
      <c r="E2058" s="1" t="str">
        <f>TEXT(sales_data[[#This Row],[Date]],"YYYY")</f>
        <v>2025</v>
      </c>
      <c r="F2058" t="s">
        <v>3954</v>
      </c>
      <c r="G2058" t="s">
        <v>17</v>
      </c>
      <c r="H2058" t="s">
        <v>14</v>
      </c>
      <c r="I2058" s="2">
        <f t="shared" ca="1" si="130"/>
        <v>8970.61</v>
      </c>
      <c r="J2058" s="2">
        <f t="shared" ca="1" si="131"/>
        <v>2691.86</v>
      </c>
      <c r="K2058" s="3">
        <v>5</v>
      </c>
      <c r="L2058" s="3">
        <v>2</v>
      </c>
    </row>
    <row r="2059" spans="1:12" x14ac:dyDescent="0.3">
      <c r="A2059" t="s">
        <v>3955</v>
      </c>
      <c r="B2059" s="1">
        <v>45346</v>
      </c>
      <c r="C2059" s="1" t="str">
        <f t="shared" si="128"/>
        <v>February</v>
      </c>
      <c r="D2059" s="1" t="str">
        <f t="shared" si="129"/>
        <v>February 2024</v>
      </c>
      <c r="E2059" s="1" t="str">
        <f>TEXT(sales_data[[#This Row],[Date]],"YYYY")</f>
        <v>2024</v>
      </c>
      <c r="F2059" t="s">
        <v>3956</v>
      </c>
      <c r="G2059" t="s">
        <v>39</v>
      </c>
      <c r="H2059" t="s">
        <v>14</v>
      </c>
      <c r="I2059" s="2">
        <f t="shared" ca="1" si="130"/>
        <v>6652.02</v>
      </c>
      <c r="J2059" s="2">
        <f t="shared" ca="1" si="131"/>
        <v>4851</v>
      </c>
      <c r="K2059" s="3">
        <v>5</v>
      </c>
      <c r="L2059" s="3">
        <v>50</v>
      </c>
    </row>
    <row r="2060" spans="1:12" x14ac:dyDescent="0.3">
      <c r="A2060" t="s">
        <v>3957</v>
      </c>
      <c r="B2060" s="1">
        <v>45599</v>
      </c>
      <c r="C2060" s="1" t="str">
        <f t="shared" si="128"/>
        <v>November</v>
      </c>
      <c r="D2060" s="1" t="str">
        <f t="shared" si="129"/>
        <v>November 2024</v>
      </c>
      <c r="E2060" s="1" t="str">
        <f>TEXT(sales_data[[#This Row],[Date]],"YYYY")</f>
        <v>2024</v>
      </c>
      <c r="F2060" t="s">
        <v>3958</v>
      </c>
      <c r="G2060" t="s">
        <v>52</v>
      </c>
      <c r="H2060" t="s">
        <v>20</v>
      </c>
      <c r="I2060" s="2">
        <f t="shared" ca="1" si="130"/>
        <v>5165.03</v>
      </c>
      <c r="J2060" s="2">
        <f t="shared" ca="1" si="131"/>
        <v>2519.4299999999998</v>
      </c>
      <c r="K2060" s="3">
        <v>5</v>
      </c>
      <c r="L2060" s="3">
        <v>2</v>
      </c>
    </row>
    <row r="2061" spans="1:12" x14ac:dyDescent="0.3">
      <c r="A2061" t="s">
        <v>3959</v>
      </c>
      <c r="B2061" s="1">
        <v>45154</v>
      </c>
      <c r="C2061" s="1" t="str">
        <f t="shared" si="128"/>
        <v>August</v>
      </c>
      <c r="D2061" s="1" t="str">
        <f t="shared" si="129"/>
        <v>August 2023</v>
      </c>
      <c r="E2061" s="1" t="str">
        <f>TEXT(sales_data[[#This Row],[Date]],"YYYY")</f>
        <v>2023</v>
      </c>
      <c r="F2061" t="s">
        <v>3960</v>
      </c>
      <c r="G2061" t="s">
        <v>39</v>
      </c>
      <c r="H2061" t="s">
        <v>23</v>
      </c>
      <c r="I2061" s="2">
        <f t="shared" ca="1" si="130"/>
        <v>8911.1200000000008</v>
      </c>
      <c r="J2061" s="2">
        <f t="shared" ca="1" si="131"/>
        <v>581.09</v>
      </c>
      <c r="K2061" s="3">
        <v>30</v>
      </c>
      <c r="L2061" s="3">
        <v>10</v>
      </c>
    </row>
    <row r="2062" spans="1:12" x14ac:dyDescent="0.3">
      <c r="A2062" t="s">
        <v>3961</v>
      </c>
      <c r="B2062" s="1">
        <v>45405</v>
      </c>
      <c r="C2062" s="1" t="str">
        <f t="shared" si="128"/>
        <v>April</v>
      </c>
      <c r="D2062" s="1" t="str">
        <f t="shared" si="129"/>
        <v>April 2024</v>
      </c>
      <c r="E2062" s="1" t="str">
        <f>TEXT(sales_data[[#This Row],[Date]],"YYYY")</f>
        <v>2024</v>
      </c>
      <c r="F2062" t="s">
        <v>3962</v>
      </c>
      <c r="G2062" t="s">
        <v>13</v>
      </c>
      <c r="H2062" t="s">
        <v>9476</v>
      </c>
      <c r="I2062" s="2">
        <f t="shared" ca="1" si="130"/>
        <v>3463.94</v>
      </c>
      <c r="J2062" s="2">
        <f t="shared" ca="1" si="131"/>
        <v>1077.69</v>
      </c>
      <c r="K2062" s="3">
        <v>20</v>
      </c>
      <c r="L2062" s="3">
        <v>1</v>
      </c>
    </row>
    <row r="2063" spans="1:12" x14ac:dyDescent="0.3">
      <c r="A2063" t="s">
        <v>3963</v>
      </c>
      <c r="B2063" s="1">
        <v>45417</v>
      </c>
      <c r="C2063" s="1" t="str">
        <f t="shared" si="128"/>
        <v>May</v>
      </c>
      <c r="D2063" s="1" t="str">
        <f t="shared" si="129"/>
        <v>May 2024</v>
      </c>
      <c r="E2063" s="1" t="str">
        <f>TEXT(sales_data[[#This Row],[Date]],"YYYY")</f>
        <v>2024</v>
      </c>
      <c r="F2063" t="s">
        <v>3964</v>
      </c>
      <c r="G2063" t="s">
        <v>39</v>
      </c>
      <c r="H2063" t="s">
        <v>14</v>
      </c>
      <c r="I2063" s="2">
        <f t="shared" ca="1" si="130"/>
        <v>2162.39</v>
      </c>
      <c r="J2063" s="2">
        <f t="shared" ca="1" si="131"/>
        <v>2483.0100000000002</v>
      </c>
      <c r="K2063" s="3">
        <v>20</v>
      </c>
      <c r="L2063" s="3">
        <v>5</v>
      </c>
    </row>
    <row r="2064" spans="1:12" x14ac:dyDescent="0.3">
      <c r="A2064" t="s">
        <v>3965</v>
      </c>
      <c r="B2064" s="1">
        <v>45548</v>
      </c>
      <c r="C2064" s="1" t="str">
        <f t="shared" si="128"/>
        <v>September</v>
      </c>
      <c r="D2064" s="1" t="str">
        <f t="shared" si="129"/>
        <v>September 2024</v>
      </c>
      <c r="E2064" s="1" t="str">
        <f>TEXT(sales_data[[#This Row],[Date]],"YYYY")</f>
        <v>2024</v>
      </c>
      <c r="F2064" t="s">
        <v>3966</v>
      </c>
      <c r="G2064" t="s">
        <v>13</v>
      </c>
      <c r="H2064" t="s">
        <v>20</v>
      </c>
      <c r="I2064" s="2">
        <f t="shared" ca="1" si="130"/>
        <v>7302.84</v>
      </c>
      <c r="J2064" s="2">
        <f t="shared" ca="1" si="131"/>
        <v>4883.3999999999996</v>
      </c>
      <c r="K2064" s="3">
        <v>10</v>
      </c>
      <c r="L2064" s="3">
        <v>50</v>
      </c>
    </row>
    <row r="2065" spans="1:12" x14ac:dyDescent="0.3">
      <c r="A2065" t="s">
        <v>3967</v>
      </c>
      <c r="B2065" s="1">
        <v>45484</v>
      </c>
      <c r="C2065" s="1" t="str">
        <f t="shared" si="128"/>
        <v>July</v>
      </c>
      <c r="D2065" s="1" t="str">
        <f t="shared" si="129"/>
        <v>July 2024</v>
      </c>
      <c r="E2065" s="1" t="str">
        <f>TEXT(sales_data[[#This Row],[Date]],"YYYY")</f>
        <v>2024</v>
      </c>
      <c r="F2065" t="s">
        <v>1708</v>
      </c>
      <c r="G2065" t="s">
        <v>52</v>
      </c>
      <c r="H2065" t="s">
        <v>20</v>
      </c>
      <c r="I2065" s="2">
        <f t="shared" ca="1" si="130"/>
        <v>7939.65</v>
      </c>
      <c r="J2065" s="2">
        <f t="shared" ca="1" si="131"/>
        <v>3955</v>
      </c>
      <c r="K2065" s="3">
        <v>5</v>
      </c>
      <c r="L2065" s="3">
        <v>500</v>
      </c>
    </row>
    <row r="2066" spans="1:12" x14ac:dyDescent="0.3">
      <c r="A2066" t="s">
        <v>3968</v>
      </c>
      <c r="B2066" s="1">
        <v>45627</v>
      </c>
      <c r="C2066" s="1" t="str">
        <f t="shared" si="128"/>
        <v>December</v>
      </c>
      <c r="D2066" s="1" t="str">
        <f t="shared" si="129"/>
        <v>December 2024</v>
      </c>
      <c r="E2066" s="1" t="str">
        <f>TEXT(sales_data[[#This Row],[Date]],"YYYY")</f>
        <v>2024</v>
      </c>
      <c r="F2066" t="s">
        <v>3969</v>
      </c>
      <c r="G2066" t="s">
        <v>76</v>
      </c>
      <c r="H2066" t="s">
        <v>20</v>
      </c>
      <c r="I2066" s="2">
        <f t="shared" ca="1" si="130"/>
        <v>1525.8</v>
      </c>
      <c r="J2066" s="2">
        <f t="shared" ca="1" si="131"/>
        <v>2690.3</v>
      </c>
      <c r="K2066" s="3">
        <v>50</v>
      </c>
      <c r="L2066" s="3">
        <v>50</v>
      </c>
    </row>
    <row r="2067" spans="1:12" x14ac:dyDescent="0.3">
      <c r="A2067" t="s">
        <v>3970</v>
      </c>
      <c r="B2067" s="1">
        <v>45374</v>
      </c>
      <c r="C2067" s="1" t="str">
        <f t="shared" si="128"/>
        <v>March</v>
      </c>
      <c r="D2067" s="1" t="str">
        <f t="shared" si="129"/>
        <v>March 2024</v>
      </c>
      <c r="E2067" s="1" t="str">
        <f>TEXT(sales_data[[#This Row],[Date]],"YYYY")</f>
        <v>2024</v>
      </c>
      <c r="F2067" t="s">
        <v>3971</v>
      </c>
      <c r="G2067" t="s">
        <v>13</v>
      </c>
      <c r="H2067" t="s">
        <v>9476</v>
      </c>
      <c r="I2067" s="2">
        <f t="shared" ca="1" si="130"/>
        <v>9555.26</v>
      </c>
      <c r="J2067" s="2">
        <f t="shared" ca="1" si="131"/>
        <v>1867.64</v>
      </c>
      <c r="K2067" s="3">
        <v>20</v>
      </c>
      <c r="L2067" s="3">
        <v>500</v>
      </c>
    </row>
    <row r="2068" spans="1:12" x14ac:dyDescent="0.3">
      <c r="A2068" t="s">
        <v>3972</v>
      </c>
      <c r="B2068" s="1">
        <v>45013</v>
      </c>
      <c r="C2068" s="1" t="str">
        <f t="shared" si="128"/>
        <v>March</v>
      </c>
      <c r="D2068" s="1" t="str">
        <f t="shared" si="129"/>
        <v>March 2023</v>
      </c>
      <c r="E2068" s="1" t="str">
        <f>TEXT(sales_data[[#This Row],[Date]],"YYYY")</f>
        <v>2023</v>
      </c>
      <c r="F2068" t="s">
        <v>3973</v>
      </c>
      <c r="G2068" t="s">
        <v>52</v>
      </c>
      <c r="H2068" t="s">
        <v>23</v>
      </c>
      <c r="I2068" s="2">
        <f t="shared" ca="1" si="130"/>
        <v>234.56</v>
      </c>
      <c r="J2068" s="2">
        <f t="shared" ca="1" si="131"/>
        <v>551.82000000000005</v>
      </c>
      <c r="K2068" s="3">
        <v>15</v>
      </c>
      <c r="L2068" s="3">
        <v>500</v>
      </c>
    </row>
    <row r="2069" spans="1:12" x14ac:dyDescent="0.3">
      <c r="A2069" t="s">
        <v>3974</v>
      </c>
      <c r="B2069" s="1">
        <v>45708</v>
      </c>
      <c r="C2069" s="1" t="str">
        <f t="shared" si="128"/>
        <v>February</v>
      </c>
      <c r="D2069" s="1" t="str">
        <f t="shared" si="129"/>
        <v>February 2025</v>
      </c>
      <c r="E2069" s="1" t="str">
        <f>TEXT(sales_data[[#This Row],[Date]],"YYYY")</f>
        <v>2025</v>
      </c>
      <c r="F2069" t="s">
        <v>3975</v>
      </c>
      <c r="G2069" t="s">
        <v>13</v>
      </c>
      <c r="H2069" t="s">
        <v>23</v>
      </c>
      <c r="I2069" s="2">
        <f t="shared" ca="1" si="130"/>
        <v>1484.3</v>
      </c>
      <c r="J2069" s="2">
        <f t="shared" ca="1" si="131"/>
        <v>2663.87</v>
      </c>
      <c r="K2069" s="3">
        <v>15</v>
      </c>
      <c r="L2069" s="3">
        <v>5</v>
      </c>
    </row>
    <row r="2070" spans="1:12" x14ac:dyDescent="0.3">
      <c r="A2070" t="s">
        <v>3976</v>
      </c>
      <c r="B2070" s="1">
        <v>45451</v>
      </c>
      <c r="C2070" s="1" t="str">
        <f t="shared" si="128"/>
        <v>June</v>
      </c>
      <c r="D2070" s="1" t="str">
        <f t="shared" si="129"/>
        <v>June 2024</v>
      </c>
      <c r="E2070" s="1" t="str">
        <f>TEXT(sales_data[[#This Row],[Date]],"YYYY")</f>
        <v>2024</v>
      </c>
      <c r="F2070" t="s">
        <v>3977</v>
      </c>
      <c r="G2070" t="s">
        <v>52</v>
      </c>
      <c r="H2070" t="s">
        <v>23</v>
      </c>
      <c r="I2070" s="2">
        <f t="shared" ca="1" si="130"/>
        <v>3813.46</v>
      </c>
      <c r="J2070" s="2">
        <f t="shared" ca="1" si="131"/>
        <v>192.25</v>
      </c>
      <c r="K2070" s="3">
        <v>20</v>
      </c>
      <c r="L2070" s="3">
        <v>2</v>
      </c>
    </row>
    <row r="2071" spans="1:12" x14ac:dyDescent="0.3">
      <c r="A2071" t="s">
        <v>3978</v>
      </c>
      <c r="B2071" s="1">
        <v>45185</v>
      </c>
      <c r="C2071" s="1" t="str">
        <f t="shared" si="128"/>
        <v>September</v>
      </c>
      <c r="D2071" s="1" t="str">
        <f t="shared" si="129"/>
        <v>September 2023</v>
      </c>
      <c r="E2071" s="1" t="str">
        <f>TEXT(sales_data[[#This Row],[Date]],"YYYY")</f>
        <v>2023</v>
      </c>
      <c r="F2071" t="s">
        <v>3979</v>
      </c>
      <c r="G2071" t="s">
        <v>13</v>
      </c>
      <c r="H2071" t="s">
        <v>14</v>
      </c>
      <c r="I2071" s="2">
        <f t="shared" ca="1" si="130"/>
        <v>7592.19</v>
      </c>
      <c r="J2071" s="2">
        <f t="shared" ca="1" si="131"/>
        <v>1160.79</v>
      </c>
      <c r="K2071" s="3">
        <v>30</v>
      </c>
      <c r="L2071" s="3">
        <v>2</v>
      </c>
    </row>
    <row r="2072" spans="1:12" x14ac:dyDescent="0.3">
      <c r="A2072" t="s">
        <v>3980</v>
      </c>
      <c r="B2072" s="1">
        <v>45544</v>
      </c>
      <c r="C2072" s="1" t="str">
        <f t="shared" si="128"/>
        <v>September</v>
      </c>
      <c r="D2072" s="1" t="str">
        <f t="shared" si="129"/>
        <v>September 2024</v>
      </c>
      <c r="E2072" s="1" t="str">
        <f>TEXT(sales_data[[#This Row],[Date]],"YYYY")</f>
        <v>2024</v>
      </c>
      <c r="F2072" t="s">
        <v>3981</v>
      </c>
      <c r="G2072" t="s">
        <v>13</v>
      </c>
      <c r="H2072" t="s">
        <v>9476</v>
      </c>
      <c r="I2072" s="2">
        <f t="shared" ca="1" si="130"/>
        <v>3764.59</v>
      </c>
      <c r="J2072" s="2">
        <f t="shared" ca="1" si="131"/>
        <v>3592.07</v>
      </c>
      <c r="K2072" s="3">
        <v>25</v>
      </c>
      <c r="L2072" s="3">
        <v>10</v>
      </c>
    </row>
    <row r="2073" spans="1:12" x14ac:dyDescent="0.3">
      <c r="A2073" t="s">
        <v>3982</v>
      </c>
      <c r="B2073" s="1">
        <v>45615</v>
      </c>
      <c r="C2073" s="1" t="str">
        <f t="shared" si="128"/>
        <v>November</v>
      </c>
      <c r="D2073" s="1" t="str">
        <f t="shared" si="129"/>
        <v>November 2024</v>
      </c>
      <c r="E2073" s="1" t="str">
        <f>TEXT(sales_data[[#This Row],[Date]],"YYYY")</f>
        <v>2024</v>
      </c>
      <c r="F2073" t="s">
        <v>3983</v>
      </c>
      <c r="G2073" t="s">
        <v>76</v>
      </c>
      <c r="H2073" t="s">
        <v>14</v>
      </c>
      <c r="I2073" s="2">
        <f t="shared" ca="1" si="130"/>
        <v>6376.5</v>
      </c>
      <c r="J2073" s="2">
        <f t="shared" ca="1" si="131"/>
        <v>794.04</v>
      </c>
      <c r="K2073" s="3">
        <v>20</v>
      </c>
      <c r="L2073" s="3">
        <v>2</v>
      </c>
    </row>
    <row r="2074" spans="1:12" x14ac:dyDescent="0.3">
      <c r="A2074" t="s">
        <v>3984</v>
      </c>
      <c r="B2074" s="1">
        <v>45704</v>
      </c>
      <c r="C2074" s="1" t="str">
        <f t="shared" si="128"/>
        <v>February</v>
      </c>
      <c r="D2074" s="1" t="str">
        <f t="shared" si="129"/>
        <v>February 2025</v>
      </c>
      <c r="E2074" s="1" t="str">
        <f>TEXT(sales_data[[#This Row],[Date]],"YYYY")</f>
        <v>2025</v>
      </c>
      <c r="F2074" t="s">
        <v>3985</v>
      </c>
      <c r="G2074" t="s">
        <v>39</v>
      </c>
      <c r="H2074" t="s">
        <v>9476</v>
      </c>
      <c r="I2074" s="2">
        <f t="shared" ca="1" si="130"/>
        <v>3754.04</v>
      </c>
      <c r="J2074" s="2">
        <f t="shared" ca="1" si="131"/>
        <v>2929.67</v>
      </c>
      <c r="K2074" s="3">
        <v>5</v>
      </c>
      <c r="L2074" s="3">
        <v>500</v>
      </c>
    </row>
    <row r="2075" spans="1:12" x14ac:dyDescent="0.3">
      <c r="A2075" t="s">
        <v>3986</v>
      </c>
      <c r="B2075" s="1">
        <v>45361</v>
      </c>
      <c r="C2075" s="1" t="str">
        <f t="shared" si="128"/>
        <v>March</v>
      </c>
      <c r="D2075" s="1" t="str">
        <f t="shared" si="129"/>
        <v>March 2024</v>
      </c>
      <c r="E2075" s="1" t="str">
        <f>TEXT(sales_data[[#This Row],[Date]],"YYYY")</f>
        <v>2024</v>
      </c>
      <c r="F2075" t="s">
        <v>3987</v>
      </c>
      <c r="G2075" t="s">
        <v>13</v>
      </c>
      <c r="H2075" t="s">
        <v>20</v>
      </c>
      <c r="I2075" s="2">
        <f t="shared" ca="1" si="130"/>
        <v>5317.74</v>
      </c>
      <c r="J2075" s="2">
        <f t="shared" ca="1" si="131"/>
        <v>1596.78</v>
      </c>
      <c r="K2075" s="3">
        <v>20</v>
      </c>
      <c r="L2075" s="3">
        <v>50</v>
      </c>
    </row>
    <row r="2076" spans="1:12" x14ac:dyDescent="0.3">
      <c r="A2076" t="s">
        <v>3988</v>
      </c>
      <c r="B2076" s="1">
        <v>45061</v>
      </c>
      <c r="C2076" s="1" t="str">
        <f t="shared" si="128"/>
        <v>May</v>
      </c>
      <c r="D2076" s="1" t="str">
        <f t="shared" si="129"/>
        <v>May 2023</v>
      </c>
      <c r="E2076" s="1" t="str">
        <f>TEXT(sales_data[[#This Row],[Date]],"YYYY")</f>
        <v>2023</v>
      </c>
      <c r="F2076" t="s">
        <v>3989</v>
      </c>
      <c r="G2076" t="s">
        <v>52</v>
      </c>
      <c r="H2076" t="s">
        <v>9476</v>
      </c>
      <c r="I2076" s="2">
        <f t="shared" ca="1" si="130"/>
        <v>7939.65</v>
      </c>
      <c r="J2076" s="2">
        <f t="shared" ca="1" si="131"/>
        <v>3940.54</v>
      </c>
      <c r="K2076" s="3">
        <v>15</v>
      </c>
      <c r="L2076" s="3">
        <v>1</v>
      </c>
    </row>
    <row r="2077" spans="1:12" x14ac:dyDescent="0.3">
      <c r="A2077" t="s">
        <v>3990</v>
      </c>
      <c r="B2077" s="1">
        <v>45171</v>
      </c>
      <c r="C2077" s="1" t="str">
        <f t="shared" si="128"/>
        <v>September</v>
      </c>
      <c r="D2077" s="1" t="str">
        <f t="shared" si="129"/>
        <v>September 2023</v>
      </c>
      <c r="E2077" s="1" t="str">
        <f>TEXT(sales_data[[#This Row],[Date]],"YYYY")</f>
        <v>2023</v>
      </c>
      <c r="F2077" t="s">
        <v>3991</v>
      </c>
      <c r="G2077" t="s">
        <v>17</v>
      </c>
      <c r="H2077" t="s">
        <v>9476</v>
      </c>
      <c r="I2077" s="2">
        <f t="shared" ca="1" si="130"/>
        <v>3251.66</v>
      </c>
      <c r="J2077" s="2">
        <f t="shared" ca="1" si="131"/>
        <v>4121.17</v>
      </c>
      <c r="K2077" s="3">
        <v>50</v>
      </c>
      <c r="L2077" s="3">
        <v>500</v>
      </c>
    </row>
    <row r="2078" spans="1:12" x14ac:dyDescent="0.3">
      <c r="A2078" t="s">
        <v>3992</v>
      </c>
      <c r="B2078" s="1">
        <v>45368</v>
      </c>
      <c r="C2078" s="1" t="str">
        <f t="shared" si="128"/>
        <v>March</v>
      </c>
      <c r="D2078" s="1" t="str">
        <f t="shared" si="129"/>
        <v>March 2024</v>
      </c>
      <c r="E2078" s="1" t="str">
        <f>TEXT(sales_data[[#This Row],[Date]],"YYYY")</f>
        <v>2024</v>
      </c>
      <c r="F2078" t="s">
        <v>3993</v>
      </c>
      <c r="G2078" t="s">
        <v>76</v>
      </c>
      <c r="H2078" t="s">
        <v>20</v>
      </c>
      <c r="I2078" s="2">
        <f t="shared" ca="1" si="130"/>
        <v>8844.2099999999991</v>
      </c>
      <c r="J2078" s="2">
        <f t="shared" ca="1" si="131"/>
        <v>2762.83</v>
      </c>
      <c r="K2078" s="3">
        <v>5</v>
      </c>
      <c r="L2078" s="3">
        <f ca="1">MEDIAN(L:L)</f>
        <v>0</v>
      </c>
    </row>
    <row r="2079" spans="1:12" x14ac:dyDescent="0.3">
      <c r="A2079" t="s">
        <v>3994</v>
      </c>
      <c r="B2079" s="1">
        <v>45291</v>
      </c>
      <c r="C2079" s="1" t="str">
        <f t="shared" si="128"/>
        <v>December</v>
      </c>
      <c r="D2079" s="1" t="str">
        <f t="shared" si="129"/>
        <v>December 2023</v>
      </c>
      <c r="E2079" s="1" t="str">
        <f>TEXT(sales_data[[#This Row],[Date]],"YYYY")</f>
        <v>2023</v>
      </c>
      <c r="F2079" t="s">
        <v>9476</v>
      </c>
      <c r="G2079" t="s">
        <v>76</v>
      </c>
      <c r="H2079" t="s">
        <v>23</v>
      </c>
      <c r="I2079" s="2">
        <f t="shared" ca="1" si="130"/>
        <v>5595.15</v>
      </c>
      <c r="J2079" s="2">
        <f t="shared" ca="1" si="131"/>
        <v>2121.64</v>
      </c>
      <c r="K2079" s="3">
        <v>50</v>
      </c>
      <c r="L2079" s="3">
        <f ca="1">MEDIAN(L:L)</f>
        <v>0</v>
      </c>
    </row>
    <row r="2080" spans="1:12" x14ac:dyDescent="0.3">
      <c r="A2080" t="s">
        <v>3995</v>
      </c>
      <c r="B2080" s="1">
        <v>45045</v>
      </c>
      <c r="C2080" s="1" t="str">
        <f t="shared" si="128"/>
        <v>April</v>
      </c>
      <c r="D2080" s="1" t="str">
        <f t="shared" si="129"/>
        <v>April 2023</v>
      </c>
      <c r="E2080" s="1" t="str">
        <f>TEXT(sales_data[[#This Row],[Date]],"YYYY")</f>
        <v>2023</v>
      </c>
      <c r="F2080" t="s">
        <v>3996</v>
      </c>
      <c r="G2080" t="s">
        <v>17</v>
      </c>
      <c r="H2080" t="s">
        <v>14</v>
      </c>
      <c r="I2080" s="2">
        <f t="shared" ca="1" si="130"/>
        <v>5497.16</v>
      </c>
      <c r="J2080" s="2">
        <f t="shared" ca="1" si="131"/>
        <v>4794.6499999999996</v>
      </c>
      <c r="K2080" s="3">
        <v>15</v>
      </c>
      <c r="L2080" s="3">
        <v>50</v>
      </c>
    </row>
    <row r="2081" spans="1:12" x14ac:dyDescent="0.3">
      <c r="A2081" t="s">
        <v>3997</v>
      </c>
      <c r="B2081" s="1">
        <v>45623</v>
      </c>
      <c r="C2081" s="1" t="str">
        <f t="shared" si="128"/>
        <v>November</v>
      </c>
      <c r="D2081" s="1" t="str">
        <f t="shared" si="129"/>
        <v>November 2024</v>
      </c>
      <c r="E2081" s="1" t="str">
        <f>TEXT(sales_data[[#This Row],[Date]],"YYYY")</f>
        <v>2024</v>
      </c>
      <c r="F2081" t="s">
        <v>3998</v>
      </c>
      <c r="G2081" t="s">
        <v>52</v>
      </c>
      <c r="H2081" t="s">
        <v>14</v>
      </c>
      <c r="I2081" s="2">
        <f t="shared" ca="1" si="130"/>
        <v>2056.2800000000002</v>
      </c>
      <c r="J2081" s="2">
        <f t="shared" ca="1" si="131"/>
        <v>4526.62</v>
      </c>
      <c r="K2081" s="3">
        <v>10</v>
      </c>
      <c r="L2081" s="3">
        <v>500</v>
      </c>
    </row>
    <row r="2082" spans="1:12" x14ac:dyDescent="0.3">
      <c r="A2082" t="s">
        <v>3999</v>
      </c>
      <c r="B2082" s="1">
        <v>45105</v>
      </c>
      <c r="C2082" s="1" t="str">
        <f t="shared" si="128"/>
        <v>June</v>
      </c>
      <c r="D2082" s="1" t="str">
        <f t="shared" si="129"/>
        <v>June 2023</v>
      </c>
      <c r="E2082" s="1" t="str">
        <f>TEXT(sales_data[[#This Row],[Date]],"YYYY")</f>
        <v>2023</v>
      </c>
      <c r="F2082" t="s">
        <v>4000</v>
      </c>
      <c r="G2082" t="s">
        <v>17</v>
      </c>
      <c r="H2082" t="s">
        <v>23</v>
      </c>
      <c r="I2082" s="2">
        <f t="shared" ca="1" si="130"/>
        <v>1751.29</v>
      </c>
      <c r="J2082" s="2">
        <f t="shared" ca="1" si="131"/>
        <v>2046.57</v>
      </c>
      <c r="K2082" s="3">
        <v>5</v>
      </c>
      <c r="L2082" s="3">
        <v>5</v>
      </c>
    </row>
    <row r="2083" spans="1:12" x14ac:dyDescent="0.3">
      <c r="A2083" t="s">
        <v>4001</v>
      </c>
      <c r="B2083" s="1">
        <v>45408</v>
      </c>
      <c r="C2083" s="1" t="str">
        <f t="shared" si="128"/>
        <v>April</v>
      </c>
      <c r="D2083" s="1" t="str">
        <f t="shared" si="129"/>
        <v>April 2024</v>
      </c>
      <c r="E2083" s="1" t="str">
        <f>TEXT(sales_data[[#This Row],[Date]],"YYYY")</f>
        <v>2024</v>
      </c>
      <c r="F2083" t="s">
        <v>4002</v>
      </c>
      <c r="G2083" t="s">
        <v>17</v>
      </c>
      <c r="H2083" t="s">
        <v>28</v>
      </c>
      <c r="I2083" s="2">
        <f t="shared" ca="1" si="130"/>
        <v>9350.09</v>
      </c>
      <c r="J2083" s="2">
        <f t="shared" ca="1" si="131"/>
        <v>3799.4</v>
      </c>
      <c r="K2083" s="3">
        <v>15</v>
      </c>
      <c r="L2083" s="3">
        <v>500</v>
      </c>
    </row>
    <row r="2084" spans="1:12" x14ac:dyDescent="0.3">
      <c r="A2084" t="s">
        <v>4003</v>
      </c>
      <c r="B2084" s="1">
        <v>45260</v>
      </c>
      <c r="C2084" s="1" t="str">
        <f t="shared" si="128"/>
        <v>November</v>
      </c>
      <c r="D2084" s="1" t="str">
        <f t="shared" si="129"/>
        <v>November 2023</v>
      </c>
      <c r="E2084" s="1" t="str">
        <f>TEXT(sales_data[[#This Row],[Date]],"YYYY")</f>
        <v>2023</v>
      </c>
      <c r="F2084" t="s">
        <v>4004</v>
      </c>
      <c r="G2084" t="s">
        <v>76</v>
      </c>
      <c r="H2084" t="s">
        <v>23</v>
      </c>
      <c r="I2084" s="2">
        <f t="shared" ca="1" si="130"/>
        <v>5822.89</v>
      </c>
      <c r="J2084" s="2">
        <f t="shared" ca="1" si="131"/>
        <v>40.43</v>
      </c>
      <c r="K2084" s="3">
        <v>5</v>
      </c>
      <c r="L2084" s="3">
        <v>500</v>
      </c>
    </row>
    <row r="2085" spans="1:12" x14ac:dyDescent="0.3">
      <c r="A2085" t="s">
        <v>4005</v>
      </c>
      <c r="B2085" s="1">
        <v>45419</v>
      </c>
      <c r="C2085" s="1" t="str">
        <f t="shared" si="128"/>
        <v>May</v>
      </c>
      <c r="D2085" s="1" t="str">
        <f t="shared" si="129"/>
        <v>May 2024</v>
      </c>
      <c r="E2085" s="1" t="str">
        <f>TEXT(sales_data[[#This Row],[Date]],"YYYY")</f>
        <v>2024</v>
      </c>
      <c r="F2085" t="s">
        <v>4006</v>
      </c>
      <c r="G2085" t="s">
        <v>17</v>
      </c>
      <c r="H2085" t="s">
        <v>23</v>
      </c>
      <c r="I2085" s="2">
        <f t="shared" ca="1" si="130"/>
        <v>3916.77</v>
      </c>
      <c r="J2085" s="2">
        <f t="shared" ca="1" si="131"/>
        <v>2131.16</v>
      </c>
      <c r="K2085" s="3">
        <v>5</v>
      </c>
      <c r="L2085" s="3">
        <v>2</v>
      </c>
    </row>
    <row r="2086" spans="1:12" x14ac:dyDescent="0.3">
      <c r="A2086" t="s">
        <v>4007</v>
      </c>
      <c r="B2086" s="1">
        <v>45024</v>
      </c>
      <c r="C2086" s="1" t="str">
        <f t="shared" si="128"/>
        <v>April</v>
      </c>
      <c r="D2086" s="1" t="str">
        <f t="shared" si="129"/>
        <v>April 2023</v>
      </c>
      <c r="E2086" s="1" t="str">
        <f>TEXT(sales_data[[#This Row],[Date]],"YYYY")</f>
        <v>2023</v>
      </c>
      <c r="F2086" t="s">
        <v>4008</v>
      </c>
      <c r="G2086" t="s">
        <v>52</v>
      </c>
      <c r="H2086" t="s">
        <v>9476</v>
      </c>
      <c r="I2086" s="2">
        <f t="shared" ca="1" si="130"/>
        <v>8170.4</v>
      </c>
      <c r="J2086" s="2">
        <f t="shared" ca="1" si="131"/>
        <v>4466.21</v>
      </c>
      <c r="K2086" s="3">
        <v>10</v>
      </c>
      <c r="L2086" s="3">
        <v>2</v>
      </c>
    </row>
    <row r="2087" spans="1:12" x14ac:dyDescent="0.3">
      <c r="A2087" t="s">
        <v>4009</v>
      </c>
      <c r="B2087" s="1">
        <v>45350</v>
      </c>
      <c r="C2087" s="1" t="str">
        <f t="shared" si="128"/>
        <v>February</v>
      </c>
      <c r="D2087" s="1" t="str">
        <f t="shared" si="129"/>
        <v>February 2024</v>
      </c>
      <c r="E2087" s="1" t="str">
        <f>TEXT(sales_data[[#This Row],[Date]],"YYYY")</f>
        <v>2024</v>
      </c>
      <c r="F2087" t="s">
        <v>4010</v>
      </c>
      <c r="G2087" t="s">
        <v>17</v>
      </c>
      <c r="H2087" t="s">
        <v>9476</v>
      </c>
      <c r="I2087" s="2">
        <f t="shared" ca="1" si="130"/>
        <v>1710.49</v>
      </c>
      <c r="J2087" s="2">
        <f t="shared" ca="1" si="131"/>
        <v>4083.53</v>
      </c>
      <c r="K2087" s="3">
        <v>10</v>
      </c>
      <c r="L2087" s="3">
        <v>50</v>
      </c>
    </row>
    <row r="2088" spans="1:12" x14ac:dyDescent="0.3">
      <c r="A2088" t="s">
        <v>9476</v>
      </c>
      <c r="B2088" s="1">
        <v>45485</v>
      </c>
      <c r="C2088" s="1" t="str">
        <f t="shared" si="128"/>
        <v>July</v>
      </c>
      <c r="D2088" s="1" t="str">
        <f t="shared" si="129"/>
        <v>July 2024</v>
      </c>
      <c r="E2088" s="1" t="str">
        <f>TEXT(sales_data[[#This Row],[Date]],"YYYY")</f>
        <v>2024</v>
      </c>
      <c r="F2088" t="s">
        <v>4011</v>
      </c>
      <c r="G2088" t="s">
        <v>76</v>
      </c>
      <c r="H2088" t="s">
        <v>23</v>
      </c>
      <c r="I2088" s="2">
        <f t="shared" ca="1" si="130"/>
        <v>9811.89</v>
      </c>
      <c r="J2088" s="2">
        <f t="shared" ca="1" si="131"/>
        <v>2817.87</v>
      </c>
      <c r="K2088" s="3">
        <v>10</v>
      </c>
      <c r="L2088" s="3">
        <v>2</v>
      </c>
    </row>
    <row r="2089" spans="1:12" x14ac:dyDescent="0.3">
      <c r="A2089" t="s">
        <v>4012</v>
      </c>
      <c r="B2089" s="1">
        <v>45666</v>
      </c>
      <c r="C2089" s="1" t="str">
        <f t="shared" si="128"/>
        <v>January</v>
      </c>
      <c r="D2089" s="1" t="str">
        <f t="shared" si="129"/>
        <v>January 2025</v>
      </c>
      <c r="E2089" s="1" t="str">
        <f>TEXT(sales_data[[#This Row],[Date]],"YYYY")</f>
        <v>2025</v>
      </c>
      <c r="F2089" t="s">
        <v>4013</v>
      </c>
      <c r="G2089" t="s">
        <v>13</v>
      </c>
      <c r="H2089" t="s">
        <v>14</v>
      </c>
      <c r="I2089" s="2">
        <f t="shared" ca="1" si="130"/>
        <v>7024.26</v>
      </c>
      <c r="J2089" s="2">
        <f t="shared" ca="1" si="131"/>
        <v>2840.52</v>
      </c>
      <c r="K2089" s="3">
        <v>25</v>
      </c>
      <c r="L2089" s="3">
        <v>1</v>
      </c>
    </row>
    <row r="2090" spans="1:12" x14ac:dyDescent="0.3">
      <c r="A2090" t="s">
        <v>4014</v>
      </c>
      <c r="B2090" s="1">
        <v>45227</v>
      </c>
      <c r="C2090" s="1" t="str">
        <f t="shared" si="128"/>
        <v>October</v>
      </c>
      <c r="D2090" s="1" t="str">
        <f t="shared" si="129"/>
        <v>October 2023</v>
      </c>
      <c r="E2090" s="1" t="str">
        <f>TEXT(sales_data[[#This Row],[Date]],"YYYY")</f>
        <v>2023</v>
      </c>
      <c r="F2090" t="s">
        <v>4015</v>
      </c>
      <c r="G2090" t="s">
        <v>39</v>
      </c>
      <c r="H2090" t="s">
        <v>14</v>
      </c>
      <c r="I2090" s="2">
        <f t="shared" ca="1" si="130"/>
        <v>7057.82</v>
      </c>
      <c r="J2090" s="2">
        <f t="shared" ca="1" si="131"/>
        <v>1987.02</v>
      </c>
      <c r="K2090" s="3">
        <v>5</v>
      </c>
      <c r="L2090" s="3">
        <v>1</v>
      </c>
    </row>
    <row r="2091" spans="1:12" x14ac:dyDescent="0.3">
      <c r="A2091" t="s">
        <v>4016</v>
      </c>
      <c r="B2091" s="1">
        <v>45677</v>
      </c>
      <c r="C2091" s="1" t="str">
        <f t="shared" si="128"/>
        <v>January</v>
      </c>
      <c r="D2091" s="1" t="str">
        <f t="shared" si="129"/>
        <v>January 2025</v>
      </c>
      <c r="E2091" s="1" t="str">
        <f>TEXT(sales_data[[#This Row],[Date]],"YYYY")</f>
        <v>2025</v>
      </c>
      <c r="F2091" t="s">
        <v>4017</v>
      </c>
      <c r="G2091" t="s">
        <v>52</v>
      </c>
      <c r="H2091" t="s">
        <v>28</v>
      </c>
      <c r="I2091" s="2">
        <f t="shared" ca="1" si="130"/>
        <v>9087.6299999999992</v>
      </c>
      <c r="J2091" s="2">
        <f t="shared" ca="1" si="131"/>
        <v>76.16</v>
      </c>
      <c r="K2091" s="3">
        <v>25</v>
      </c>
      <c r="L2091" s="3">
        <v>10</v>
      </c>
    </row>
    <row r="2092" spans="1:12" x14ac:dyDescent="0.3">
      <c r="A2092" t="s">
        <v>4018</v>
      </c>
      <c r="B2092" s="1">
        <v>45322</v>
      </c>
      <c r="C2092" s="1" t="str">
        <f t="shared" si="128"/>
        <v>January</v>
      </c>
      <c r="D2092" s="1" t="str">
        <f t="shared" si="129"/>
        <v>January 2024</v>
      </c>
      <c r="E2092" s="1" t="str">
        <f>TEXT(sales_data[[#This Row],[Date]],"YYYY")</f>
        <v>2024</v>
      </c>
      <c r="F2092" t="s">
        <v>4019</v>
      </c>
      <c r="G2092" t="s">
        <v>13</v>
      </c>
      <c r="H2092" t="s">
        <v>23</v>
      </c>
      <c r="I2092" s="2">
        <f t="shared" ca="1" si="130"/>
        <v>9073.2199999999993</v>
      </c>
      <c r="J2092" s="2">
        <f t="shared" ca="1" si="131"/>
        <v>844.93</v>
      </c>
      <c r="K2092" s="3">
        <v>25</v>
      </c>
      <c r="L2092" s="3">
        <v>50</v>
      </c>
    </row>
    <row r="2093" spans="1:12" x14ac:dyDescent="0.3">
      <c r="A2093" t="s">
        <v>4020</v>
      </c>
      <c r="B2093" s="1">
        <v>45301</v>
      </c>
      <c r="C2093" s="1" t="str">
        <f t="shared" si="128"/>
        <v>January</v>
      </c>
      <c r="D2093" s="1" t="str">
        <f t="shared" si="129"/>
        <v>January 2024</v>
      </c>
      <c r="E2093" s="1" t="str">
        <f>TEXT(sales_data[[#This Row],[Date]],"YYYY")</f>
        <v>2024</v>
      </c>
      <c r="F2093" t="s">
        <v>4021</v>
      </c>
      <c r="G2093" t="s">
        <v>13</v>
      </c>
      <c r="H2093" t="s">
        <v>14</v>
      </c>
      <c r="I2093" s="2">
        <f t="shared" ca="1" si="130"/>
        <v>4486.53</v>
      </c>
      <c r="J2093" s="2">
        <f t="shared" ca="1" si="131"/>
        <v>735.01</v>
      </c>
      <c r="K2093" s="3">
        <v>20</v>
      </c>
      <c r="L2093" s="3">
        <v>1</v>
      </c>
    </row>
    <row r="2094" spans="1:12" x14ac:dyDescent="0.3">
      <c r="A2094" t="s">
        <v>4022</v>
      </c>
      <c r="B2094" s="1">
        <v>45239</v>
      </c>
      <c r="C2094" s="1" t="str">
        <f t="shared" si="128"/>
        <v>November</v>
      </c>
      <c r="D2094" s="1" t="str">
        <f t="shared" si="129"/>
        <v>November 2023</v>
      </c>
      <c r="E2094" s="1" t="str">
        <f>TEXT(sales_data[[#This Row],[Date]],"YYYY")</f>
        <v>2023</v>
      </c>
      <c r="F2094" t="s">
        <v>4023</v>
      </c>
      <c r="G2094" t="s">
        <v>76</v>
      </c>
      <c r="H2094" t="s">
        <v>9476</v>
      </c>
      <c r="I2094" s="2">
        <f t="shared" ca="1" si="130"/>
        <v>106.75</v>
      </c>
      <c r="J2094" s="2">
        <f t="shared" ca="1" si="131"/>
        <v>1283.08</v>
      </c>
      <c r="K2094" s="3">
        <v>15</v>
      </c>
      <c r="L2094" s="3">
        <v>5</v>
      </c>
    </row>
    <row r="2095" spans="1:12" x14ac:dyDescent="0.3">
      <c r="A2095" t="s">
        <v>4024</v>
      </c>
      <c r="B2095" s="1">
        <v>45528</v>
      </c>
      <c r="C2095" s="1" t="str">
        <f t="shared" si="128"/>
        <v>August</v>
      </c>
      <c r="D2095" s="1" t="str">
        <f t="shared" si="129"/>
        <v>August 2024</v>
      </c>
      <c r="E2095" s="1" t="str">
        <f>TEXT(sales_data[[#This Row],[Date]],"YYYY")</f>
        <v>2024</v>
      </c>
      <c r="F2095" t="s">
        <v>4025</v>
      </c>
      <c r="G2095" t="s">
        <v>76</v>
      </c>
      <c r="H2095" t="s">
        <v>23</v>
      </c>
      <c r="I2095" s="2">
        <f t="shared" ca="1" si="130"/>
        <v>1410.73</v>
      </c>
      <c r="J2095" s="2">
        <f t="shared" ca="1" si="131"/>
        <v>2680.98</v>
      </c>
      <c r="K2095" s="3">
        <v>25</v>
      </c>
      <c r="L2095" s="3">
        <v>10</v>
      </c>
    </row>
    <row r="2096" spans="1:12" x14ac:dyDescent="0.3">
      <c r="A2096" t="s">
        <v>4026</v>
      </c>
      <c r="B2096" s="1">
        <v>45471</v>
      </c>
      <c r="C2096" s="1" t="str">
        <f t="shared" si="128"/>
        <v>June</v>
      </c>
      <c r="D2096" s="1" t="str">
        <f t="shared" si="129"/>
        <v>June 2024</v>
      </c>
      <c r="E2096" s="1" t="str">
        <f>TEXT(sales_data[[#This Row],[Date]],"YYYY")</f>
        <v>2024</v>
      </c>
      <c r="F2096" t="s">
        <v>4027</v>
      </c>
      <c r="G2096" t="s">
        <v>52</v>
      </c>
      <c r="H2096" t="s">
        <v>28</v>
      </c>
      <c r="I2096" s="2">
        <f t="shared" ca="1" si="130"/>
        <v>2610.7600000000002</v>
      </c>
      <c r="J2096" s="2">
        <f t="shared" ca="1" si="131"/>
        <v>111.13</v>
      </c>
      <c r="K2096" s="3">
        <v>5</v>
      </c>
      <c r="L2096" s="3">
        <f ca="1">MEDIAN(L:L)</f>
        <v>0</v>
      </c>
    </row>
    <row r="2097" spans="1:12" x14ac:dyDescent="0.3">
      <c r="A2097" t="s">
        <v>4028</v>
      </c>
      <c r="B2097" s="1">
        <v>45512</v>
      </c>
      <c r="C2097" s="1" t="str">
        <f t="shared" si="128"/>
        <v>August</v>
      </c>
      <c r="D2097" s="1" t="str">
        <f t="shared" si="129"/>
        <v>August 2024</v>
      </c>
      <c r="E2097" s="1" t="str">
        <f>TEXT(sales_data[[#This Row],[Date]],"YYYY")</f>
        <v>2024</v>
      </c>
      <c r="F2097" t="s">
        <v>4029</v>
      </c>
      <c r="G2097" t="s">
        <v>76</v>
      </c>
      <c r="H2097" t="s">
        <v>23</v>
      </c>
      <c r="I2097" s="2">
        <f t="shared" ca="1" si="130"/>
        <v>7348.74</v>
      </c>
      <c r="J2097" s="2">
        <f t="shared" ca="1" si="131"/>
        <v>342.9</v>
      </c>
      <c r="K2097" s="3">
        <v>50</v>
      </c>
      <c r="L2097" s="3">
        <v>5</v>
      </c>
    </row>
    <row r="2098" spans="1:12" x14ac:dyDescent="0.3">
      <c r="A2098" t="s">
        <v>4030</v>
      </c>
      <c r="B2098" s="1">
        <v>45071</v>
      </c>
      <c r="C2098" s="1" t="str">
        <f t="shared" si="128"/>
        <v>May</v>
      </c>
      <c r="D2098" s="1" t="str">
        <f t="shared" si="129"/>
        <v>May 2023</v>
      </c>
      <c r="E2098" s="1" t="str">
        <f>TEXT(sales_data[[#This Row],[Date]],"YYYY")</f>
        <v>2023</v>
      </c>
      <c r="F2098" t="s">
        <v>4031</v>
      </c>
      <c r="G2098" t="s">
        <v>13</v>
      </c>
      <c r="H2098" t="s">
        <v>23</v>
      </c>
      <c r="I2098" s="2">
        <f t="shared" ca="1" si="130"/>
        <v>8960.68</v>
      </c>
      <c r="J2098" s="2">
        <f t="shared" ca="1" si="131"/>
        <v>702.09</v>
      </c>
      <c r="K2098" s="3">
        <v>10</v>
      </c>
      <c r="L2098" s="3">
        <v>2</v>
      </c>
    </row>
    <row r="2099" spans="1:12" x14ac:dyDescent="0.3">
      <c r="A2099" t="s">
        <v>4032</v>
      </c>
      <c r="B2099" s="1">
        <v>45698</v>
      </c>
      <c r="C2099" s="1" t="str">
        <f t="shared" si="128"/>
        <v>February</v>
      </c>
      <c r="D2099" s="1" t="str">
        <f t="shared" si="129"/>
        <v>February 2025</v>
      </c>
      <c r="E2099" s="1" t="str">
        <f>TEXT(sales_data[[#This Row],[Date]],"YYYY")</f>
        <v>2025</v>
      </c>
      <c r="F2099" t="s">
        <v>9476</v>
      </c>
      <c r="G2099" t="s">
        <v>52</v>
      </c>
      <c r="H2099" t="s">
        <v>20</v>
      </c>
      <c r="I2099" s="2">
        <f t="shared" ca="1" si="130"/>
        <v>4255.3599999999997</v>
      </c>
      <c r="J2099" s="2">
        <f t="shared" ca="1" si="131"/>
        <v>3352.77</v>
      </c>
      <c r="K2099" s="3">
        <v>25</v>
      </c>
      <c r="L2099" s="3">
        <v>50</v>
      </c>
    </row>
    <row r="2100" spans="1:12" x14ac:dyDescent="0.3">
      <c r="A2100" t="s">
        <v>4033</v>
      </c>
      <c r="B2100" s="1">
        <v>45581</v>
      </c>
      <c r="C2100" s="1" t="str">
        <f t="shared" si="128"/>
        <v>October</v>
      </c>
      <c r="D2100" s="1" t="str">
        <f t="shared" si="129"/>
        <v>October 2024</v>
      </c>
      <c r="E2100" s="1" t="str">
        <f>TEXT(sales_data[[#This Row],[Date]],"YYYY")</f>
        <v>2024</v>
      </c>
      <c r="F2100" t="s">
        <v>4034</v>
      </c>
      <c r="G2100" t="s">
        <v>52</v>
      </c>
      <c r="H2100" t="s">
        <v>14</v>
      </c>
      <c r="I2100" s="2">
        <f t="shared" ca="1" si="130"/>
        <v>1317.76</v>
      </c>
      <c r="J2100" s="2">
        <f t="shared" ca="1" si="131"/>
        <v>3410.02</v>
      </c>
      <c r="K2100" s="3">
        <v>20</v>
      </c>
      <c r="L2100" s="3">
        <v>1</v>
      </c>
    </row>
    <row r="2101" spans="1:12" x14ac:dyDescent="0.3">
      <c r="A2101" t="s">
        <v>4035</v>
      </c>
      <c r="B2101" s="1">
        <v>45393</v>
      </c>
      <c r="C2101" s="1" t="str">
        <f t="shared" si="128"/>
        <v>April</v>
      </c>
      <c r="D2101" s="1" t="str">
        <f t="shared" si="129"/>
        <v>April 2024</v>
      </c>
      <c r="E2101" s="1" t="str">
        <f>TEXT(sales_data[[#This Row],[Date]],"YYYY")</f>
        <v>2024</v>
      </c>
      <c r="F2101" t="s">
        <v>4036</v>
      </c>
      <c r="G2101" t="s">
        <v>76</v>
      </c>
      <c r="H2101" t="s">
        <v>28</v>
      </c>
      <c r="I2101" s="2">
        <f t="shared" ca="1" si="130"/>
        <v>9567.57</v>
      </c>
      <c r="J2101" s="2">
        <f t="shared" ca="1" si="131"/>
        <v>58.02</v>
      </c>
      <c r="K2101" s="3">
        <v>5</v>
      </c>
      <c r="L2101" s="3">
        <v>10</v>
      </c>
    </row>
    <row r="2102" spans="1:12" x14ac:dyDescent="0.3">
      <c r="A2102" t="s">
        <v>4037</v>
      </c>
      <c r="B2102" s="1">
        <v>45711</v>
      </c>
      <c r="C2102" s="1" t="str">
        <f t="shared" si="128"/>
        <v>February</v>
      </c>
      <c r="D2102" s="1" t="str">
        <f t="shared" si="129"/>
        <v>February 2025</v>
      </c>
      <c r="E2102" s="1" t="str">
        <f>TEXT(sales_data[[#This Row],[Date]],"YYYY")</f>
        <v>2025</v>
      </c>
      <c r="F2102" t="s">
        <v>4038</v>
      </c>
      <c r="G2102" t="s">
        <v>52</v>
      </c>
      <c r="H2102" t="s">
        <v>20</v>
      </c>
      <c r="I2102" s="2">
        <f t="shared" ca="1" si="130"/>
        <v>154.88</v>
      </c>
      <c r="J2102" s="2">
        <f t="shared" ca="1" si="131"/>
        <v>2839.68</v>
      </c>
      <c r="K2102" s="3">
        <v>50</v>
      </c>
      <c r="L2102" s="3">
        <v>5</v>
      </c>
    </row>
    <row r="2103" spans="1:12" x14ac:dyDescent="0.3">
      <c r="A2103" t="s">
        <v>4039</v>
      </c>
      <c r="B2103" s="1">
        <v>45221</v>
      </c>
      <c r="C2103" s="1" t="str">
        <f t="shared" si="128"/>
        <v>October</v>
      </c>
      <c r="D2103" s="1" t="str">
        <f t="shared" si="129"/>
        <v>October 2023</v>
      </c>
      <c r="E2103" s="1" t="str">
        <f>TEXT(sales_data[[#This Row],[Date]],"YYYY")</f>
        <v>2023</v>
      </c>
      <c r="F2103" t="s">
        <v>9476</v>
      </c>
      <c r="G2103" t="s">
        <v>76</v>
      </c>
      <c r="H2103" t="s">
        <v>28</v>
      </c>
      <c r="I2103" s="2">
        <f t="shared" ca="1" si="130"/>
        <v>3707.77</v>
      </c>
      <c r="J2103" s="2">
        <f t="shared" ca="1" si="131"/>
        <v>1273.48</v>
      </c>
      <c r="K2103" s="3">
        <v>15</v>
      </c>
      <c r="L2103" s="3">
        <v>10</v>
      </c>
    </row>
    <row r="2104" spans="1:12" x14ac:dyDescent="0.3">
      <c r="A2104" t="s">
        <v>4040</v>
      </c>
      <c r="B2104" s="1">
        <v>45196</v>
      </c>
      <c r="C2104" s="1" t="str">
        <f t="shared" si="128"/>
        <v>September</v>
      </c>
      <c r="D2104" s="1" t="str">
        <f t="shared" si="129"/>
        <v>September 2023</v>
      </c>
      <c r="E2104" s="1" t="str">
        <f>TEXT(sales_data[[#This Row],[Date]],"YYYY")</f>
        <v>2023</v>
      </c>
      <c r="F2104" t="s">
        <v>4041</v>
      </c>
      <c r="G2104" t="s">
        <v>76</v>
      </c>
      <c r="H2104" t="s">
        <v>23</v>
      </c>
      <c r="I2104" s="2">
        <f t="shared" ca="1" si="130"/>
        <v>6206.4</v>
      </c>
      <c r="J2104" s="2">
        <f t="shared" ca="1" si="131"/>
        <v>2572.86</v>
      </c>
      <c r="K2104" s="3">
        <v>25</v>
      </c>
      <c r="L2104" s="3">
        <v>5</v>
      </c>
    </row>
    <row r="2105" spans="1:12" x14ac:dyDescent="0.3">
      <c r="A2105" t="s">
        <v>4042</v>
      </c>
      <c r="B2105" s="1">
        <v>45256</v>
      </c>
      <c r="C2105" s="1" t="str">
        <f t="shared" si="128"/>
        <v>November</v>
      </c>
      <c r="D2105" s="1" t="str">
        <f t="shared" si="129"/>
        <v>November 2023</v>
      </c>
      <c r="E2105" s="1" t="str">
        <f>TEXT(sales_data[[#This Row],[Date]],"YYYY")</f>
        <v>2023</v>
      </c>
      <c r="F2105" t="s">
        <v>9476</v>
      </c>
      <c r="G2105" t="s">
        <v>76</v>
      </c>
      <c r="H2105" t="s">
        <v>9476</v>
      </c>
      <c r="I2105" s="2">
        <f t="shared" ca="1" si="130"/>
        <v>3613.27</v>
      </c>
      <c r="J2105" s="2">
        <f t="shared" ca="1" si="131"/>
        <v>3600.68</v>
      </c>
      <c r="K2105" s="3">
        <v>5</v>
      </c>
      <c r="L2105" s="3">
        <v>2</v>
      </c>
    </row>
    <row r="2106" spans="1:12" x14ac:dyDescent="0.3">
      <c r="A2106" t="s">
        <v>4043</v>
      </c>
      <c r="B2106" s="1">
        <v>45597</v>
      </c>
      <c r="C2106" s="1" t="str">
        <f t="shared" si="128"/>
        <v>November</v>
      </c>
      <c r="D2106" s="1" t="str">
        <f t="shared" si="129"/>
        <v>November 2024</v>
      </c>
      <c r="E2106" s="1" t="str">
        <f>TEXT(sales_data[[#This Row],[Date]],"YYYY")</f>
        <v>2024</v>
      </c>
      <c r="F2106" t="s">
        <v>4044</v>
      </c>
      <c r="G2106" t="s">
        <v>17</v>
      </c>
      <c r="H2106" t="s">
        <v>9476</v>
      </c>
      <c r="I2106" s="2">
        <f t="shared" ca="1" si="130"/>
        <v>8259.44</v>
      </c>
      <c r="J2106" s="2">
        <f t="shared" ca="1" si="131"/>
        <v>3982.91</v>
      </c>
      <c r="K2106" s="3">
        <v>50</v>
      </c>
      <c r="L2106" s="3">
        <v>1</v>
      </c>
    </row>
    <row r="2107" spans="1:12" x14ac:dyDescent="0.3">
      <c r="A2107" t="s">
        <v>4045</v>
      </c>
      <c r="B2107" s="1">
        <v>45728</v>
      </c>
      <c r="C2107" s="1" t="str">
        <f t="shared" si="128"/>
        <v>March</v>
      </c>
      <c r="D2107" s="1" t="str">
        <f t="shared" si="129"/>
        <v>March 2025</v>
      </c>
      <c r="E2107" s="1" t="str">
        <f>TEXT(sales_data[[#This Row],[Date]],"YYYY")</f>
        <v>2025</v>
      </c>
      <c r="F2107" t="s">
        <v>4046</v>
      </c>
      <c r="G2107" t="s">
        <v>76</v>
      </c>
      <c r="H2107" t="s">
        <v>9476</v>
      </c>
      <c r="I2107" s="2">
        <f t="shared" ca="1" si="130"/>
        <v>7201.37</v>
      </c>
      <c r="J2107" s="2">
        <f t="shared" ca="1" si="131"/>
        <v>2208.21</v>
      </c>
      <c r="K2107" s="3">
        <v>15</v>
      </c>
      <c r="L2107" s="3">
        <v>2</v>
      </c>
    </row>
    <row r="2108" spans="1:12" x14ac:dyDescent="0.3">
      <c r="A2108" t="s">
        <v>4047</v>
      </c>
      <c r="B2108" s="1">
        <v>45091</v>
      </c>
      <c r="C2108" s="1" t="str">
        <f t="shared" ref="C2108:C2171" si="132">TEXT(B2108,"MMMM")</f>
        <v>June</v>
      </c>
      <c r="D2108" s="1" t="str">
        <f t="shared" ref="D2108:D2171" si="133">TEXT(B2108,"MMMM YYYY")</f>
        <v>June 2023</v>
      </c>
      <c r="E2108" s="1" t="str">
        <f>TEXT(sales_data[[#This Row],[Date]],"YYYY")</f>
        <v>2023</v>
      </c>
      <c r="F2108" t="s">
        <v>9476</v>
      </c>
      <c r="G2108" t="s">
        <v>17</v>
      </c>
      <c r="H2108" t="s">
        <v>23</v>
      </c>
      <c r="I2108" s="2">
        <f t="shared" ref="I2108:I2171" ca="1" si="134">ABS($I2108)</f>
        <v>2853.86</v>
      </c>
      <c r="J2108" s="2">
        <f t="shared" ref="J2108:J2171" ca="1" si="135">ABS($J2108)</f>
        <v>4857.74</v>
      </c>
      <c r="K2108" s="3">
        <v>25</v>
      </c>
      <c r="L2108" s="3">
        <v>5</v>
      </c>
    </row>
    <row r="2109" spans="1:12" x14ac:dyDescent="0.3">
      <c r="A2109" t="s">
        <v>4048</v>
      </c>
      <c r="B2109" s="1">
        <v>45481</v>
      </c>
      <c r="C2109" s="1" t="str">
        <f t="shared" si="132"/>
        <v>July</v>
      </c>
      <c r="D2109" s="1" t="str">
        <f t="shared" si="133"/>
        <v>July 2024</v>
      </c>
      <c r="E2109" s="1" t="str">
        <f>TEXT(sales_data[[#This Row],[Date]],"YYYY")</f>
        <v>2024</v>
      </c>
      <c r="F2109" t="s">
        <v>4049</v>
      </c>
      <c r="G2109" t="s">
        <v>76</v>
      </c>
      <c r="H2109" t="s">
        <v>9476</v>
      </c>
      <c r="I2109" s="2">
        <f t="shared" ca="1" si="134"/>
        <v>1554.04</v>
      </c>
      <c r="J2109" s="2">
        <f t="shared" ca="1" si="135"/>
        <v>4293.21</v>
      </c>
      <c r="K2109" s="3">
        <v>10</v>
      </c>
      <c r="L2109" s="3">
        <v>50</v>
      </c>
    </row>
    <row r="2110" spans="1:12" x14ac:dyDescent="0.3">
      <c r="A2110" t="s">
        <v>4050</v>
      </c>
      <c r="B2110" s="1">
        <v>45437</v>
      </c>
      <c r="C2110" s="1" t="str">
        <f t="shared" si="132"/>
        <v>May</v>
      </c>
      <c r="D2110" s="1" t="str">
        <f t="shared" si="133"/>
        <v>May 2024</v>
      </c>
      <c r="E2110" s="1" t="str">
        <f>TEXT(sales_data[[#This Row],[Date]],"YYYY")</f>
        <v>2024</v>
      </c>
      <c r="F2110" t="s">
        <v>4051</v>
      </c>
      <c r="G2110" t="s">
        <v>13</v>
      </c>
      <c r="H2110" t="s">
        <v>23</v>
      </c>
      <c r="I2110" s="2">
        <f t="shared" ca="1" si="134"/>
        <v>2165.7399999999998</v>
      </c>
      <c r="J2110" s="2">
        <f t="shared" ca="1" si="135"/>
        <v>4514.45</v>
      </c>
      <c r="K2110" s="3">
        <v>15</v>
      </c>
      <c r="L2110" s="3">
        <v>2</v>
      </c>
    </row>
    <row r="2111" spans="1:12" x14ac:dyDescent="0.3">
      <c r="A2111" t="s">
        <v>4052</v>
      </c>
      <c r="B2111" s="1">
        <v>45577</v>
      </c>
      <c r="C2111" s="1" t="str">
        <f t="shared" si="132"/>
        <v>October</v>
      </c>
      <c r="D2111" s="1" t="str">
        <f t="shared" si="133"/>
        <v>October 2024</v>
      </c>
      <c r="E2111" s="1" t="str">
        <f>TEXT(sales_data[[#This Row],[Date]],"YYYY")</f>
        <v>2024</v>
      </c>
      <c r="F2111" t="s">
        <v>4053</v>
      </c>
      <c r="G2111" t="s">
        <v>17</v>
      </c>
      <c r="H2111" t="s">
        <v>23</v>
      </c>
      <c r="I2111" s="2">
        <f t="shared" ca="1" si="134"/>
        <v>9472.64</v>
      </c>
      <c r="J2111" s="2">
        <f t="shared" ca="1" si="135"/>
        <v>1727.02</v>
      </c>
      <c r="K2111" s="3">
        <v>5</v>
      </c>
      <c r="L2111" s="3">
        <v>2</v>
      </c>
    </row>
    <row r="2112" spans="1:12" x14ac:dyDescent="0.3">
      <c r="A2112" t="s">
        <v>4054</v>
      </c>
      <c r="B2112" s="1">
        <v>45208</v>
      </c>
      <c r="C2112" s="1" t="str">
        <f t="shared" si="132"/>
        <v>October</v>
      </c>
      <c r="D2112" s="1" t="str">
        <f t="shared" si="133"/>
        <v>October 2023</v>
      </c>
      <c r="E2112" s="1" t="str">
        <f>TEXT(sales_data[[#This Row],[Date]],"YYYY")</f>
        <v>2023</v>
      </c>
      <c r="F2112" t="s">
        <v>4055</v>
      </c>
      <c r="G2112" t="s">
        <v>52</v>
      </c>
      <c r="H2112" t="s">
        <v>14</v>
      </c>
      <c r="I2112" s="2">
        <f t="shared" ca="1" si="134"/>
        <v>7502.52</v>
      </c>
      <c r="J2112" s="2">
        <f t="shared" ca="1" si="135"/>
        <v>1236.8900000000001</v>
      </c>
      <c r="K2112" s="3">
        <v>30</v>
      </c>
      <c r="L2112" s="3">
        <v>500</v>
      </c>
    </row>
    <row r="2113" spans="1:12" x14ac:dyDescent="0.3">
      <c r="A2113" t="s">
        <v>4056</v>
      </c>
      <c r="B2113" s="1">
        <v>45347</v>
      </c>
      <c r="C2113" s="1" t="str">
        <f t="shared" si="132"/>
        <v>February</v>
      </c>
      <c r="D2113" s="1" t="str">
        <f t="shared" si="133"/>
        <v>February 2024</v>
      </c>
      <c r="E2113" s="1" t="str">
        <f>TEXT(sales_data[[#This Row],[Date]],"YYYY")</f>
        <v>2024</v>
      </c>
      <c r="F2113" t="s">
        <v>9476</v>
      </c>
      <c r="G2113" t="s">
        <v>52</v>
      </c>
      <c r="H2113" t="s">
        <v>14</v>
      </c>
      <c r="I2113" s="2">
        <f t="shared" ca="1" si="134"/>
        <v>8305.9</v>
      </c>
      <c r="J2113" s="2">
        <f t="shared" ca="1" si="135"/>
        <v>1129.98</v>
      </c>
      <c r="K2113" s="3">
        <v>15</v>
      </c>
      <c r="L2113" s="3">
        <v>500</v>
      </c>
    </row>
    <row r="2114" spans="1:12" x14ac:dyDescent="0.3">
      <c r="A2114" t="s">
        <v>4057</v>
      </c>
      <c r="B2114" s="1">
        <v>45056</v>
      </c>
      <c r="C2114" s="1" t="str">
        <f t="shared" si="132"/>
        <v>May</v>
      </c>
      <c r="D2114" s="1" t="str">
        <f t="shared" si="133"/>
        <v>May 2023</v>
      </c>
      <c r="E2114" s="1" t="str">
        <f>TEXT(sales_data[[#This Row],[Date]],"YYYY")</f>
        <v>2023</v>
      </c>
      <c r="F2114" t="s">
        <v>4058</v>
      </c>
      <c r="G2114" t="s">
        <v>39</v>
      </c>
      <c r="H2114" t="s">
        <v>28</v>
      </c>
      <c r="I2114" s="2">
        <f t="shared" ca="1" si="134"/>
        <v>7036.08</v>
      </c>
      <c r="J2114" s="2">
        <f t="shared" ca="1" si="135"/>
        <v>4600.49</v>
      </c>
      <c r="K2114" s="3">
        <v>20</v>
      </c>
      <c r="L2114" s="3">
        <v>1</v>
      </c>
    </row>
    <row r="2115" spans="1:12" x14ac:dyDescent="0.3">
      <c r="A2115" t="s">
        <v>4059</v>
      </c>
      <c r="B2115" s="1">
        <v>45093</v>
      </c>
      <c r="C2115" s="1" t="str">
        <f t="shared" si="132"/>
        <v>June</v>
      </c>
      <c r="D2115" s="1" t="str">
        <f t="shared" si="133"/>
        <v>June 2023</v>
      </c>
      <c r="E2115" s="1" t="str">
        <f>TEXT(sales_data[[#This Row],[Date]],"YYYY")</f>
        <v>2023</v>
      </c>
      <c r="F2115" t="s">
        <v>4060</v>
      </c>
      <c r="G2115" t="s">
        <v>39</v>
      </c>
      <c r="H2115" t="s">
        <v>14</v>
      </c>
      <c r="I2115" s="2">
        <f t="shared" ca="1" si="134"/>
        <v>4402.62</v>
      </c>
      <c r="J2115" s="2">
        <f t="shared" ca="1" si="135"/>
        <v>2518</v>
      </c>
      <c r="K2115" s="3">
        <v>5</v>
      </c>
      <c r="L2115" s="3">
        <v>50</v>
      </c>
    </row>
    <row r="2116" spans="1:12" x14ac:dyDescent="0.3">
      <c r="A2116" t="s">
        <v>4061</v>
      </c>
      <c r="B2116" s="1">
        <v>45729</v>
      </c>
      <c r="C2116" s="1" t="str">
        <f t="shared" si="132"/>
        <v>March</v>
      </c>
      <c r="D2116" s="1" t="str">
        <f t="shared" si="133"/>
        <v>March 2025</v>
      </c>
      <c r="E2116" s="1" t="str">
        <f>TEXT(sales_data[[#This Row],[Date]],"YYYY")</f>
        <v>2025</v>
      </c>
      <c r="F2116" t="s">
        <v>4062</v>
      </c>
      <c r="G2116" t="s">
        <v>76</v>
      </c>
      <c r="H2116" t="s">
        <v>20</v>
      </c>
      <c r="I2116" s="2">
        <f t="shared" ca="1" si="134"/>
        <v>2810.51</v>
      </c>
      <c r="J2116" s="2">
        <f t="shared" ca="1" si="135"/>
        <v>4841.68</v>
      </c>
      <c r="K2116" s="3">
        <v>5</v>
      </c>
      <c r="L2116" s="3">
        <v>1</v>
      </c>
    </row>
    <row r="2117" spans="1:12" x14ac:dyDescent="0.3">
      <c r="A2117" t="s">
        <v>4063</v>
      </c>
      <c r="B2117" s="1">
        <v>45443</v>
      </c>
      <c r="C2117" s="1" t="str">
        <f t="shared" si="132"/>
        <v>May</v>
      </c>
      <c r="D2117" s="1" t="str">
        <f t="shared" si="133"/>
        <v>May 2024</v>
      </c>
      <c r="E2117" s="1" t="str">
        <f>TEXT(sales_data[[#This Row],[Date]],"YYYY")</f>
        <v>2024</v>
      </c>
      <c r="F2117" t="s">
        <v>4064</v>
      </c>
      <c r="G2117" t="s">
        <v>76</v>
      </c>
      <c r="H2117" t="s">
        <v>14</v>
      </c>
      <c r="I2117" s="2">
        <f t="shared" ca="1" si="134"/>
        <v>3704.33</v>
      </c>
      <c r="J2117" s="2">
        <f t="shared" ca="1" si="135"/>
        <v>2383.7199999999998</v>
      </c>
      <c r="K2117" s="3">
        <v>25</v>
      </c>
      <c r="L2117" s="3">
        <v>1</v>
      </c>
    </row>
    <row r="2118" spans="1:12" x14ac:dyDescent="0.3">
      <c r="A2118" t="s">
        <v>4065</v>
      </c>
      <c r="B2118" s="1">
        <v>45210</v>
      </c>
      <c r="C2118" s="1" t="str">
        <f t="shared" si="132"/>
        <v>October</v>
      </c>
      <c r="D2118" s="1" t="str">
        <f t="shared" si="133"/>
        <v>October 2023</v>
      </c>
      <c r="E2118" s="1" t="str">
        <f>TEXT(sales_data[[#This Row],[Date]],"YYYY")</f>
        <v>2023</v>
      </c>
      <c r="F2118" t="s">
        <v>4066</v>
      </c>
      <c r="G2118" t="s">
        <v>39</v>
      </c>
      <c r="H2118" t="s">
        <v>9476</v>
      </c>
      <c r="I2118" s="2">
        <f t="shared" ca="1" si="134"/>
        <v>2154.2399999999998</v>
      </c>
      <c r="J2118" s="2">
        <f t="shared" ca="1" si="135"/>
        <v>2290.42</v>
      </c>
      <c r="K2118" s="3">
        <v>20</v>
      </c>
      <c r="L2118" s="3">
        <v>5</v>
      </c>
    </row>
    <row r="2119" spans="1:12" x14ac:dyDescent="0.3">
      <c r="A2119" t="s">
        <v>4067</v>
      </c>
      <c r="B2119" s="1">
        <v>45018</v>
      </c>
      <c r="C2119" s="1" t="str">
        <f t="shared" si="132"/>
        <v>April</v>
      </c>
      <c r="D2119" s="1" t="str">
        <f t="shared" si="133"/>
        <v>April 2023</v>
      </c>
      <c r="E2119" s="1" t="str">
        <f>TEXT(sales_data[[#This Row],[Date]],"YYYY")</f>
        <v>2023</v>
      </c>
      <c r="F2119" t="s">
        <v>4068</v>
      </c>
      <c r="G2119" t="s">
        <v>76</v>
      </c>
      <c r="H2119" t="s">
        <v>23</v>
      </c>
      <c r="I2119" s="2">
        <f t="shared" ca="1" si="134"/>
        <v>7259.55</v>
      </c>
      <c r="J2119" s="2">
        <f t="shared" ca="1" si="135"/>
        <v>1975.67</v>
      </c>
      <c r="K2119" s="3">
        <v>25</v>
      </c>
      <c r="L2119" s="3">
        <v>5</v>
      </c>
    </row>
    <row r="2120" spans="1:12" x14ac:dyDescent="0.3">
      <c r="A2120" t="s">
        <v>4069</v>
      </c>
      <c r="B2120" s="1">
        <v>45059</v>
      </c>
      <c r="C2120" s="1" t="str">
        <f t="shared" si="132"/>
        <v>May</v>
      </c>
      <c r="D2120" s="1" t="str">
        <f t="shared" si="133"/>
        <v>May 2023</v>
      </c>
      <c r="E2120" s="1" t="str">
        <f>TEXT(sales_data[[#This Row],[Date]],"YYYY")</f>
        <v>2023</v>
      </c>
      <c r="F2120" t="s">
        <v>2040</v>
      </c>
      <c r="G2120" t="s">
        <v>39</v>
      </c>
      <c r="H2120" t="s">
        <v>23</v>
      </c>
      <c r="I2120" s="2">
        <f t="shared" ca="1" si="134"/>
        <v>980.98</v>
      </c>
      <c r="J2120" s="2">
        <f t="shared" ca="1" si="135"/>
        <v>3022.88</v>
      </c>
      <c r="K2120" s="3">
        <v>10</v>
      </c>
      <c r="L2120" s="3">
        <v>10</v>
      </c>
    </row>
    <row r="2121" spans="1:12" x14ac:dyDescent="0.3">
      <c r="A2121" t="s">
        <v>4070</v>
      </c>
      <c r="B2121" s="1">
        <v>45686</v>
      </c>
      <c r="C2121" s="1" t="str">
        <f t="shared" si="132"/>
        <v>January</v>
      </c>
      <c r="D2121" s="1" t="str">
        <f t="shared" si="133"/>
        <v>January 2025</v>
      </c>
      <c r="E2121" s="1" t="str">
        <f>TEXT(sales_data[[#This Row],[Date]],"YYYY")</f>
        <v>2025</v>
      </c>
      <c r="F2121" t="s">
        <v>4071</v>
      </c>
      <c r="G2121" t="s">
        <v>39</v>
      </c>
      <c r="H2121" t="s">
        <v>9476</v>
      </c>
      <c r="I2121" s="2">
        <f t="shared" ca="1" si="134"/>
        <v>18.3</v>
      </c>
      <c r="J2121" s="2">
        <f t="shared" ca="1" si="135"/>
        <v>4798.6499999999996</v>
      </c>
      <c r="K2121" s="3">
        <v>50</v>
      </c>
      <c r="L2121" s="3">
        <v>2</v>
      </c>
    </row>
    <row r="2122" spans="1:12" x14ac:dyDescent="0.3">
      <c r="A2122" t="s">
        <v>4072</v>
      </c>
      <c r="B2122" s="1">
        <v>45484</v>
      </c>
      <c r="C2122" s="1" t="str">
        <f t="shared" si="132"/>
        <v>July</v>
      </c>
      <c r="D2122" s="1" t="str">
        <f t="shared" si="133"/>
        <v>July 2024</v>
      </c>
      <c r="E2122" s="1" t="str">
        <f>TEXT(sales_data[[#This Row],[Date]],"YYYY")</f>
        <v>2024</v>
      </c>
      <c r="F2122" t="s">
        <v>4073</v>
      </c>
      <c r="G2122" t="s">
        <v>17</v>
      </c>
      <c r="H2122" t="s">
        <v>9476</v>
      </c>
      <c r="I2122" s="2">
        <f t="shared" ca="1" si="134"/>
        <v>91.6</v>
      </c>
      <c r="J2122" s="2">
        <f t="shared" ca="1" si="135"/>
        <v>449.53</v>
      </c>
      <c r="K2122" s="3">
        <v>5</v>
      </c>
      <c r="L2122" s="3">
        <v>1</v>
      </c>
    </row>
    <row r="2123" spans="1:12" x14ac:dyDescent="0.3">
      <c r="A2123" t="s">
        <v>4074</v>
      </c>
      <c r="B2123" s="1">
        <v>45640</v>
      </c>
      <c r="C2123" s="1" t="str">
        <f t="shared" si="132"/>
        <v>December</v>
      </c>
      <c r="D2123" s="1" t="str">
        <f t="shared" si="133"/>
        <v>December 2024</v>
      </c>
      <c r="E2123" s="1" t="str">
        <f>TEXT(sales_data[[#This Row],[Date]],"YYYY")</f>
        <v>2024</v>
      </c>
      <c r="F2123" t="s">
        <v>4075</v>
      </c>
      <c r="G2123" t="s">
        <v>52</v>
      </c>
      <c r="H2123" t="s">
        <v>9476</v>
      </c>
      <c r="I2123" s="2">
        <f t="shared" ca="1" si="134"/>
        <v>4555.01</v>
      </c>
      <c r="J2123" s="2">
        <f t="shared" ca="1" si="135"/>
        <v>3389.6</v>
      </c>
      <c r="K2123" s="3">
        <v>20</v>
      </c>
      <c r="L2123" s="3">
        <v>50</v>
      </c>
    </row>
    <row r="2124" spans="1:12" x14ac:dyDescent="0.3">
      <c r="A2124" t="s">
        <v>4076</v>
      </c>
      <c r="B2124" s="1">
        <v>45425</v>
      </c>
      <c r="C2124" s="1" t="str">
        <f t="shared" si="132"/>
        <v>May</v>
      </c>
      <c r="D2124" s="1" t="str">
        <f t="shared" si="133"/>
        <v>May 2024</v>
      </c>
      <c r="E2124" s="1" t="str">
        <f>TEXT(sales_data[[#This Row],[Date]],"YYYY")</f>
        <v>2024</v>
      </c>
      <c r="F2124" t="s">
        <v>4077</v>
      </c>
      <c r="G2124" t="s">
        <v>76</v>
      </c>
      <c r="H2124" t="s">
        <v>23</v>
      </c>
      <c r="I2124" s="2">
        <f t="shared" ca="1" si="134"/>
        <v>5362.16</v>
      </c>
      <c r="J2124" s="2">
        <f t="shared" ca="1" si="135"/>
        <v>808.03</v>
      </c>
      <c r="K2124" s="3">
        <v>10</v>
      </c>
      <c r="L2124" s="3">
        <v>5</v>
      </c>
    </row>
    <row r="2125" spans="1:12" x14ac:dyDescent="0.3">
      <c r="A2125" t="s">
        <v>4078</v>
      </c>
      <c r="B2125" s="1">
        <v>45718</v>
      </c>
      <c r="C2125" s="1" t="str">
        <f t="shared" si="132"/>
        <v>March</v>
      </c>
      <c r="D2125" s="1" t="str">
        <f t="shared" si="133"/>
        <v>March 2025</v>
      </c>
      <c r="E2125" s="1" t="str">
        <f>TEXT(sales_data[[#This Row],[Date]],"YYYY")</f>
        <v>2025</v>
      </c>
      <c r="F2125" t="s">
        <v>4079</v>
      </c>
      <c r="G2125" t="s">
        <v>76</v>
      </c>
      <c r="H2125" t="s">
        <v>28</v>
      </c>
      <c r="I2125" s="2">
        <f t="shared" ca="1" si="134"/>
        <v>6626.98</v>
      </c>
      <c r="J2125" s="2">
        <f t="shared" ca="1" si="135"/>
        <v>4447.9399999999996</v>
      </c>
      <c r="K2125" s="3">
        <v>25</v>
      </c>
      <c r="L2125" s="3">
        <f ca="1">MEDIAN(L:L)</f>
        <v>0</v>
      </c>
    </row>
    <row r="2126" spans="1:12" x14ac:dyDescent="0.3">
      <c r="A2126" t="s">
        <v>4080</v>
      </c>
      <c r="B2126" s="1">
        <v>45632</v>
      </c>
      <c r="C2126" s="1" t="str">
        <f t="shared" si="132"/>
        <v>December</v>
      </c>
      <c r="D2126" s="1" t="str">
        <f t="shared" si="133"/>
        <v>December 2024</v>
      </c>
      <c r="E2126" s="1" t="str">
        <f>TEXT(sales_data[[#This Row],[Date]],"YYYY")</f>
        <v>2024</v>
      </c>
      <c r="F2126" t="s">
        <v>4081</v>
      </c>
      <c r="G2126" t="s">
        <v>17</v>
      </c>
      <c r="H2126" t="s">
        <v>20</v>
      </c>
      <c r="I2126" s="2">
        <f t="shared" ca="1" si="134"/>
        <v>9565.5300000000007</v>
      </c>
      <c r="J2126" s="2">
        <f t="shared" ca="1" si="135"/>
        <v>3705.17</v>
      </c>
      <c r="K2126" s="3">
        <v>25</v>
      </c>
      <c r="L2126" s="3">
        <v>10</v>
      </c>
    </row>
    <row r="2127" spans="1:12" x14ac:dyDescent="0.3">
      <c r="A2127" t="s">
        <v>4082</v>
      </c>
      <c r="B2127" s="1">
        <v>45086</v>
      </c>
      <c r="C2127" s="1" t="str">
        <f t="shared" si="132"/>
        <v>June</v>
      </c>
      <c r="D2127" s="1" t="str">
        <f t="shared" si="133"/>
        <v>June 2023</v>
      </c>
      <c r="E2127" s="1" t="str">
        <f>TEXT(sales_data[[#This Row],[Date]],"YYYY")</f>
        <v>2023</v>
      </c>
      <c r="F2127" t="s">
        <v>4083</v>
      </c>
      <c r="G2127" t="s">
        <v>17</v>
      </c>
      <c r="H2127" t="s">
        <v>14</v>
      </c>
      <c r="I2127" s="2">
        <f t="shared" ca="1" si="134"/>
        <v>2102.38</v>
      </c>
      <c r="J2127" s="2">
        <f t="shared" ca="1" si="135"/>
        <v>1359.44</v>
      </c>
      <c r="K2127" s="3">
        <v>15</v>
      </c>
      <c r="L2127" s="3">
        <v>1</v>
      </c>
    </row>
    <row r="2128" spans="1:12" x14ac:dyDescent="0.3">
      <c r="A2128" t="s">
        <v>4084</v>
      </c>
      <c r="B2128" s="1">
        <v>45201</v>
      </c>
      <c r="C2128" s="1" t="str">
        <f t="shared" si="132"/>
        <v>October</v>
      </c>
      <c r="D2128" s="1" t="str">
        <f t="shared" si="133"/>
        <v>October 2023</v>
      </c>
      <c r="E2128" s="1" t="str">
        <f>TEXT(sales_data[[#This Row],[Date]],"YYYY")</f>
        <v>2023</v>
      </c>
      <c r="F2128" t="s">
        <v>4085</v>
      </c>
      <c r="G2128" t="s">
        <v>39</v>
      </c>
      <c r="H2128" t="s">
        <v>28</v>
      </c>
      <c r="I2128" s="2">
        <f t="shared" ca="1" si="134"/>
        <v>4170.2299999999996</v>
      </c>
      <c r="J2128" s="2">
        <f t="shared" ca="1" si="135"/>
        <v>254.71</v>
      </c>
      <c r="K2128" s="3">
        <v>15</v>
      </c>
      <c r="L2128" s="3">
        <v>2</v>
      </c>
    </row>
    <row r="2129" spans="1:12" x14ac:dyDescent="0.3">
      <c r="A2129" t="s">
        <v>4086</v>
      </c>
      <c r="B2129" s="1">
        <v>45462</v>
      </c>
      <c r="C2129" s="1" t="str">
        <f t="shared" si="132"/>
        <v>June</v>
      </c>
      <c r="D2129" s="1" t="str">
        <f t="shared" si="133"/>
        <v>June 2024</v>
      </c>
      <c r="E2129" s="1" t="str">
        <f>TEXT(sales_data[[#This Row],[Date]],"YYYY")</f>
        <v>2024</v>
      </c>
      <c r="F2129" t="s">
        <v>4087</v>
      </c>
      <c r="G2129" t="s">
        <v>17</v>
      </c>
      <c r="H2129" t="s">
        <v>20</v>
      </c>
      <c r="I2129" s="2">
        <f t="shared" ca="1" si="134"/>
        <v>7341.62</v>
      </c>
      <c r="J2129" s="2">
        <f t="shared" ca="1" si="135"/>
        <v>154.38</v>
      </c>
      <c r="K2129" s="3">
        <v>50</v>
      </c>
      <c r="L2129" s="3">
        <v>1</v>
      </c>
    </row>
    <row r="2130" spans="1:12" x14ac:dyDescent="0.3">
      <c r="A2130" t="s">
        <v>4088</v>
      </c>
      <c r="B2130" s="1">
        <v>45126</v>
      </c>
      <c r="C2130" s="1" t="str">
        <f t="shared" si="132"/>
        <v>July</v>
      </c>
      <c r="D2130" s="1" t="str">
        <f t="shared" si="133"/>
        <v>July 2023</v>
      </c>
      <c r="E2130" s="1" t="str">
        <f>TEXT(sales_data[[#This Row],[Date]],"YYYY")</f>
        <v>2023</v>
      </c>
      <c r="F2130" t="s">
        <v>4089</v>
      </c>
      <c r="G2130" t="s">
        <v>17</v>
      </c>
      <c r="H2130" t="s">
        <v>23</v>
      </c>
      <c r="I2130" s="2">
        <f t="shared" ca="1" si="134"/>
        <v>5143.53</v>
      </c>
      <c r="J2130" s="2">
        <f t="shared" ca="1" si="135"/>
        <v>41.96</v>
      </c>
      <c r="K2130" s="3">
        <v>5</v>
      </c>
      <c r="L2130" s="3">
        <v>10</v>
      </c>
    </row>
    <row r="2131" spans="1:12" x14ac:dyDescent="0.3">
      <c r="A2131" t="s">
        <v>4090</v>
      </c>
      <c r="B2131" s="1">
        <v>45429</v>
      </c>
      <c r="C2131" s="1" t="str">
        <f t="shared" si="132"/>
        <v>May</v>
      </c>
      <c r="D2131" s="1" t="str">
        <f t="shared" si="133"/>
        <v>May 2024</v>
      </c>
      <c r="E2131" s="1" t="str">
        <f>TEXT(sales_data[[#This Row],[Date]],"YYYY")</f>
        <v>2024</v>
      </c>
      <c r="F2131" t="s">
        <v>4091</v>
      </c>
      <c r="G2131" t="s">
        <v>39</v>
      </c>
      <c r="H2131" t="s">
        <v>9476</v>
      </c>
      <c r="I2131" s="2">
        <f t="shared" ca="1" si="134"/>
        <v>721.32</v>
      </c>
      <c r="J2131" s="2">
        <f t="shared" ca="1" si="135"/>
        <v>1741.16</v>
      </c>
      <c r="K2131" s="3">
        <v>10</v>
      </c>
      <c r="L2131" s="3">
        <v>500</v>
      </c>
    </row>
    <row r="2132" spans="1:12" x14ac:dyDescent="0.3">
      <c r="A2132" t="s">
        <v>4092</v>
      </c>
      <c r="B2132" s="1">
        <v>45608</v>
      </c>
      <c r="C2132" s="1" t="str">
        <f t="shared" si="132"/>
        <v>November</v>
      </c>
      <c r="D2132" s="1" t="str">
        <f t="shared" si="133"/>
        <v>November 2024</v>
      </c>
      <c r="E2132" s="1" t="str">
        <f>TEXT(sales_data[[#This Row],[Date]],"YYYY")</f>
        <v>2024</v>
      </c>
      <c r="F2132" t="s">
        <v>4093</v>
      </c>
      <c r="G2132" t="s">
        <v>76</v>
      </c>
      <c r="H2132" t="s">
        <v>28</v>
      </c>
      <c r="I2132" s="2">
        <f t="shared" ca="1" si="134"/>
        <v>4068.31</v>
      </c>
      <c r="J2132" s="2">
        <f t="shared" ca="1" si="135"/>
        <v>3192.85</v>
      </c>
      <c r="K2132" s="3">
        <v>15</v>
      </c>
      <c r="L2132" s="3">
        <v>50</v>
      </c>
    </row>
    <row r="2133" spans="1:12" x14ac:dyDescent="0.3">
      <c r="A2133" t="s">
        <v>4094</v>
      </c>
      <c r="B2133" s="1">
        <v>45259</v>
      </c>
      <c r="C2133" s="1" t="str">
        <f t="shared" si="132"/>
        <v>November</v>
      </c>
      <c r="D2133" s="1" t="str">
        <f t="shared" si="133"/>
        <v>November 2023</v>
      </c>
      <c r="E2133" s="1" t="str">
        <f>TEXT(sales_data[[#This Row],[Date]],"YYYY")</f>
        <v>2023</v>
      </c>
      <c r="F2133" t="s">
        <v>4095</v>
      </c>
      <c r="G2133" t="s">
        <v>52</v>
      </c>
      <c r="H2133" t="s">
        <v>28</v>
      </c>
      <c r="I2133" s="2">
        <f t="shared" ca="1" si="134"/>
        <v>5968.32</v>
      </c>
      <c r="J2133" s="2">
        <f t="shared" ca="1" si="135"/>
        <v>3392.53</v>
      </c>
      <c r="K2133" s="3">
        <v>30</v>
      </c>
      <c r="L2133" s="3">
        <v>5</v>
      </c>
    </row>
    <row r="2134" spans="1:12" x14ac:dyDescent="0.3">
      <c r="A2134" t="s">
        <v>4096</v>
      </c>
      <c r="B2134" s="1">
        <v>45168</v>
      </c>
      <c r="C2134" s="1" t="str">
        <f t="shared" si="132"/>
        <v>August</v>
      </c>
      <c r="D2134" s="1" t="str">
        <f t="shared" si="133"/>
        <v>August 2023</v>
      </c>
      <c r="E2134" s="1" t="str">
        <f>TEXT(sales_data[[#This Row],[Date]],"YYYY")</f>
        <v>2023</v>
      </c>
      <c r="F2134" t="s">
        <v>4097</v>
      </c>
      <c r="G2134" t="s">
        <v>76</v>
      </c>
      <c r="H2134" t="s">
        <v>28</v>
      </c>
      <c r="I2134" s="2">
        <f t="shared" ca="1" si="134"/>
        <v>2967.25</v>
      </c>
      <c r="J2134" s="2">
        <f t="shared" ca="1" si="135"/>
        <v>3862.45</v>
      </c>
      <c r="K2134" s="3">
        <v>50</v>
      </c>
      <c r="L2134" s="3">
        <v>5</v>
      </c>
    </row>
    <row r="2135" spans="1:12" x14ac:dyDescent="0.3">
      <c r="A2135" t="s">
        <v>4098</v>
      </c>
      <c r="B2135" s="1">
        <v>45151</v>
      </c>
      <c r="C2135" s="1" t="str">
        <f t="shared" si="132"/>
        <v>August</v>
      </c>
      <c r="D2135" s="1" t="str">
        <f t="shared" si="133"/>
        <v>August 2023</v>
      </c>
      <c r="E2135" s="1" t="str">
        <f>TEXT(sales_data[[#This Row],[Date]],"YYYY")</f>
        <v>2023</v>
      </c>
      <c r="F2135" t="s">
        <v>4099</v>
      </c>
      <c r="G2135" t="s">
        <v>52</v>
      </c>
      <c r="H2135" t="s">
        <v>14</v>
      </c>
      <c r="I2135" s="2">
        <f t="shared" ca="1" si="134"/>
        <v>861.71</v>
      </c>
      <c r="J2135" s="2">
        <f t="shared" ca="1" si="135"/>
        <v>2435.65</v>
      </c>
      <c r="K2135" s="3">
        <v>50</v>
      </c>
      <c r="L2135" s="3">
        <v>2</v>
      </c>
    </row>
    <row r="2136" spans="1:12" x14ac:dyDescent="0.3">
      <c r="A2136" t="s">
        <v>4100</v>
      </c>
      <c r="B2136" s="1">
        <v>45532</v>
      </c>
      <c r="C2136" s="1" t="str">
        <f t="shared" si="132"/>
        <v>August</v>
      </c>
      <c r="D2136" s="1" t="str">
        <f t="shared" si="133"/>
        <v>August 2024</v>
      </c>
      <c r="E2136" s="1" t="str">
        <f>TEXT(sales_data[[#This Row],[Date]],"YYYY")</f>
        <v>2024</v>
      </c>
      <c r="F2136" t="s">
        <v>9476</v>
      </c>
      <c r="G2136" t="s">
        <v>13</v>
      </c>
      <c r="H2136" t="s">
        <v>28</v>
      </c>
      <c r="I2136" s="2">
        <f t="shared" ca="1" si="134"/>
        <v>3837.35</v>
      </c>
      <c r="J2136" s="2">
        <f t="shared" ca="1" si="135"/>
        <v>1859.17</v>
      </c>
      <c r="K2136" s="3">
        <v>25</v>
      </c>
      <c r="L2136" s="3">
        <v>5</v>
      </c>
    </row>
    <row r="2137" spans="1:12" x14ac:dyDescent="0.3">
      <c r="A2137" t="s">
        <v>4101</v>
      </c>
      <c r="B2137" s="1">
        <v>45573</v>
      </c>
      <c r="C2137" s="1" t="str">
        <f t="shared" si="132"/>
        <v>October</v>
      </c>
      <c r="D2137" s="1" t="str">
        <f t="shared" si="133"/>
        <v>October 2024</v>
      </c>
      <c r="E2137" s="1" t="str">
        <f>TEXT(sales_data[[#This Row],[Date]],"YYYY")</f>
        <v>2024</v>
      </c>
      <c r="F2137" t="s">
        <v>4102</v>
      </c>
      <c r="G2137" t="s">
        <v>39</v>
      </c>
      <c r="H2137" t="s">
        <v>9476</v>
      </c>
      <c r="I2137" s="2">
        <f t="shared" ca="1" si="134"/>
        <v>6743.53</v>
      </c>
      <c r="J2137" s="2">
        <f t="shared" ca="1" si="135"/>
        <v>1383.61</v>
      </c>
      <c r="K2137" s="3">
        <v>50</v>
      </c>
      <c r="L2137" s="3">
        <v>1</v>
      </c>
    </row>
    <row r="2138" spans="1:12" x14ac:dyDescent="0.3">
      <c r="A2138" t="s">
        <v>4103</v>
      </c>
      <c r="B2138" s="1">
        <v>45516</v>
      </c>
      <c r="C2138" s="1" t="str">
        <f t="shared" si="132"/>
        <v>August</v>
      </c>
      <c r="D2138" s="1" t="str">
        <f t="shared" si="133"/>
        <v>August 2024</v>
      </c>
      <c r="E2138" s="1" t="str">
        <f>TEXT(sales_data[[#This Row],[Date]],"YYYY")</f>
        <v>2024</v>
      </c>
      <c r="F2138" t="s">
        <v>4104</v>
      </c>
      <c r="G2138" t="s">
        <v>13</v>
      </c>
      <c r="H2138" t="s">
        <v>14</v>
      </c>
      <c r="I2138" s="2">
        <f t="shared" ca="1" si="134"/>
        <v>673.5</v>
      </c>
      <c r="J2138" s="2">
        <f t="shared" ca="1" si="135"/>
        <v>4797.3999999999996</v>
      </c>
      <c r="K2138" s="3">
        <v>5</v>
      </c>
      <c r="L2138" s="3">
        <v>50</v>
      </c>
    </row>
    <row r="2139" spans="1:12" x14ac:dyDescent="0.3">
      <c r="A2139" t="s">
        <v>4105</v>
      </c>
      <c r="B2139" s="1">
        <v>45324</v>
      </c>
      <c r="C2139" s="1" t="str">
        <f t="shared" si="132"/>
        <v>February</v>
      </c>
      <c r="D2139" s="1" t="str">
        <f t="shared" si="133"/>
        <v>February 2024</v>
      </c>
      <c r="E2139" s="1" t="str">
        <f>TEXT(sales_data[[#This Row],[Date]],"YYYY")</f>
        <v>2024</v>
      </c>
      <c r="F2139" t="s">
        <v>4106</v>
      </c>
      <c r="G2139" t="s">
        <v>13</v>
      </c>
      <c r="H2139" t="s">
        <v>23</v>
      </c>
      <c r="I2139" s="2">
        <f t="shared" ca="1" si="134"/>
        <v>7547.06</v>
      </c>
      <c r="J2139" s="2">
        <f t="shared" ca="1" si="135"/>
        <v>4010.99</v>
      </c>
      <c r="K2139" s="3">
        <v>10</v>
      </c>
      <c r="L2139" s="3">
        <f ca="1">MEDIAN(L:L)</f>
        <v>0</v>
      </c>
    </row>
    <row r="2140" spans="1:12" x14ac:dyDescent="0.3">
      <c r="A2140" t="s">
        <v>4107</v>
      </c>
      <c r="B2140" s="1">
        <v>45326</v>
      </c>
      <c r="C2140" s="1" t="str">
        <f t="shared" si="132"/>
        <v>February</v>
      </c>
      <c r="D2140" s="1" t="str">
        <f t="shared" si="133"/>
        <v>February 2024</v>
      </c>
      <c r="E2140" s="1" t="str">
        <f>TEXT(sales_data[[#This Row],[Date]],"YYYY")</f>
        <v>2024</v>
      </c>
      <c r="F2140" t="s">
        <v>4108</v>
      </c>
      <c r="G2140" t="s">
        <v>17</v>
      </c>
      <c r="H2140" t="s">
        <v>9476</v>
      </c>
      <c r="I2140" s="2">
        <f t="shared" ca="1" si="134"/>
        <v>7998.67</v>
      </c>
      <c r="J2140" s="2">
        <f t="shared" ca="1" si="135"/>
        <v>963.56</v>
      </c>
      <c r="K2140" s="3">
        <v>30</v>
      </c>
      <c r="L2140" s="3">
        <v>5</v>
      </c>
    </row>
    <row r="2141" spans="1:12" x14ac:dyDescent="0.3">
      <c r="A2141" t="s">
        <v>4109</v>
      </c>
      <c r="B2141" s="1">
        <v>45252</v>
      </c>
      <c r="C2141" s="1" t="str">
        <f t="shared" si="132"/>
        <v>November</v>
      </c>
      <c r="D2141" s="1" t="str">
        <f t="shared" si="133"/>
        <v>November 2023</v>
      </c>
      <c r="E2141" s="1" t="str">
        <f>TEXT(sales_data[[#This Row],[Date]],"YYYY")</f>
        <v>2023</v>
      </c>
      <c r="F2141" t="s">
        <v>4110</v>
      </c>
      <c r="G2141" t="s">
        <v>52</v>
      </c>
      <c r="H2141" t="s">
        <v>14</v>
      </c>
      <c r="I2141" s="2">
        <f t="shared" ca="1" si="134"/>
        <v>3784.22</v>
      </c>
      <c r="J2141" s="2">
        <f t="shared" ca="1" si="135"/>
        <v>65.89</v>
      </c>
      <c r="K2141" s="3">
        <v>5</v>
      </c>
      <c r="L2141" s="3">
        <v>5</v>
      </c>
    </row>
    <row r="2142" spans="1:12" x14ac:dyDescent="0.3">
      <c r="A2142" t="s">
        <v>4111</v>
      </c>
      <c r="B2142" s="1">
        <v>45153</v>
      </c>
      <c r="C2142" s="1" t="str">
        <f t="shared" si="132"/>
        <v>August</v>
      </c>
      <c r="D2142" s="1" t="str">
        <f t="shared" si="133"/>
        <v>August 2023</v>
      </c>
      <c r="E2142" s="1" t="str">
        <f>TEXT(sales_data[[#This Row],[Date]],"YYYY")</f>
        <v>2023</v>
      </c>
      <c r="F2142" t="s">
        <v>9476</v>
      </c>
      <c r="G2142" t="s">
        <v>17</v>
      </c>
      <c r="H2142" t="s">
        <v>9476</v>
      </c>
      <c r="I2142" s="2">
        <f t="shared" ca="1" si="134"/>
        <v>5982.5</v>
      </c>
      <c r="J2142" s="2">
        <f t="shared" ca="1" si="135"/>
        <v>4389.4399999999996</v>
      </c>
      <c r="K2142" s="3">
        <v>5</v>
      </c>
      <c r="L2142" s="3">
        <v>1</v>
      </c>
    </row>
    <row r="2143" spans="1:12" x14ac:dyDescent="0.3">
      <c r="A2143" t="s">
        <v>4112</v>
      </c>
      <c r="B2143" s="1">
        <v>45472</v>
      </c>
      <c r="C2143" s="1" t="str">
        <f t="shared" si="132"/>
        <v>June</v>
      </c>
      <c r="D2143" s="1" t="str">
        <f t="shared" si="133"/>
        <v>June 2024</v>
      </c>
      <c r="E2143" s="1" t="str">
        <f>TEXT(sales_data[[#This Row],[Date]],"YYYY")</f>
        <v>2024</v>
      </c>
      <c r="F2143" t="s">
        <v>4113</v>
      </c>
      <c r="G2143" t="s">
        <v>76</v>
      </c>
      <c r="H2143" t="s">
        <v>9476</v>
      </c>
      <c r="I2143" s="2">
        <f t="shared" ca="1" si="134"/>
        <v>9281.9</v>
      </c>
      <c r="J2143" s="2">
        <f t="shared" ca="1" si="135"/>
        <v>2069.5300000000002</v>
      </c>
      <c r="K2143" s="3">
        <v>15</v>
      </c>
      <c r="L2143" s="3">
        <v>500</v>
      </c>
    </row>
    <row r="2144" spans="1:12" x14ac:dyDescent="0.3">
      <c r="A2144" t="s">
        <v>4114</v>
      </c>
      <c r="B2144" s="1">
        <v>45735</v>
      </c>
      <c r="C2144" s="1" t="str">
        <f t="shared" si="132"/>
        <v>March</v>
      </c>
      <c r="D2144" s="1" t="str">
        <f t="shared" si="133"/>
        <v>March 2025</v>
      </c>
      <c r="E2144" s="1" t="str">
        <f>TEXT(sales_data[[#This Row],[Date]],"YYYY")</f>
        <v>2025</v>
      </c>
      <c r="F2144" t="s">
        <v>4115</v>
      </c>
      <c r="G2144" t="s">
        <v>52</v>
      </c>
      <c r="H2144" t="s">
        <v>20</v>
      </c>
      <c r="I2144" s="2">
        <f t="shared" ca="1" si="134"/>
        <v>6489.99</v>
      </c>
      <c r="J2144" s="2">
        <f t="shared" ca="1" si="135"/>
        <v>4536.67</v>
      </c>
      <c r="K2144" s="3">
        <v>10</v>
      </c>
      <c r="L2144" s="3">
        <v>10</v>
      </c>
    </row>
    <row r="2145" spans="1:12" x14ac:dyDescent="0.3">
      <c r="A2145" t="s">
        <v>4116</v>
      </c>
      <c r="B2145" s="1">
        <v>45674</v>
      </c>
      <c r="C2145" s="1" t="str">
        <f t="shared" si="132"/>
        <v>January</v>
      </c>
      <c r="D2145" s="1" t="str">
        <f t="shared" si="133"/>
        <v>January 2025</v>
      </c>
      <c r="E2145" s="1" t="str">
        <f>TEXT(sales_data[[#This Row],[Date]],"YYYY")</f>
        <v>2025</v>
      </c>
      <c r="F2145" t="s">
        <v>4117</v>
      </c>
      <c r="G2145" t="s">
        <v>17</v>
      </c>
      <c r="H2145" t="s">
        <v>28</v>
      </c>
      <c r="I2145" s="2">
        <f t="shared" ca="1" si="134"/>
        <v>377.87</v>
      </c>
      <c r="J2145" s="2">
        <f t="shared" ca="1" si="135"/>
        <v>4338.32</v>
      </c>
      <c r="K2145" s="3">
        <v>25</v>
      </c>
      <c r="L2145" s="3">
        <v>10</v>
      </c>
    </row>
    <row r="2146" spans="1:12" x14ac:dyDescent="0.3">
      <c r="A2146" t="s">
        <v>4118</v>
      </c>
      <c r="B2146" s="1">
        <v>45469</v>
      </c>
      <c r="C2146" s="1" t="str">
        <f t="shared" si="132"/>
        <v>June</v>
      </c>
      <c r="D2146" s="1" t="str">
        <f t="shared" si="133"/>
        <v>June 2024</v>
      </c>
      <c r="E2146" s="1" t="str">
        <f>TEXT(sales_data[[#This Row],[Date]],"YYYY")</f>
        <v>2024</v>
      </c>
      <c r="F2146" t="s">
        <v>4119</v>
      </c>
      <c r="G2146" t="s">
        <v>13</v>
      </c>
      <c r="H2146" t="s">
        <v>23</v>
      </c>
      <c r="I2146" s="2">
        <f t="shared" ca="1" si="134"/>
        <v>1370.74</v>
      </c>
      <c r="J2146" s="2">
        <f t="shared" ca="1" si="135"/>
        <v>4611.28</v>
      </c>
      <c r="K2146" s="3">
        <v>10</v>
      </c>
      <c r="L2146" s="3">
        <v>1</v>
      </c>
    </row>
    <row r="2147" spans="1:12" x14ac:dyDescent="0.3">
      <c r="A2147" t="s">
        <v>4120</v>
      </c>
      <c r="B2147" s="1">
        <v>45467</v>
      </c>
      <c r="C2147" s="1" t="str">
        <f t="shared" si="132"/>
        <v>June</v>
      </c>
      <c r="D2147" s="1" t="str">
        <f t="shared" si="133"/>
        <v>June 2024</v>
      </c>
      <c r="E2147" s="1" t="str">
        <f>TEXT(sales_data[[#This Row],[Date]],"YYYY")</f>
        <v>2024</v>
      </c>
      <c r="F2147" t="s">
        <v>4121</v>
      </c>
      <c r="G2147" t="s">
        <v>39</v>
      </c>
      <c r="H2147" t="s">
        <v>14</v>
      </c>
      <c r="I2147" s="2">
        <f t="shared" ca="1" si="134"/>
        <v>3043.76</v>
      </c>
      <c r="J2147" s="2">
        <f t="shared" ca="1" si="135"/>
        <v>2546.19</v>
      </c>
      <c r="K2147" s="3">
        <v>50</v>
      </c>
      <c r="L2147" s="3">
        <v>500</v>
      </c>
    </row>
    <row r="2148" spans="1:12" x14ac:dyDescent="0.3">
      <c r="A2148" t="s">
        <v>4122</v>
      </c>
      <c r="B2148" s="1">
        <v>45015</v>
      </c>
      <c r="C2148" s="1" t="str">
        <f t="shared" si="132"/>
        <v>March</v>
      </c>
      <c r="D2148" s="1" t="str">
        <f t="shared" si="133"/>
        <v>March 2023</v>
      </c>
      <c r="E2148" s="1" t="str">
        <f>TEXT(sales_data[[#This Row],[Date]],"YYYY")</f>
        <v>2023</v>
      </c>
      <c r="F2148" t="s">
        <v>4123</v>
      </c>
      <c r="G2148" t="s">
        <v>17</v>
      </c>
      <c r="H2148" t="s">
        <v>20</v>
      </c>
      <c r="I2148" s="2">
        <f t="shared" ca="1" si="134"/>
        <v>4997.95</v>
      </c>
      <c r="J2148" s="2">
        <f t="shared" ca="1" si="135"/>
        <v>4148.9399999999996</v>
      </c>
      <c r="K2148" s="3">
        <v>5</v>
      </c>
      <c r="L2148" s="3">
        <v>1</v>
      </c>
    </row>
    <row r="2149" spans="1:12" x14ac:dyDescent="0.3">
      <c r="A2149" t="s">
        <v>4124</v>
      </c>
      <c r="B2149" s="1">
        <v>45173</v>
      </c>
      <c r="C2149" s="1" t="str">
        <f t="shared" si="132"/>
        <v>September</v>
      </c>
      <c r="D2149" s="1" t="str">
        <f t="shared" si="133"/>
        <v>September 2023</v>
      </c>
      <c r="E2149" s="1" t="str">
        <f>TEXT(sales_data[[#This Row],[Date]],"YYYY")</f>
        <v>2023</v>
      </c>
      <c r="F2149" t="s">
        <v>4125</v>
      </c>
      <c r="G2149" t="s">
        <v>52</v>
      </c>
      <c r="H2149" t="s">
        <v>14</v>
      </c>
      <c r="I2149" s="2">
        <f t="shared" ca="1" si="134"/>
        <v>3420.96</v>
      </c>
      <c r="J2149" s="2">
        <f t="shared" ca="1" si="135"/>
        <v>4134.3900000000003</v>
      </c>
      <c r="K2149" s="3">
        <v>30</v>
      </c>
      <c r="L2149" s="3">
        <v>500</v>
      </c>
    </row>
    <row r="2150" spans="1:12" x14ac:dyDescent="0.3">
      <c r="A2150" t="s">
        <v>4126</v>
      </c>
      <c r="B2150" s="1">
        <v>45066</v>
      </c>
      <c r="C2150" s="1" t="str">
        <f t="shared" si="132"/>
        <v>May</v>
      </c>
      <c r="D2150" s="1" t="str">
        <f t="shared" si="133"/>
        <v>May 2023</v>
      </c>
      <c r="E2150" s="1" t="str">
        <f>TEXT(sales_data[[#This Row],[Date]],"YYYY")</f>
        <v>2023</v>
      </c>
      <c r="F2150" t="s">
        <v>4127</v>
      </c>
      <c r="G2150" t="s">
        <v>52</v>
      </c>
      <c r="H2150" t="s">
        <v>14</v>
      </c>
      <c r="I2150" s="2">
        <f t="shared" ca="1" si="134"/>
        <v>3299.57</v>
      </c>
      <c r="J2150" s="2">
        <f t="shared" ca="1" si="135"/>
        <v>4196.43</v>
      </c>
      <c r="K2150" s="3">
        <v>15</v>
      </c>
      <c r="L2150" s="3">
        <v>1</v>
      </c>
    </row>
    <row r="2151" spans="1:12" x14ac:dyDescent="0.3">
      <c r="A2151" t="s">
        <v>4128</v>
      </c>
      <c r="B2151" s="1">
        <v>45083</v>
      </c>
      <c r="C2151" s="1" t="str">
        <f t="shared" si="132"/>
        <v>June</v>
      </c>
      <c r="D2151" s="1" t="str">
        <f t="shared" si="133"/>
        <v>June 2023</v>
      </c>
      <c r="E2151" s="1" t="str">
        <f>TEXT(sales_data[[#This Row],[Date]],"YYYY")</f>
        <v>2023</v>
      </c>
      <c r="F2151" t="s">
        <v>4129</v>
      </c>
      <c r="G2151" t="s">
        <v>17</v>
      </c>
      <c r="H2151" t="s">
        <v>28</v>
      </c>
      <c r="I2151" s="2">
        <f t="shared" ca="1" si="134"/>
        <v>9586.5</v>
      </c>
      <c r="J2151" s="2">
        <f t="shared" ca="1" si="135"/>
        <v>1828.06</v>
      </c>
      <c r="K2151" s="3">
        <v>25</v>
      </c>
      <c r="L2151" s="3">
        <v>2</v>
      </c>
    </row>
    <row r="2152" spans="1:12" x14ac:dyDescent="0.3">
      <c r="A2152" t="s">
        <v>4130</v>
      </c>
      <c r="B2152" s="1">
        <v>45013</v>
      </c>
      <c r="C2152" s="1" t="str">
        <f t="shared" si="132"/>
        <v>March</v>
      </c>
      <c r="D2152" s="1" t="str">
        <f t="shared" si="133"/>
        <v>March 2023</v>
      </c>
      <c r="E2152" s="1" t="str">
        <f>TEXT(sales_data[[#This Row],[Date]],"YYYY")</f>
        <v>2023</v>
      </c>
      <c r="F2152" t="s">
        <v>4131</v>
      </c>
      <c r="G2152" t="s">
        <v>39</v>
      </c>
      <c r="H2152" t="s">
        <v>14</v>
      </c>
      <c r="I2152" s="2">
        <f t="shared" ca="1" si="134"/>
        <v>3948.6</v>
      </c>
      <c r="J2152" s="2">
        <f t="shared" ca="1" si="135"/>
        <v>182.11</v>
      </c>
      <c r="K2152" s="3">
        <v>50</v>
      </c>
      <c r="L2152" s="3">
        <v>10</v>
      </c>
    </row>
    <row r="2153" spans="1:12" x14ac:dyDescent="0.3">
      <c r="A2153" t="s">
        <v>4132</v>
      </c>
      <c r="B2153" s="1">
        <v>45711</v>
      </c>
      <c r="C2153" s="1" t="str">
        <f t="shared" si="132"/>
        <v>February</v>
      </c>
      <c r="D2153" s="1" t="str">
        <f t="shared" si="133"/>
        <v>February 2025</v>
      </c>
      <c r="E2153" s="1" t="str">
        <f>TEXT(sales_data[[#This Row],[Date]],"YYYY")</f>
        <v>2025</v>
      </c>
      <c r="F2153" t="s">
        <v>4133</v>
      </c>
      <c r="G2153" t="s">
        <v>17</v>
      </c>
      <c r="H2153" t="s">
        <v>14</v>
      </c>
      <c r="I2153" s="2">
        <f t="shared" ca="1" si="134"/>
        <v>9576.86</v>
      </c>
      <c r="J2153" s="2">
        <f t="shared" ca="1" si="135"/>
        <v>1613.43</v>
      </c>
      <c r="K2153" s="3">
        <v>30</v>
      </c>
      <c r="L2153" s="3">
        <v>1</v>
      </c>
    </row>
    <row r="2154" spans="1:12" x14ac:dyDescent="0.3">
      <c r="A2154" t="s">
        <v>4134</v>
      </c>
      <c r="B2154" s="1">
        <v>45019</v>
      </c>
      <c r="C2154" s="1" t="str">
        <f t="shared" si="132"/>
        <v>April</v>
      </c>
      <c r="D2154" s="1" t="str">
        <f t="shared" si="133"/>
        <v>April 2023</v>
      </c>
      <c r="E2154" s="1" t="str">
        <f>TEXT(sales_data[[#This Row],[Date]],"YYYY")</f>
        <v>2023</v>
      </c>
      <c r="F2154" t="s">
        <v>4135</v>
      </c>
      <c r="G2154" t="s">
        <v>13</v>
      </c>
      <c r="H2154" t="s">
        <v>14</v>
      </c>
      <c r="I2154" s="2">
        <f t="shared" ca="1" si="134"/>
        <v>1038.8499999999999</v>
      </c>
      <c r="J2154" s="2">
        <f t="shared" ca="1" si="135"/>
        <v>2604.48</v>
      </c>
      <c r="K2154" s="3">
        <v>20</v>
      </c>
      <c r="L2154" s="3">
        <v>50</v>
      </c>
    </row>
    <row r="2155" spans="1:12" x14ac:dyDescent="0.3">
      <c r="A2155" t="s">
        <v>4136</v>
      </c>
      <c r="B2155" s="1">
        <v>45171</v>
      </c>
      <c r="C2155" s="1" t="str">
        <f t="shared" si="132"/>
        <v>September</v>
      </c>
      <c r="D2155" s="1" t="str">
        <f t="shared" si="133"/>
        <v>September 2023</v>
      </c>
      <c r="E2155" s="1" t="str">
        <f>TEXT(sales_data[[#This Row],[Date]],"YYYY")</f>
        <v>2023</v>
      </c>
      <c r="F2155" t="s">
        <v>4137</v>
      </c>
      <c r="G2155" t="s">
        <v>13</v>
      </c>
      <c r="H2155" t="s">
        <v>20</v>
      </c>
      <c r="I2155" s="2">
        <f t="shared" ca="1" si="134"/>
        <v>268.66000000000003</v>
      </c>
      <c r="J2155" s="2">
        <f t="shared" ca="1" si="135"/>
        <v>3363.79</v>
      </c>
      <c r="K2155" s="3">
        <v>15</v>
      </c>
      <c r="L2155" s="3">
        <v>2</v>
      </c>
    </row>
    <row r="2156" spans="1:12" x14ac:dyDescent="0.3">
      <c r="A2156" t="s">
        <v>9476</v>
      </c>
      <c r="B2156" s="1">
        <v>45343</v>
      </c>
      <c r="C2156" s="1" t="str">
        <f t="shared" si="132"/>
        <v>February</v>
      </c>
      <c r="D2156" s="1" t="str">
        <f t="shared" si="133"/>
        <v>February 2024</v>
      </c>
      <c r="E2156" s="1" t="str">
        <f>TEXT(sales_data[[#This Row],[Date]],"YYYY")</f>
        <v>2024</v>
      </c>
      <c r="F2156" t="s">
        <v>4138</v>
      </c>
      <c r="G2156" t="s">
        <v>52</v>
      </c>
      <c r="H2156" t="s">
        <v>9476</v>
      </c>
      <c r="I2156" s="2">
        <f t="shared" ca="1" si="134"/>
        <v>2069.2199999999998</v>
      </c>
      <c r="J2156" s="2">
        <f t="shared" ca="1" si="135"/>
        <v>257</v>
      </c>
      <c r="K2156" s="3">
        <v>20</v>
      </c>
      <c r="L2156" s="3">
        <v>500</v>
      </c>
    </row>
    <row r="2157" spans="1:12" x14ac:dyDescent="0.3">
      <c r="A2157" t="s">
        <v>4139</v>
      </c>
      <c r="B2157" s="1">
        <v>45616</v>
      </c>
      <c r="C2157" s="1" t="str">
        <f t="shared" si="132"/>
        <v>November</v>
      </c>
      <c r="D2157" s="1" t="str">
        <f t="shared" si="133"/>
        <v>November 2024</v>
      </c>
      <c r="E2157" s="1" t="str">
        <f>TEXT(sales_data[[#This Row],[Date]],"YYYY")</f>
        <v>2024</v>
      </c>
      <c r="F2157" t="s">
        <v>4140</v>
      </c>
      <c r="G2157" t="s">
        <v>39</v>
      </c>
      <c r="H2157" t="s">
        <v>20</v>
      </c>
      <c r="I2157" s="2">
        <f t="shared" ca="1" si="134"/>
        <v>4727.84</v>
      </c>
      <c r="J2157" s="2">
        <f t="shared" ca="1" si="135"/>
        <v>3974.87</v>
      </c>
      <c r="K2157" s="3">
        <v>20</v>
      </c>
      <c r="L2157" s="3">
        <v>500</v>
      </c>
    </row>
    <row r="2158" spans="1:12" x14ac:dyDescent="0.3">
      <c r="A2158" t="s">
        <v>4141</v>
      </c>
      <c r="B2158" s="1">
        <v>45407</v>
      </c>
      <c r="C2158" s="1" t="str">
        <f t="shared" si="132"/>
        <v>April</v>
      </c>
      <c r="D2158" s="1" t="str">
        <f t="shared" si="133"/>
        <v>April 2024</v>
      </c>
      <c r="E2158" s="1" t="str">
        <f>TEXT(sales_data[[#This Row],[Date]],"YYYY")</f>
        <v>2024</v>
      </c>
      <c r="F2158" t="s">
        <v>4142</v>
      </c>
      <c r="G2158" t="s">
        <v>17</v>
      </c>
      <c r="H2158" t="s">
        <v>23</v>
      </c>
      <c r="I2158" s="2">
        <f t="shared" ca="1" si="134"/>
        <v>1709.14</v>
      </c>
      <c r="J2158" s="2">
        <f t="shared" ca="1" si="135"/>
        <v>2746.12</v>
      </c>
      <c r="K2158" s="3">
        <v>15</v>
      </c>
      <c r="L2158" s="3">
        <v>500</v>
      </c>
    </row>
    <row r="2159" spans="1:12" x14ac:dyDescent="0.3">
      <c r="A2159" t="s">
        <v>4143</v>
      </c>
      <c r="B2159" s="1">
        <v>45151</v>
      </c>
      <c r="C2159" s="1" t="str">
        <f t="shared" si="132"/>
        <v>August</v>
      </c>
      <c r="D2159" s="1" t="str">
        <f t="shared" si="133"/>
        <v>August 2023</v>
      </c>
      <c r="E2159" s="1" t="str">
        <f>TEXT(sales_data[[#This Row],[Date]],"YYYY")</f>
        <v>2023</v>
      </c>
      <c r="F2159" t="s">
        <v>4144</v>
      </c>
      <c r="G2159" t="s">
        <v>52</v>
      </c>
      <c r="H2159" t="s">
        <v>14</v>
      </c>
      <c r="I2159" s="2">
        <f t="shared" ca="1" si="134"/>
        <v>60.22</v>
      </c>
      <c r="J2159" s="2">
        <f t="shared" ca="1" si="135"/>
        <v>3698.71</v>
      </c>
      <c r="K2159" s="3">
        <v>50</v>
      </c>
      <c r="L2159" s="3">
        <v>500</v>
      </c>
    </row>
    <row r="2160" spans="1:12" x14ac:dyDescent="0.3">
      <c r="A2160" t="s">
        <v>4145</v>
      </c>
      <c r="B2160" s="1">
        <v>45436</v>
      </c>
      <c r="C2160" s="1" t="str">
        <f t="shared" si="132"/>
        <v>May</v>
      </c>
      <c r="D2160" s="1" t="str">
        <f t="shared" si="133"/>
        <v>May 2024</v>
      </c>
      <c r="E2160" s="1" t="str">
        <f>TEXT(sales_data[[#This Row],[Date]],"YYYY")</f>
        <v>2024</v>
      </c>
      <c r="F2160" t="s">
        <v>4146</v>
      </c>
      <c r="G2160" t="s">
        <v>17</v>
      </c>
      <c r="H2160" t="s">
        <v>14</v>
      </c>
      <c r="I2160" s="2">
        <f t="shared" ca="1" si="134"/>
        <v>4089.87</v>
      </c>
      <c r="J2160" s="2">
        <f t="shared" ca="1" si="135"/>
        <v>4018.67</v>
      </c>
      <c r="K2160" s="3">
        <v>5</v>
      </c>
      <c r="L2160" s="3">
        <v>5</v>
      </c>
    </row>
    <row r="2161" spans="1:12" x14ac:dyDescent="0.3">
      <c r="A2161" t="s">
        <v>4147</v>
      </c>
      <c r="B2161" s="1">
        <v>45644</v>
      </c>
      <c r="C2161" s="1" t="str">
        <f t="shared" si="132"/>
        <v>December</v>
      </c>
      <c r="D2161" s="1" t="str">
        <f t="shared" si="133"/>
        <v>December 2024</v>
      </c>
      <c r="E2161" s="1" t="str">
        <f>TEXT(sales_data[[#This Row],[Date]],"YYYY")</f>
        <v>2024</v>
      </c>
      <c r="F2161" t="s">
        <v>9476</v>
      </c>
      <c r="G2161" t="s">
        <v>17</v>
      </c>
      <c r="H2161" t="s">
        <v>14</v>
      </c>
      <c r="I2161" s="2">
        <f t="shared" ca="1" si="134"/>
        <v>1571.67</v>
      </c>
      <c r="J2161" s="2">
        <f t="shared" ca="1" si="135"/>
        <v>2765.94</v>
      </c>
      <c r="K2161" s="3">
        <v>25</v>
      </c>
      <c r="L2161" s="3">
        <v>50</v>
      </c>
    </row>
    <row r="2162" spans="1:12" x14ac:dyDescent="0.3">
      <c r="A2162" t="s">
        <v>4148</v>
      </c>
      <c r="B2162" s="1">
        <v>45290</v>
      </c>
      <c r="C2162" s="1" t="str">
        <f t="shared" si="132"/>
        <v>December</v>
      </c>
      <c r="D2162" s="1" t="str">
        <f t="shared" si="133"/>
        <v>December 2023</v>
      </c>
      <c r="E2162" s="1" t="str">
        <f>TEXT(sales_data[[#This Row],[Date]],"YYYY")</f>
        <v>2023</v>
      </c>
      <c r="F2162" t="s">
        <v>4149</v>
      </c>
      <c r="G2162" t="s">
        <v>13</v>
      </c>
      <c r="H2162" t="s">
        <v>28</v>
      </c>
      <c r="I2162" s="2">
        <f t="shared" ca="1" si="134"/>
        <v>942.74</v>
      </c>
      <c r="J2162" s="2">
        <f t="shared" ca="1" si="135"/>
        <v>3223.77</v>
      </c>
      <c r="K2162" s="3">
        <v>25</v>
      </c>
      <c r="L2162" s="3">
        <v>50</v>
      </c>
    </row>
    <row r="2163" spans="1:12" x14ac:dyDescent="0.3">
      <c r="A2163" t="s">
        <v>4150</v>
      </c>
      <c r="B2163" s="1">
        <v>45186</v>
      </c>
      <c r="C2163" s="1" t="str">
        <f t="shared" si="132"/>
        <v>September</v>
      </c>
      <c r="D2163" s="1" t="str">
        <f t="shared" si="133"/>
        <v>September 2023</v>
      </c>
      <c r="E2163" s="1" t="str">
        <f>TEXT(sales_data[[#This Row],[Date]],"YYYY")</f>
        <v>2023</v>
      </c>
      <c r="F2163" t="s">
        <v>4151</v>
      </c>
      <c r="G2163" t="s">
        <v>17</v>
      </c>
      <c r="H2163" t="s">
        <v>23</v>
      </c>
      <c r="I2163" s="2">
        <f t="shared" ca="1" si="134"/>
        <v>492.62</v>
      </c>
      <c r="J2163" s="2">
        <f t="shared" ca="1" si="135"/>
        <v>3356.34</v>
      </c>
      <c r="K2163" s="3">
        <v>5</v>
      </c>
      <c r="L2163" s="3">
        <v>50</v>
      </c>
    </row>
    <row r="2164" spans="1:12" x14ac:dyDescent="0.3">
      <c r="A2164" t="s">
        <v>4152</v>
      </c>
      <c r="B2164" s="1">
        <v>45437</v>
      </c>
      <c r="C2164" s="1" t="str">
        <f t="shared" si="132"/>
        <v>May</v>
      </c>
      <c r="D2164" s="1" t="str">
        <f t="shared" si="133"/>
        <v>May 2024</v>
      </c>
      <c r="E2164" s="1" t="str">
        <f>TEXT(sales_data[[#This Row],[Date]],"YYYY")</f>
        <v>2024</v>
      </c>
      <c r="F2164" t="s">
        <v>4153</v>
      </c>
      <c r="G2164" t="s">
        <v>39</v>
      </c>
      <c r="H2164" t="s">
        <v>14</v>
      </c>
      <c r="I2164" s="2">
        <f t="shared" ca="1" si="134"/>
        <v>240.11</v>
      </c>
      <c r="J2164" s="2">
        <f t="shared" ca="1" si="135"/>
        <v>676.35</v>
      </c>
      <c r="K2164" s="3">
        <v>25</v>
      </c>
      <c r="L2164" s="3">
        <v>1</v>
      </c>
    </row>
    <row r="2165" spans="1:12" x14ac:dyDescent="0.3">
      <c r="A2165" t="s">
        <v>4154</v>
      </c>
      <c r="B2165" s="1">
        <v>45695</v>
      </c>
      <c r="C2165" s="1" t="str">
        <f t="shared" si="132"/>
        <v>February</v>
      </c>
      <c r="D2165" s="1" t="str">
        <f t="shared" si="133"/>
        <v>February 2025</v>
      </c>
      <c r="E2165" s="1" t="str">
        <f>TEXT(sales_data[[#This Row],[Date]],"YYYY")</f>
        <v>2025</v>
      </c>
      <c r="F2165" t="s">
        <v>4155</v>
      </c>
      <c r="G2165" t="s">
        <v>17</v>
      </c>
      <c r="H2165" t="s">
        <v>23</v>
      </c>
      <c r="I2165" s="2">
        <f t="shared" ca="1" si="134"/>
        <v>7939.65</v>
      </c>
      <c r="J2165" s="2">
        <f t="shared" ca="1" si="135"/>
        <v>2058.69</v>
      </c>
      <c r="K2165" s="3">
        <v>20</v>
      </c>
      <c r="L2165" s="3">
        <f ca="1">MEDIAN(L:L)</f>
        <v>0</v>
      </c>
    </row>
    <row r="2166" spans="1:12" x14ac:dyDescent="0.3">
      <c r="A2166" t="s">
        <v>4156</v>
      </c>
      <c r="B2166" s="1">
        <v>45187</v>
      </c>
      <c r="C2166" s="1" t="str">
        <f t="shared" si="132"/>
        <v>September</v>
      </c>
      <c r="D2166" s="1" t="str">
        <f t="shared" si="133"/>
        <v>September 2023</v>
      </c>
      <c r="E2166" s="1" t="str">
        <f>TEXT(sales_data[[#This Row],[Date]],"YYYY")</f>
        <v>2023</v>
      </c>
      <c r="F2166" t="s">
        <v>4157</v>
      </c>
      <c r="G2166" t="s">
        <v>13</v>
      </c>
      <c r="H2166" t="s">
        <v>14</v>
      </c>
      <c r="I2166" s="2">
        <f t="shared" ca="1" si="134"/>
        <v>2048.4</v>
      </c>
      <c r="J2166" s="2">
        <f t="shared" ca="1" si="135"/>
        <v>4844.9799999999996</v>
      </c>
      <c r="K2166" s="3">
        <v>50</v>
      </c>
      <c r="L2166" s="3">
        <v>10</v>
      </c>
    </row>
    <row r="2167" spans="1:12" x14ac:dyDescent="0.3">
      <c r="A2167" t="s">
        <v>4158</v>
      </c>
      <c r="B2167" s="1">
        <v>45704</v>
      </c>
      <c r="C2167" s="1" t="str">
        <f t="shared" si="132"/>
        <v>February</v>
      </c>
      <c r="D2167" s="1" t="str">
        <f t="shared" si="133"/>
        <v>February 2025</v>
      </c>
      <c r="E2167" s="1" t="str">
        <f>TEXT(sales_data[[#This Row],[Date]],"YYYY")</f>
        <v>2025</v>
      </c>
      <c r="F2167" t="s">
        <v>4159</v>
      </c>
      <c r="G2167" t="s">
        <v>13</v>
      </c>
      <c r="H2167" t="s">
        <v>20</v>
      </c>
      <c r="I2167" s="2">
        <f t="shared" ca="1" si="134"/>
        <v>8969.09</v>
      </c>
      <c r="J2167" s="2">
        <f t="shared" ca="1" si="135"/>
        <v>4914.26</v>
      </c>
      <c r="K2167" s="3">
        <v>15</v>
      </c>
      <c r="L2167" s="3">
        <v>5</v>
      </c>
    </row>
    <row r="2168" spans="1:12" x14ac:dyDescent="0.3">
      <c r="A2168" t="s">
        <v>4160</v>
      </c>
      <c r="B2168" s="1">
        <v>45262</v>
      </c>
      <c r="C2168" s="1" t="str">
        <f t="shared" si="132"/>
        <v>December</v>
      </c>
      <c r="D2168" s="1" t="str">
        <f t="shared" si="133"/>
        <v>December 2023</v>
      </c>
      <c r="E2168" s="1" t="str">
        <f>TEXT(sales_data[[#This Row],[Date]],"YYYY")</f>
        <v>2023</v>
      </c>
      <c r="F2168" t="s">
        <v>4161</v>
      </c>
      <c r="G2168" t="s">
        <v>52</v>
      </c>
      <c r="H2168" t="s">
        <v>23</v>
      </c>
      <c r="I2168" s="2">
        <f t="shared" ca="1" si="134"/>
        <v>3302.28</v>
      </c>
      <c r="J2168" s="2">
        <f t="shared" ca="1" si="135"/>
        <v>1525.8</v>
      </c>
      <c r="K2168" s="3">
        <v>10</v>
      </c>
      <c r="L2168" s="3">
        <v>1</v>
      </c>
    </row>
    <row r="2169" spans="1:12" x14ac:dyDescent="0.3">
      <c r="A2169" t="s">
        <v>4162</v>
      </c>
      <c r="B2169" s="1">
        <v>45357</v>
      </c>
      <c r="C2169" s="1" t="str">
        <f t="shared" si="132"/>
        <v>March</v>
      </c>
      <c r="D2169" s="1" t="str">
        <f t="shared" si="133"/>
        <v>March 2024</v>
      </c>
      <c r="E2169" s="1" t="str">
        <f>TEXT(sales_data[[#This Row],[Date]],"YYYY")</f>
        <v>2024</v>
      </c>
      <c r="F2169" t="s">
        <v>4163</v>
      </c>
      <c r="G2169" t="s">
        <v>39</v>
      </c>
      <c r="H2169" t="s">
        <v>23</v>
      </c>
      <c r="I2169" s="2">
        <f t="shared" ca="1" si="134"/>
        <v>7102.57</v>
      </c>
      <c r="J2169" s="2">
        <f t="shared" ca="1" si="135"/>
        <v>1922.99</v>
      </c>
      <c r="K2169" s="3">
        <v>10</v>
      </c>
      <c r="L2169" s="3">
        <v>5</v>
      </c>
    </row>
    <row r="2170" spans="1:12" x14ac:dyDescent="0.3">
      <c r="A2170" t="s">
        <v>4164</v>
      </c>
      <c r="B2170" s="1">
        <v>45362</v>
      </c>
      <c r="C2170" s="1" t="str">
        <f t="shared" si="132"/>
        <v>March</v>
      </c>
      <c r="D2170" s="1" t="str">
        <f t="shared" si="133"/>
        <v>March 2024</v>
      </c>
      <c r="E2170" s="1" t="str">
        <f>TEXT(sales_data[[#This Row],[Date]],"YYYY")</f>
        <v>2024</v>
      </c>
      <c r="F2170" t="s">
        <v>532</v>
      </c>
      <c r="G2170" t="s">
        <v>52</v>
      </c>
      <c r="H2170" t="s">
        <v>20</v>
      </c>
      <c r="I2170" s="2">
        <f t="shared" ca="1" si="134"/>
        <v>3330.66</v>
      </c>
      <c r="J2170" s="2">
        <f t="shared" ca="1" si="135"/>
        <v>4691.34</v>
      </c>
      <c r="K2170" s="3">
        <v>10</v>
      </c>
      <c r="L2170" s="3">
        <v>500</v>
      </c>
    </row>
    <row r="2171" spans="1:12" x14ac:dyDescent="0.3">
      <c r="A2171" t="s">
        <v>4165</v>
      </c>
      <c r="B2171" s="1">
        <v>45725</v>
      </c>
      <c r="C2171" s="1" t="str">
        <f t="shared" si="132"/>
        <v>March</v>
      </c>
      <c r="D2171" s="1" t="str">
        <f t="shared" si="133"/>
        <v>March 2025</v>
      </c>
      <c r="E2171" s="1" t="str">
        <f>TEXT(sales_data[[#This Row],[Date]],"YYYY")</f>
        <v>2025</v>
      </c>
      <c r="F2171" t="s">
        <v>4166</v>
      </c>
      <c r="G2171" t="s">
        <v>13</v>
      </c>
      <c r="H2171" t="s">
        <v>28</v>
      </c>
      <c r="I2171" s="2">
        <f t="shared" ca="1" si="134"/>
        <v>7049.52</v>
      </c>
      <c r="J2171" s="2">
        <f t="shared" ca="1" si="135"/>
        <v>4550.3999999999996</v>
      </c>
      <c r="K2171" s="3">
        <v>5</v>
      </c>
      <c r="L2171" s="3">
        <v>2</v>
      </c>
    </row>
    <row r="2172" spans="1:12" x14ac:dyDescent="0.3">
      <c r="A2172" t="s">
        <v>4167</v>
      </c>
      <c r="B2172" s="1">
        <v>45630</v>
      </c>
      <c r="C2172" s="1" t="str">
        <f t="shared" ref="C2172:C2233" si="136">TEXT(B2172,"MMMM")</f>
        <v>December</v>
      </c>
      <c r="D2172" s="1" t="str">
        <f t="shared" ref="D2172:D2233" si="137">TEXT(B2172,"MMMM YYYY")</f>
        <v>December 2024</v>
      </c>
      <c r="E2172" s="1" t="str">
        <f>TEXT(sales_data[[#This Row],[Date]],"YYYY")</f>
        <v>2024</v>
      </c>
      <c r="F2172" t="s">
        <v>4168</v>
      </c>
      <c r="G2172" t="s">
        <v>52</v>
      </c>
      <c r="H2172" t="s">
        <v>28</v>
      </c>
      <c r="I2172" s="2">
        <f t="shared" ref="I2172:I2233" ca="1" si="138">ABS($I2172)</f>
        <v>1642.54</v>
      </c>
      <c r="J2172" s="2">
        <f t="shared" ref="J2172:J2233" ca="1" si="139">ABS($J2172)</f>
        <v>4836.95</v>
      </c>
      <c r="K2172" s="3">
        <v>15</v>
      </c>
      <c r="L2172" s="3">
        <f ca="1">MEDIAN(L:L)</f>
        <v>0</v>
      </c>
    </row>
    <row r="2173" spans="1:12" x14ac:dyDescent="0.3">
      <c r="A2173" t="s">
        <v>4169</v>
      </c>
      <c r="B2173" s="1">
        <v>45429</v>
      </c>
      <c r="C2173" s="1" t="str">
        <f t="shared" si="136"/>
        <v>May</v>
      </c>
      <c r="D2173" s="1" t="str">
        <f t="shared" si="137"/>
        <v>May 2024</v>
      </c>
      <c r="E2173" s="1" t="str">
        <f>TEXT(sales_data[[#This Row],[Date]],"YYYY")</f>
        <v>2024</v>
      </c>
      <c r="F2173" t="s">
        <v>9476</v>
      </c>
      <c r="G2173" t="s">
        <v>17</v>
      </c>
      <c r="H2173" t="s">
        <v>23</v>
      </c>
      <c r="I2173" s="2">
        <f t="shared" ca="1" si="138"/>
        <v>4052.22</v>
      </c>
      <c r="J2173" s="2">
        <f t="shared" ca="1" si="139"/>
        <v>4116.45</v>
      </c>
      <c r="K2173" s="3">
        <v>30</v>
      </c>
      <c r="L2173" s="3">
        <v>1</v>
      </c>
    </row>
    <row r="2174" spans="1:12" x14ac:dyDescent="0.3">
      <c r="A2174" t="s">
        <v>4170</v>
      </c>
      <c r="B2174" s="1">
        <v>45681</v>
      </c>
      <c r="C2174" s="1" t="str">
        <f t="shared" si="136"/>
        <v>January</v>
      </c>
      <c r="D2174" s="1" t="str">
        <f t="shared" si="137"/>
        <v>January 2025</v>
      </c>
      <c r="E2174" s="1" t="str">
        <f>TEXT(sales_data[[#This Row],[Date]],"YYYY")</f>
        <v>2025</v>
      </c>
      <c r="F2174" t="s">
        <v>4171</v>
      </c>
      <c r="G2174" t="s">
        <v>17</v>
      </c>
      <c r="H2174" t="s">
        <v>23</v>
      </c>
      <c r="I2174" s="2">
        <f t="shared" ca="1" si="138"/>
        <v>5196.53</v>
      </c>
      <c r="J2174" s="2">
        <f t="shared" ca="1" si="139"/>
        <v>4489.88</v>
      </c>
      <c r="K2174" s="3">
        <v>10</v>
      </c>
      <c r="L2174" s="3">
        <v>50</v>
      </c>
    </row>
    <row r="2175" spans="1:12" x14ac:dyDescent="0.3">
      <c r="A2175" t="s">
        <v>4172</v>
      </c>
      <c r="B2175" s="1">
        <v>45402</v>
      </c>
      <c r="C2175" s="1" t="str">
        <f t="shared" si="136"/>
        <v>April</v>
      </c>
      <c r="D2175" s="1" t="str">
        <f t="shared" si="137"/>
        <v>April 2024</v>
      </c>
      <c r="E2175" s="1" t="str">
        <f>TEXT(sales_data[[#This Row],[Date]],"YYYY")</f>
        <v>2024</v>
      </c>
      <c r="F2175" t="s">
        <v>4173</v>
      </c>
      <c r="G2175" t="s">
        <v>17</v>
      </c>
      <c r="H2175" t="s">
        <v>28</v>
      </c>
      <c r="I2175" s="2">
        <f t="shared" ca="1" si="138"/>
        <v>7342.09</v>
      </c>
      <c r="J2175" s="2">
        <f t="shared" ca="1" si="139"/>
        <v>3493.19</v>
      </c>
      <c r="K2175" s="3">
        <v>5</v>
      </c>
      <c r="L2175" s="3">
        <v>1</v>
      </c>
    </row>
    <row r="2176" spans="1:12" x14ac:dyDescent="0.3">
      <c r="A2176" t="s">
        <v>4174</v>
      </c>
      <c r="B2176" s="1">
        <v>45145</v>
      </c>
      <c r="C2176" s="1" t="str">
        <f t="shared" si="136"/>
        <v>August</v>
      </c>
      <c r="D2176" s="1" t="str">
        <f t="shared" si="137"/>
        <v>August 2023</v>
      </c>
      <c r="E2176" s="1" t="str">
        <f>TEXT(sales_data[[#This Row],[Date]],"YYYY")</f>
        <v>2023</v>
      </c>
      <c r="F2176" t="s">
        <v>4175</v>
      </c>
      <c r="G2176" t="s">
        <v>17</v>
      </c>
      <c r="H2176" t="s">
        <v>23</v>
      </c>
      <c r="I2176" s="2">
        <f t="shared" ca="1" si="138"/>
        <v>7917.74</v>
      </c>
      <c r="J2176" s="2">
        <f t="shared" ca="1" si="139"/>
        <v>4660.1499999999996</v>
      </c>
      <c r="K2176" s="3">
        <v>5</v>
      </c>
      <c r="L2176" s="3">
        <v>10</v>
      </c>
    </row>
    <row r="2177" spans="1:12" x14ac:dyDescent="0.3">
      <c r="A2177" t="s">
        <v>4176</v>
      </c>
      <c r="B2177" s="1">
        <v>45145</v>
      </c>
      <c r="C2177" s="1" t="str">
        <f t="shared" si="136"/>
        <v>August</v>
      </c>
      <c r="D2177" s="1" t="str">
        <f t="shared" si="137"/>
        <v>August 2023</v>
      </c>
      <c r="E2177" s="1" t="str">
        <f>TEXT(sales_data[[#This Row],[Date]],"YYYY")</f>
        <v>2023</v>
      </c>
      <c r="F2177" t="s">
        <v>4177</v>
      </c>
      <c r="G2177" t="s">
        <v>13</v>
      </c>
      <c r="H2177" t="s">
        <v>28</v>
      </c>
      <c r="I2177" s="2">
        <f t="shared" ca="1" si="138"/>
        <v>5762.23</v>
      </c>
      <c r="J2177" s="2">
        <f t="shared" ca="1" si="139"/>
        <v>1471.19</v>
      </c>
      <c r="K2177" s="3">
        <v>5</v>
      </c>
      <c r="L2177" s="3">
        <v>5</v>
      </c>
    </row>
    <row r="2178" spans="1:12" x14ac:dyDescent="0.3">
      <c r="A2178" t="s">
        <v>4178</v>
      </c>
      <c r="B2178" s="1">
        <v>45405</v>
      </c>
      <c r="C2178" s="1" t="str">
        <f t="shared" si="136"/>
        <v>April</v>
      </c>
      <c r="D2178" s="1" t="str">
        <f t="shared" si="137"/>
        <v>April 2024</v>
      </c>
      <c r="E2178" s="1" t="str">
        <f>TEXT(sales_data[[#This Row],[Date]],"YYYY")</f>
        <v>2024</v>
      </c>
      <c r="F2178" t="s">
        <v>4179</v>
      </c>
      <c r="G2178" t="s">
        <v>17</v>
      </c>
      <c r="H2178" t="s">
        <v>14</v>
      </c>
      <c r="I2178" s="2">
        <f t="shared" ca="1" si="138"/>
        <v>2426.5300000000002</v>
      </c>
      <c r="J2178" s="2">
        <f t="shared" ca="1" si="139"/>
        <v>3188.11</v>
      </c>
      <c r="K2178" s="3">
        <v>20</v>
      </c>
      <c r="L2178" s="3">
        <f ca="1">MEDIAN(L:L)</f>
        <v>0</v>
      </c>
    </row>
    <row r="2179" spans="1:12" x14ac:dyDescent="0.3">
      <c r="A2179" t="s">
        <v>4180</v>
      </c>
      <c r="B2179" s="1">
        <v>45371</v>
      </c>
      <c r="C2179" s="1" t="str">
        <f t="shared" si="136"/>
        <v>March</v>
      </c>
      <c r="D2179" s="1" t="str">
        <f t="shared" si="137"/>
        <v>March 2024</v>
      </c>
      <c r="E2179" s="1" t="str">
        <f>TEXT(sales_data[[#This Row],[Date]],"YYYY")</f>
        <v>2024</v>
      </c>
      <c r="F2179" t="s">
        <v>4181</v>
      </c>
      <c r="G2179" t="s">
        <v>52</v>
      </c>
      <c r="H2179" t="s">
        <v>9476</v>
      </c>
      <c r="I2179" s="2">
        <f t="shared" ca="1" si="138"/>
        <v>7939.65</v>
      </c>
      <c r="J2179" s="2">
        <f t="shared" ca="1" si="139"/>
        <v>138.04</v>
      </c>
      <c r="K2179" s="3">
        <v>50</v>
      </c>
      <c r="L2179" s="3">
        <v>5</v>
      </c>
    </row>
    <row r="2180" spans="1:12" x14ac:dyDescent="0.3">
      <c r="A2180" t="s">
        <v>4182</v>
      </c>
      <c r="B2180" s="1">
        <v>45318</v>
      </c>
      <c r="C2180" s="1" t="str">
        <f t="shared" si="136"/>
        <v>January</v>
      </c>
      <c r="D2180" s="1" t="str">
        <f t="shared" si="137"/>
        <v>January 2024</v>
      </c>
      <c r="E2180" s="1" t="str">
        <f>TEXT(sales_data[[#This Row],[Date]],"YYYY")</f>
        <v>2024</v>
      </c>
      <c r="F2180" t="s">
        <v>4183</v>
      </c>
      <c r="G2180" t="s">
        <v>52</v>
      </c>
      <c r="H2180" t="s">
        <v>14</v>
      </c>
      <c r="I2180" s="2">
        <f t="shared" ca="1" si="138"/>
        <v>6644.26</v>
      </c>
      <c r="J2180" s="2">
        <f t="shared" ca="1" si="139"/>
        <v>110.74</v>
      </c>
      <c r="K2180" s="3">
        <v>5</v>
      </c>
      <c r="L2180" s="3">
        <v>500</v>
      </c>
    </row>
    <row r="2181" spans="1:12" x14ac:dyDescent="0.3">
      <c r="A2181" t="s">
        <v>4184</v>
      </c>
      <c r="B2181" s="1">
        <v>45124</v>
      </c>
      <c r="C2181" s="1" t="str">
        <f t="shared" si="136"/>
        <v>July</v>
      </c>
      <c r="D2181" s="1" t="str">
        <f t="shared" si="137"/>
        <v>July 2023</v>
      </c>
      <c r="E2181" s="1" t="str">
        <f>TEXT(sales_data[[#This Row],[Date]],"YYYY")</f>
        <v>2023</v>
      </c>
      <c r="F2181" t="s">
        <v>2794</v>
      </c>
      <c r="G2181" t="s">
        <v>76</v>
      </c>
      <c r="H2181" t="s">
        <v>23</v>
      </c>
      <c r="I2181" s="2">
        <f t="shared" ca="1" si="138"/>
        <v>7763.17</v>
      </c>
      <c r="J2181" s="2">
        <f t="shared" ca="1" si="139"/>
        <v>4514.34</v>
      </c>
      <c r="K2181" s="3">
        <v>20</v>
      </c>
      <c r="L2181" s="3">
        <v>500</v>
      </c>
    </row>
    <row r="2182" spans="1:12" x14ac:dyDescent="0.3">
      <c r="A2182" t="s">
        <v>4185</v>
      </c>
      <c r="B2182" s="1">
        <v>45169</v>
      </c>
      <c r="C2182" s="1" t="str">
        <f t="shared" si="136"/>
        <v>August</v>
      </c>
      <c r="D2182" s="1" t="str">
        <f t="shared" si="137"/>
        <v>August 2023</v>
      </c>
      <c r="E2182" s="1" t="str">
        <f>TEXT(sales_data[[#This Row],[Date]],"YYYY")</f>
        <v>2023</v>
      </c>
      <c r="F2182" t="s">
        <v>4186</v>
      </c>
      <c r="G2182" t="s">
        <v>17</v>
      </c>
      <c r="H2182" t="s">
        <v>14</v>
      </c>
      <c r="I2182" s="2">
        <f t="shared" ca="1" si="138"/>
        <v>7742.37</v>
      </c>
      <c r="J2182" s="2">
        <f t="shared" ca="1" si="139"/>
        <v>3650.96</v>
      </c>
      <c r="K2182" s="3">
        <v>5</v>
      </c>
      <c r="L2182" s="3">
        <v>50</v>
      </c>
    </row>
    <row r="2183" spans="1:12" x14ac:dyDescent="0.3">
      <c r="A2183" t="s">
        <v>4187</v>
      </c>
      <c r="B2183" s="1">
        <v>45630</v>
      </c>
      <c r="C2183" s="1" t="str">
        <f t="shared" si="136"/>
        <v>December</v>
      </c>
      <c r="D2183" s="1" t="str">
        <f t="shared" si="137"/>
        <v>December 2024</v>
      </c>
      <c r="E2183" s="1" t="str">
        <f>TEXT(sales_data[[#This Row],[Date]],"YYYY")</f>
        <v>2024</v>
      </c>
      <c r="F2183" t="s">
        <v>4188</v>
      </c>
      <c r="G2183" t="s">
        <v>39</v>
      </c>
      <c r="H2183" t="s">
        <v>23</v>
      </c>
      <c r="I2183" s="2">
        <f t="shared" ca="1" si="138"/>
        <v>6775.51</v>
      </c>
      <c r="J2183" s="2">
        <f t="shared" ca="1" si="139"/>
        <v>2014.52</v>
      </c>
      <c r="K2183" s="3">
        <v>50</v>
      </c>
      <c r="L2183" s="3">
        <v>5</v>
      </c>
    </row>
    <row r="2184" spans="1:12" x14ac:dyDescent="0.3">
      <c r="A2184" t="s">
        <v>4189</v>
      </c>
      <c r="B2184" s="1">
        <v>45631</v>
      </c>
      <c r="C2184" s="1" t="str">
        <f t="shared" si="136"/>
        <v>December</v>
      </c>
      <c r="D2184" s="1" t="str">
        <f t="shared" si="137"/>
        <v>December 2024</v>
      </c>
      <c r="E2184" s="1" t="str">
        <f>TEXT(sales_data[[#This Row],[Date]],"YYYY")</f>
        <v>2024</v>
      </c>
      <c r="F2184" t="s">
        <v>4190</v>
      </c>
      <c r="G2184" t="s">
        <v>39</v>
      </c>
      <c r="H2184" t="s">
        <v>23</v>
      </c>
      <c r="I2184" s="2">
        <f t="shared" ca="1" si="138"/>
        <v>5674.69</v>
      </c>
      <c r="J2184" s="2">
        <f t="shared" ca="1" si="139"/>
        <v>4323.6099999999997</v>
      </c>
      <c r="K2184" s="3">
        <v>5</v>
      </c>
      <c r="L2184" s="3">
        <v>2</v>
      </c>
    </row>
    <row r="2185" spans="1:12" x14ac:dyDescent="0.3">
      <c r="A2185" t="s">
        <v>4191</v>
      </c>
      <c r="B2185" s="1">
        <v>45407</v>
      </c>
      <c r="C2185" s="1" t="str">
        <f t="shared" si="136"/>
        <v>April</v>
      </c>
      <c r="D2185" s="1" t="str">
        <f t="shared" si="137"/>
        <v>April 2024</v>
      </c>
      <c r="E2185" s="1" t="str">
        <f>TEXT(sales_data[[#This Row],[Date]],"YYYY")</f>
        <v>2024</v>
      </c>
      <c r="F2185" t="s">
        <v>4192</v>
      </c>
      <c r="G2185" t="s">
        <v>13</v>
      </c>
      <c r="H2185" t="s">
        <v>9476</v>
      </c>
      <c r="I2185" s="2">
        <f t="shared" ca="1" si="138"/>
        <v>7410.92</v>
      </c>
      <c r="J2185" s="2">
        <f t="shared" ca="1" si="139"/>
        <v>1397.19</v>
      </c>
      <c r="K2185" s="3">
        <v>25</v>
      </c>
      <c r="L2185" s="3">
        <v>50</v>
      </c>
    </row>
    <row r="2186" spans="1:12" x14ac:dyDescent="0.3">
      <c r="A2186" t="s">
        <v>4193</v>
      </c>
      <c r="B2186" s="1">
        <v>45124</v>
      </c>
      <c r="C2186" s="1" t="str">
        <f t="shared" si="136"/>
        <v>July</v>
      </c>
      <c r="D2186" s="1" t="str">
        <f t="shared" si="137"/>
        <v>July 2023</v>
      </c>
      <c r="E2186" s="1" t="str">
        <f>TEXT(sales_data[[#This Row],[Date]],"YYYY")</f>
        <v>2023</v>
      </c>
      <c r="F2186" t="s">
        <v>4194</v>
      </c>
      <c r="G2186" t="s">
        <v>52</v>
      </c>
      <c r="H2186" t="s">
        <v>28</v>
      </c>
      <c r="I2186" s="2">
        <f t="shared" ca="1" si="138"/>
        <v>9187.0499999999993</v>
      </c>
      <c r="J2186" s="2">
        <f t="shared" ca="1" si="139"/>
        <v>4352.8</v>
      </c>
      <c r="K2186" s="3">
        <v>10</v>
      </c>
      <c r="L2186" s="3">
        <v>1</v>
      </c>
    </row>
    <row r="2187" spans="1:12" x14ac:dyDescent="0.3">
      <c r="A2187" t="s">
        <v>4195</v>
      </c>
      <c r="B2187" s="1">
        <v>45532</v>
      </c>
      <c r="C2187" s="1" t="str">
        <f t="shared" si="136"/>
        <v>August</v>
      </c>
      <c r="D2187" s="1" t="str">
        <f t="shared" si="137"/>
        <v>August 2024</v>
      </c>
      <c r="E2187" s="1" t="str">
        <f>TEXT(sales_data[[#This Row],[Date]],"YYYY")</f>
        <v>2024</v>
      </c>
      <c r="F2187" t="s">
        <v>4196</v>
      </c>
      <c r="G2187" t="s">
        <v>39</v>
      </c>
      <c r="H2187" t="s">
        <v>14</v>
      </c>
      <c r="I2187" s="2">
        <f t="shared" ca="1" si="138"/>
        <v>2016.38</v>
      </c>
      <c r="J2187" s="2">
        <f t="shared" ca="1" si="139"/>
        <v>2603.64</v>
      </c>
      <c r="K2187" s="3">
        <v>15</v>
      </c>
      <c r="L2187" s="3">
        <v>10</v>
      </c>
    </row>
    <row r="2188" spans="1:12" x14ac:dyDescent="0.3">
      <c r="A2188" t="s">
        <v>4197</v>
      </c>
      <c r="B2188" s="1">
        <v>45426</v>
      </c>
      <c r="C2188" s="1" t="str">
        <f t="shared" si="136"/>
        <v>May</v>
      </c>
      <c r="D2188" s="1" t="str">
        <f t="shared" si="137"/>
        <v>May 2024</v>
      </c>
      <c r="E2188" s="1" t="str">
        <f>TEXT(sales_data[[#This Row],[Date]],"YYYY")</f>
        <v>2024</v>
      </c>
      <c r="F2188" t="s">
        <v>4198</v>
      </c>
      <c r="G2188" t="s">
        <v>39</v>
      </c>
      <c r="H2188" t="s">
        <v>9476</v>
      </c>
      <c r="I2188" s="2">
        <f t="shared" ca="1" si="138"/>
        <v>7068.14</v>
      </c>
      <c r="J2188" s="2">
        <f t="shared" ca="1" si="139"/>
        <v>2110.77</v>
      </c>
      <c r="K2188" s="3">
        <v>10</v>
      </c>
      <c r="L2188" s="3">
        <v>5</v>
      </c>
    </row>
    <row r="2189" spans="1:12" x14ac:dyDescent="0.3">
      <c r="A2189" t="s">
        <v>4199</v>
      </c>
      <c r="B2189" s="1">
        <v>45273</v>
      </c>
      <c r="C2189" s="1" t="str">
        <f t="shared" si="136"/>
        <v>December</v>
      </c>
      <c r="D2189" s="1" t="str">
        <f t="shared" si="137"/>
        <v>December 2023</v>
      </c>
      <c r="E2189" s="1" t="str">
        <f>TEXT(sales_data[[#This Row],[Date]],"YYYY")</f>
        <v>2023</v>
      </c>
      <c r="F2189" t="s">
        <v>4200</v>
      </c>
      <c r="G2189" t="s">
        <v>13</v>
      </c>
      <c r="H2189" t="s">
        <v>14</v>
      </c>
      <c r="I2189" s="2">
        <f t="shared" ca="1" si="138"/>
        <v>2658.59</v>
      </c>
      <c r="J2189" s="2">
        <f t="shared" ca="1" si="139"/>
        <v>143.79</v>
      </c>
      <c r="K2189" s="3">
        <v>30</v>
      </c>
      <c r="L2189" s="3">
        <v>2</v>
      </c>
    </row>
    <row r="2190" spans="1:12" x14ac:dyDescent="0.3">
      <c r="A2190" t="s">
        <v>4201</v>
      </c>
      <c r="B2190" s="1">
        <v>45723</v>
      </c>
      <c r="C2190" s="1" t="str">
        <f t="shared" si="136"/>
        <v>March</v>
      </c>
      <c r="D2190" s="1" t="str">
        <f t="shared" si="137"/>
        <v>March 2025</v>
      </c>
      <c r="E2190" s="1" t="str">
        <f>TEXT(sales_data[[#This Row],[Date]],"YYYY")</f>
        <v>2025</v>
      </c>
      <c r="F2190" t="s">
        <v>4202</v>
      </c>
      <c r="G2190" t="s">
        <v>76</v>
      </c>
      <c r="H2190" t="s">
        <v>9476</v>
      </c>
      <c r="I2190" s="2">
        <f t="shared" ca="1" si="138"/>
        <v>9007.35</v>
      </c>
      <c r="J2190" s="2">
        <f t="shared" ca="1" si="139"/>
        <v>976.79</v>
      </c>
      <c r="K2190" s="3">
        <v>30</v>
      </c>
      <c r="L2190" s="3">
        <v>10</v>
      </c>
    </row>
    <row r="2191" spans="1:12" x14ac:dyDescent="0.3">
      <c r="A2191" t="s">
        <v>4203</v>
      </c>
      <c r="B2191" s="1">
        <v>45269</v>
      </c>
      <c r="C2191" s="1" t="str">
        <f t="shared" si="136"/>
        <v>December</v>
      </c>
      <c r="D2191" s="1" t="str">
        <f t="shared" si="137"/>
        <v>December 2023</v>
      </c>
      <c r="E2191" s="1" t="str">
        <f>TEXT(sales_data[[#This Row],[Date]],"YYYY")</f>
        <v>2023</v>
      </c>
      <c r="F2191" t="s">
        <v>4204</v>
      </c>
      <c r="G2191" t="s">
        <v>17</v>
      </c>
      <c r="H2191" t="s">
        <v>23</v>
      </c>
      <c r="I2191" s="2">
        <f t="shared" ca="1" si="138"/>
        <v>2850.55</v>
      </c>
      <c r="J2191" s="2">
        <f t="shared" ca="1" si="139"/>
        <v>2003.54</v>
      </c>
      <c r="K2191" s="3">
        <v>30</v>
      </c>
      <c r="L2191" s="3">
        <v>2</v>
      </c>
    </row>
    <row r="2192" spans="1:12" x14ac:dyDescent="0.3">
      <c r="A2192" t="s">
        <v>4205</v>
      </c>
      <c r="B2192" s="1">
        <v>45516</v>
      </c>
      <c r="C2192" s="1" t="str">
        <f t="shared" si="136"/>
        <v>August</v>
      </c>
      <c r="D2192" s="1" t="str">
        <f t="shared" si="137"/>
        <v>August 2024</v>
      </c>
      <c r="E2192" s="1" t="str">
        <f>TEXT(sales_data[[#This Row],[Date]],"YYYY")</f>
        <v>2024</v>
      </c>
      <c r="F2192" t="s">
        <v>4206</v>
      </c>
      <c r="G2192" t="s">
        <v>17</v>
      </c>
      <c r="H2192" t="s">
        <v>23</v>
      </c>
      <c r="I2192" s="2">
        <f t="shared" ca="1" si="138"/>
        <v>2297.37</v>
      </c>
      <c r="J2192" s="2">
        <f t="shared" ca="1" si="139"/>
        <v>1021.68</v>
      </c>
      <c r="K2192" s="3">
        <v>50</v>
      </c>
      <c r="L2192" s="3">
        <v>50</v>
      </c>
    </row>
    <row r="2193" spans="1:12" x14ac:dyDescent="0.3">
      <c r="A2193" t="s">
        <v>4207</v>
      </c>
      <c r="B2193" s="1">
        <v>45586</v>
      </c>
      <c r="C2193" s="1" t="str">
        <f t="shared" si="136"/>
        <v>October</v>
      </c>
      <c r="D2193" s="1" t="str">
        <f t="shared" si="137"/>
        <v>October 2024</v>
      </c>
      <c r="E2193" s="1" t="str">
        <f>TEXT(sales_data[[#This Row],[Date]],"YYYY")</f>
        <v>2024</v>
      </c>
      <c r="F2193" t="s">
        <v>4208</v>
      </c>
      <c r="G2193" t="s">
        <v>13</v>
      </c>
      <c r="H2193" t="s">
        <v>28</v>
      </c>
      <c r="I2193" s="2">
        <f t="shared" ca="1" si="138"/>
        <v>2427.52</v>
      </c>
      <c r="J2193" s="2">
        <f t="shared" ca="1" si="139"/>
        <v>792.21</v>
      </c>
      <c r="K2193" s="3">
        <v>15</v>
      </c>
      <c r="L2193" s="3">
        <v>1</v>
      </c>
    </row>
    <row r="2194" spans="1:12" x14ac:dyDescent="0.3">
      <c r="A2194" t="s">
        <v>4209</v>
      </c>
      <c r="B2194" s="1">
        <v>45559</v>
      </c>
      <c r="C2194" s="1" t="str">
        <f t="shared" si="136"/>
        <v>September</v>
      </c>
      <c r="D2194" s="1" t="str">
        <f t="shared" si="137"/>
        <v>September 2024</v>
      </c>
      <c r="E2194" s="1" t="str">
        <f>TEXT(sales_data[[#This Row],[Date]],"YYYY")</f>
        <v>2024</v>
      </c>
      <c r="F2194" t="s">
        <v>4210</v>
      </c>
      <c r="G2194" t="s">
        <v>39</v>
      </c>
      <c r="H2194" t="s">
        <v>23</v>
      </c>
      <c r="I2194" s="2">
        <f t="shared" ca="1" si="138"/>
        <v>7630.78</v>
      </c>
      <c r="J2194" s="2">
        <f t="shared" ca="1" si="139"/>
        <v>3868.53</v>
      </c>
      <c r="K2194" s="3">
        <v>5</v>
      </c>
      <c r="L2194" s="3">
        <v>1</v>
      </c>
    </row>
    <row r="2195" spans="1:12" x14ac:dyDescent="0.3">
      <c r="A2195" t="s">
        <v>4211</v>
      </c>
      <c r="B2195" s="1">
        <v>45455</v>
      </c>
      <c r="C2195" s="1" t="str">
        <f t="shared" si="136"/>
        <v>June</v>
      </c>
      <c r="D2195" s="1" t="str">
        <f t="shared" si="137"/>
        <v>June 2024</v>
      </c>
      <c r="E2195" s="1" t="str">
        <f>TEXT(sales_data[[#This Row],[Date]],"YYYY")</f>
        <v>2024</v>
      </c>
      <c r="F2195" t="s">
        <v>4212</v>
      </c>
      <c r="G2195" t="s">
        <v>52</v>
      </c>
      <c r="H2195" t="s">
        <v>9476</v>
      </c>
      <c r="I2195" s="2">
        <f t="shared" ca="1" si="138"/>
        <v>4612.0600000000004</v>
      </c>
      <c r="J2195" s="2">
        <f t="shared" ca="1" si="139"/>
        <v>972.24</v>
      </c>
      <c r="K2195" s="3">
        <v>25</v>
      </c>
      <c r="L2195" s="3">
        <v>2</v>
      </c>
    </row>
    <row r="2196" spans="1:12" x14ac:dyDescent="0.3">
      <c r="A2196" t="s">
        <v>4213</v>
      </c>
      <c r="B2196" s="1">
        <v>45570</v>
      </c>
      <c r="C2196" s="1" t="str">
        <f t="shared" si="136"/>
        <v>October</v>
      </c>
      <c r="D2196" s="1" t="str">
        <f t="shared" si="137"/>
        <v>October 2024</v>
      </c>
      <c r="E2196" s="1" t="str">
        <f>TEXT(sales_data[[#This Row],[Date]],"YYYY")</f>
        <v>2024</v>
      </c>
      <c r="F2196" t="s">
        <v>9476</v>
      </c>
      <c r="G2196" t="s">
        <v>17</v>
      </c>
      <c r="H2196" t="s">
        <v>20</v>
      </c>
      <c r="I2196" s="2">
        <f t="shared" ca="1" si="138"/>
        <v>9515.9699999999993</v>
      </c>
      <c r="J2196" s="2">
        <f t="shared" ca="1" si="139"/>
        <v>3069.68</v>
      </c>
      <c r="K2196" s="3">
        <v>25</v>
      </c>
      <c r="L2196" s="3">
        <v>1</v>
      </c>
    </row>
    <row r="2197" spans="1:12" x14ac:dyDescent="0.3">
      <c r="A2197" t="s">
        <v>4214</v>
      </c>
      <c r="B2197" s="1">
        <v>45125</v>
      </c>
      <c r="C2197" s="1" t="str">
        <f t="shared" si="136"/>
        <v>July</v>
      </c>
      <c r="D2197" s="1" t="str">
        <f t="shared" si="137"/>
        <v>July 2023</v>
      </c>
      <c r="E2197" s="1" t="str">
        <f>TEXT(sales_data[[#This Row],[Date]],"YYYY")</f>
        <v>2023</v>
      </c>
      <c r="F2197" t="s">
        <v>4215</v>
      </c>
      <c r="G2197" t="s">
        <v>17</v>
      </c>
      <c r="H2197" t="s">
        <v>23</v>
      </c>
      <c r="I2197" s="2">
        <f t="shared" ca="1" si="138"/>
        <v>6902.15</v>
      </c>
      <c r="J2197" s="2">
        <f t="shared" ca="1" si="139"/>
        <v>4540.33</v>
      </c>
      <c r="K2197" s="3">
        <v>20</v>
      </c>
      <c r="L2197" s="3">
        <v>50</v>
      </c>
    </row>
    <row r="2198" spans="1:12" x14ac:dyDescent="0.3">
      <c r="A2198" t="s">
        <v>4216</v>
      </c>
      <c r="B2198" s="1">
        <v>45667</v>
      </c>
      <c r="C2198" s="1" t="str">
        <f t="shared" si="136"/>
        <v>January</v>
      </c>
      <c r="D2198" s="1" t="str">
        <f t="shared" si="137"/>
        <v>January 2025</v>
      </c>
      <c r="E2198" s="1" t="str">
        <f>TEXT(sales_data[[#This Row],[Date]],"YYYY")</f>
        <v>2025</v>
      </c>
      <c r="F2198" t="s">
        <v>4217</v>
      </c>
      <c r="G2198" t="s">
        <v>17</v>
      </c>
      <c r="H2198" t="s">
        <v>23</v>
      </c>
      <c r="I2198" s="2">
        <f t="shared" ca="1" si="138"/>
        <v>9917.64</v>
      </c>
      <c r="J2198" s="2">
        <f t="shared" ca="1" si="139"/>
        <v>2739.48</v>
      </c>
      <c r="K2198" s="3">
        <v>25</v>
      </c>
      <c r="L2198" s="3">
        <v>500</v>
      </c>
    </row>
    <row r="2199" spans="1:12" x14ac:dyDescent="0.3">
      <c r="A2199" t="s">
        <v>4218</v>
      </c>
      <c r="B2199" s="1">
        <v>45107</v>
      </c>
      <c r="C2199" s="1" t="str">
        <f t="shared" si="136"/>
        <v>June</v>
      </c>
      <c r="D2199" s="1" t="str">
        <f t="shared" si="137"/>
        <v>June 2023</v>
      </c>
      <c r="E2199" s="1" t="str">
        <f>TEXT(sales_data[[#This Row],[Date]],"YYYY")</f>
        <v>2023</v>
      </c>
      <c r="F2199" t="s">
        <v>4219</v>
      </c>
      <c r="G2199" t="s">
        <v>52</v>
      </c>
      <c r="H2199" t="s">
        <v>14</v>
      </c>
      <c r="I2199" s="2">
        <f t="shared" ca="1" si="138"/>
        <v>8032.92</v>
      </c>
      <c r="J2199" s="2">
        <f t="shared" ca="1" si="139"/>
        <v>4340.5</v>
      </c>
      <c r="K2199" s="3">
        <v>30</v>
      </c>
      <c r="L2199" s="3">
        <v>10</v>
      </c>
    </row>
    <row r="2200" spans="1:12" x14ac:dyDescent="0.3">
      <c r="A2200" t="s">
        <v>4220</v>
      </c>
      <c r="B2200" s="1">
        <v>45191</v>
      </c>
      <c r="C2200" s="1" t="str">
        <f t="shared" si="136"/>
        <v>September</v>
      </c>
      <c r="D2200" s="1" t="str">
        <f t="shared" si="137"/>
        <v>September 2023</v>
      </c>
      <c r="E2200" s="1" t="str">
        <f>TEXT(sales_data[[#This Row],[Date]],"YYYY")</f>
        <v>2023</v>
      </c>
      <c r="F2200" t="s">
        <v>4221</v>
      </c>
      <c r="G2200" t="s">
        <v>13</v>
      </c>
      <c r="H2200" t="s">
        <v>14</v>
      </c>
      <c r="I2200" s="2">
        <f t="shared" ca="1" si="138"/>
        <v>5704.65</v>
      </c>
      <c r="J2200" s="2">
        <f t="shared" ca="1" si="139"/>
        <v>2895.55</v>
      </c>
      <c r="K2200" s="3">
        <v>5</v>
      </c>
      <c r="L2200" s="3">
        <v>1</v>
      </c>
    </row>
    <row r="2201" spans="1:12" x14ac:dyDescent="0.3">
      <c r="A2201" t="s">
        <v>4222</v>
      </c>
      <c r="B2201" s="1">
        <v>45142</v>
      </c>
      <c r="C2201" s="1" t="str">
        <f t="shared" si="136"/>
        <v>August</v>
      </c>
      <c r="D2201" s="1" t="str">
        <f t="shared" si="137"/>
        <v>August 2023</v>
      </c>
      <c r="E2201" s="1" t="str">
        <f>TEXT(sales_data[[#This Row],[Date]],"YYYY")</f>
        <v>2023</v>
      </c>
      <c r="F2201" t="s">
        <v>4223</v>
      </c>
      <c r="G2201" t="s">
        <v>52</v>
      </c>
      <c r="H2201" t="s">
        <v>14</v>
      </c>
      <c r="I2201" s="2">
        <f t="shared" ca="1" si="138"/>
        <v>2092.11</v>
      </c>
      <c r="J2201" s="2">
        <f t="shared" ca="1" si="139"/>
        <v>4628.26</v>
      </c>
      <c r="K2201" s="3">
        <v>30</v>
      </c>
      <c r="L2201" s="3">
        <v>5</v>
      </c>
    </row>
    <row r="2202" spans="1:12" x14ac:dyDescent="0.3">
      <c r="A2202" t="s">
        <v>4224</v>
      </c>
      <c r="B2202" s="1">
        <v>45275</v>
      </c>
      <c r="C2202" s="1" t="str">
        <f t="shared" si="136"/>
        <v>December</v>
      </c>
      <c r="D2202" s="1" t="str">
        <f t="shared" si="137"/>
        <v>December 2023</v>
      </c>
      <c r="E2202" s="1" t="str">
        <f>TEXT(sales_data[[#This Row],[Date]],"YYYY")</f>
        <v>2023</v>
      </c>
      <c r="F2202" t="s">
        <v>4225</v>
      </c>
      <c r="G2202" t="s">
        <v>17</v>
      </c>
      <c r="H2202" t="s">
        <v>28</v>
      </c>
      <c r="I2202" s="2">
        <f t="shared" ca="1" si="138"/>
        <v>8414.7099999999991</v>
      </c>
      <c r="J2202" s="2">
        <f t="shared" ca="1" si="139"/>
        <v>1485.05</v>
      </c>
      <c r="K2202" s="3">
        <v>25</v>
      </c>
      <c r="L2202" s="3">
        <f ca="1">MEDIAN(L:L)</f>
        <v>0</v>
      </c>
    </row>
    <row r="2203" spans="1:12" x14ac:dyDescent="0.3">
      <c r="A2203" t="s">
        <v>4226</v>
      </c>
      <c r="B2203" s="1">
        <v>45216</v>
      </c>
      <c r="C2203" s="1" t="str">
        <f t="shared" si="136"/>
        <v>October</v>
      </c>
      <c r="D2203" s="1" t="str">
        <f t="shared" si="137"/>
        <v>October 2023</v>
      </c>
      <c r="E2203" s="1" t="str">
        <f>TEXT(sales_data[[#This Row],[Date]],"YYYY")</f>
        <v>2023</v>
      </c>
      <c r="F2203" t="s">
        <v>4227</v>
      </c>
      <c r="G2203" t="s">
        <v>17</v>
      </c>
      <c r="H2203" t="s">
        <v>23</v>
      </c>
      <c r="I2203" s="2">
        <f t="shared" ca="1" si="138"/>
        <v>3313.35</v>
      </c>
      <c r="J2203" s="2">
        <f t="shared" ca="1" si="139"/>
        <v>2148.36</v>
      </c>
      <c r="K2203" s="3">
        <v>20</v>
      </c>
      <c r="L2203" s="3">
        <v>5</v>
      </c>
    </row>
    <row r="2204" spans="1:12" x14ac:dyDescent="0.3">
      <c r="A2204" t="s">
        <v>4228</v>
      </c>
      <c r="B2204" s="1">
        <v>45033</v>
      </c>
      <c r="C2204" s="1" t="str">
        <f t="shared" si="136"/>
        <v>April</v>
      </c>
      <c r="D2204" s="1" t="str">
        <f t="shared" si="137"/>
        <v>April 2023</v>
      </c>
      <c r="E2204" s="1" t="str">
        <f>TEXT(sales_data[[#This Row],[Date]],"YYYY")</f>
        <v>2023</v>
      </c>
      <c r="F2204" t="s">
        <v>4229</v>
      </c>
      <c r="G2204" t="s">
        <v>52</v>
      </c>
      <c r="H2204" t="s">
        <v>23</v>
      </c>
      <c r="I2204" s="2">
        <f t="shared" ca="1" si="138"/>
        <v>4578.71</v>
      </c>
      <c r="J2204" s="2">
        <f t="shared" ca="1" si="139"/>
        <v>3373.79</v>
      </c>
      <c r="K2204" s="3">
        <v>25</v>
      </c>
      <c r="L2204" s="3">
        <v>1</v>
      </c>
    </row>
    <row r="2205" spans="1:12" x14ac:dyDescent="0.3">
      <c r="A2205" t="s">
        <v>4230</v>
      </c>
      <c r="B2205" s="1">
        <v>45145</v>
      </c>
      <c r="C2205" s="1" t="str">
        <f t="shared" si="136"/>
        <v>August</v>
      </c>
      <c r="D2205" s="1" t="str">
        <f t="shared" si="137"/>
        <v>August 2023</v>
      </c>
      <c r="E2205" s="1" t="str">
        <f>TEXT(sales_data[[#This Row],[Date]],"YYYY")</f>
        <v>2023</v>
      </c>
      <c r="F2205" t="s">
        <v>4231</v>
      </c>
      <c r="G2205" t="s">
        <v>17</v>
      </c>
      <c r="H2205" t="s">
        <v>23</v>
      </c>
      <c r="I2205" s="2">
        <f t="shared" ca="1" si="138"/>
        <v>2593.4699999999998</v>
      </c>
      <c r="J2205" s="2">
        <f t="shared" ca="1" si="139"/>
        <v>4131.99</v>
      </c>
      <c r="K2205" s="3">
        <v>30</v>
      </c>
      <c r="L2205" s="3">
        <v>2</v>
      </c>
    </row>
    <row r="2206" spans="1:12" x14ac:dyDescent="0.3">
      <c r="A2206" t="s">
        <v>4232</v>
      </c>
      <c r="B2206" s="1">
        <v>45634</v>
      </c>
      <c r="C2206" s="1" t="str">
        <f t="shared" si="136"/>
        <v>December</v>
      </c>
      <c r="D2206" s="1" t="str">
        <f t="shared" si="137"/>
        <v>December 2024</v>
      </c>
      <c r="E2206" s="1" t="str">
        <f>TEXT(sales_data[[#This Row],[Date]],"YYYY")</f>
        <v>2024</v>
      </c>
      <c r="F2206" t="s">
        <v>9476</v>
      </c>
      <c r="G2206" t="s">
        <v>17</v>
      </c>
      <c r="H2206" t="s">
        <v>23</v>
      </c>
      <c r="I2206" s="2">
        <f t="shared" ca="1" si="138"/>
        <v>8962.15</v>
      </c>
      <c r="J2206" s="2">
        <f t="shared" ca="1" si="139"/>
        <v>2271.27</v>
      </c>
      <c r="K2206" s="3">
        <v>5</v>
      </c>
      <c r="L2206" s="3">
        <v>1</v>
      </c>
    </row>
    <row r="2207" spans="1:12" x14ac:dyDescent="0.3">
      <c r="A2207" t="s">
        <v>4233</v>
      </c>
      <c r="B2207" s="1">
        <v>45389</v>
      </c>
      <c r="C2207" s="1" t="str">
        <f t="shared" si="136"/>
        <v>April</v>
      </c>
      <c r="D2207" s="1" t="str">
        <f t="shared" si="137"/>
        <v>April 2024</v>
      </c>
      <c r="E2207" s="1" t="str">
        <f>TEXT(sales_data[[#This Row],[Date]],"YYYY")</f>
        <v>2024</v>
      </c>
      <c r="F2207" t="s">
        <v>4234</v>
      </c>
      <c r="G2207" t="s">
        <v>39</v>
      </c>
      <c r="H2207" t="s">
        <v>14</v>
      </c>
      <c r="I2207" s="2">
        <f t="shared" ca="1" si="138"/>
        <v>5908</v>
      </c>
      <c r="J2207" s="2">
        <f t="shared" ca="1" si="139"/>
        <v>106.43</v>
      </c>
      <c r="K2207" s="3">
        <v>5</v>
      </c>
      <c r="L2207" s="3">
        <v>5</v>
      </c>
    </row>
    <row r="2208" spans="1:12" x14ac:dyDescent="0.3">
      <c r="A2208" t="s">
        <v>4235</v>
      </c>
      <c r="B2208" s="1">
        <v>45336</v>
      </c>
      <c r="C2208" s="1" t="str">
        <f t="shared" si="136"/>
        <v>February</v>
      </c>
      <c r="D2208" s="1" t="str">
        <f t="shared" si="137"/>
        <v>February 2024</v>
      </c>
      <c r="E2208" s="1" t="str">
        <f>TEXT(sales_data[[#This Row],[Date]],"YYYY")</f>
        <v>2024</v>
      </c>
      <c r="F2208" t="s">
        <v>4236</v>
      </c>
      <c r="G2208" t="s">
        <v>13</v>
      </c>
      <c r="H2208" t="s">
        <v>14</v>
      </c>
      <c r="I2208" s="2">
        <f t="shared" ca="1" si="138"/>
        <v>6211.77</v>
      </c>
      <c r="J2208" s="2">
        <f t="shared" ca="1" si="139"/>
        <v>244.69</v>
      </c>
      <c r="K2208" s="3">
        <v>5</v>
      </c>
      <c r="L2208" s="3">
        <v>500</v>
      </c>
    </row>
    <row r="2209" spans="1:12" x14ac:dyDescent="0.3">
      <c r="A2209" t="s">
        <v>4237</v>
      </c>
      <c r="B2209" s="1">
        <v>45605</v>
      </c>
      <c r="C2209" s="1" t="str">
        <f t="shared" si="136"/>
        <v>November</v>
      </c>
      <c r="D2209" s="1" t="str">
        <f t="shared" si="137"/>
        <v>November 2024</v>
      </c>
      <c r="E2209" s="1" t="str">
        <f>TEXT(sales_data[[#This Row],[Date]],"YYYY")</f>
        <v>2024</v>
      </c>
      <c r="F2209" t="s">
        <v>4238</v>
      </c>
      <c r="G2209" t="s">
        <v>76</v>
      </c>
      <c r="H2209" t="s">
        <v>28</v>
      </c>
      <c r="I2209" s="2">
        <f t="shared" ca="1" si="138"/>
        <v>9019.6</v>
      </c>
      <c r="J2209" s="2">
        <f t="shared" ca="1" si="139"/>
        <v>2866.17</v>
      </c>
      <c r="K2209" s="3">
        <v>5</v>
      </c>
      <c r="L2209" s="3">
        <v>50</v>
      </c>
    </row>
    <row r="2210" spans="1:12" x14ac:dyDescent="0.3">
      <c r="A2210" t="s">
        <v>4239</v>
      </c>
      <c r="B2210" s="1">
        <v>45616</v>
      </c>
      <c r="C2210" s="1" t="str">
        <f t="shared" si="136"/>
        <v>November</v>
      </c>
      <c r="D2210" s="1" t="str">
        <f t="shared" si="137"/>
        <v>November 2024</v>
      </c>
      <c r="E2210" s="1" t="str">
        <f>TEXT(sales_data[[#This Row],[Date]],"YYYY")</f>
        <v>2024</v>
      </c>
      <c r="F2210" t="s">
        <v>4240</v>
      </c>
      <c r="G2210" t="s">
        <v>52</v>
      </c>
      <c r="H2210" t="s">
        <v>23</v>
      </c>
      <c r="I2210" s="2">
        <f t="shared" ca="1" si="138"/>
        <v>172.31</v>
      </c>
      <c r="J2210" s="2">
        <f t="shared" ca="1" si="139"/>
        <v>1973.86</v>
      </c>
      <c r="K2210" s="3">
        <v>30</v>
      </c>
      <c r="L2210" s="3">
        <v>50</v>
      </c>
    </row>
    <row r="2211" spans="1:12" x14ac:dyDescent="0.3">
      <c r="A2211" t="s">
        <v>4241</v>
      </c>
      <c r="B2211" s="1">
        <v>45140</v>
      </c>
      <c r="C2211" s="1" t="str">
        <f t="shared" si="136"/>
        <v>August</v>
      </c>
      <c r="D2211" s="1" t="str">
        <f t="shared" si="137"/>
        <v>August 2023</v>
      </c>
      <c r="E2211" s="1" t="str">
        <f>TEXT(sales_data[[#This Row],[Date]],"YYYY")</f>
        <v>2023</v>
      </c>
      <c r="F2211" t="s">
        <v>4242</v>
      </c>
      <c r="G2211" t="s">
        <v>52</v>
      </c>
      <c r="H2211" t="s">
        <v>14</v>
      </c>
      <c r="I2211" s="2">
        <f t="shared" ca="1" si="138"/>
        <v>9696.1299999999992</v>
      </c>
      <c r="J2211" s="2">
        <f t="shared" ca="1" si="139"/>
        <v>3256.24</v>
      </c>
      <c r="K2211" s="3">
        <v>5</v>
      </c>
      <c r="L2211" s="3">
        <v>10</v>
      </c>
    </row>
    <row r="2212" spans="1:12" x14ac:dyDescent="0.3">
      <c r="A2212" t="s">
        <v>4243</v>
      </c>
      <c r="B2212" s="1">
        <v>45089</v>
      </c>
      <c r="C2212" s="1" t="str">
        <f t="shared" si="136"/>
        <v>June</v>
      </c>
      <c r="D2212" s="1" t="str">
        <f t="shared" si="137"/>
        <v>June 2023</v>
      </c>
      <c r="E2212" s="1" t="str">
        <f>TEXT(sales_data[[#This Row],[Date]],"YYYY")</f>
        <v>2023</v>
      </c>
      <c r="F2212" t="s">
        <v>4244</v>
      </c>
      <c r="G2212" t="s">
        <v>39</v>
      </c>
      <c r="H2212" t="s">
        <v>14</v>
      </c>
      <c r="I2212" s="2">
        <f t="shared" ca="1" si="138"/>
        <v>193.85</v>
      </c>
      <c r="J2212" s="2">
        <f t="shared" ca="1" si="139"/>
        <v>3777.8</v>
      </c>
      <c r="K2212" s="3">
        <v>25</v>
      </c>
      <c r="L2212" s="3">
        <v>500</v>
      </c>
    </row>
    <row r="2213" spans="1:12" x14ac:dyDescent="0.3">
      <c r="A2213" t="s">
        <v>4245</v>
      </c>
      <c r="B2213" s="1">
        <v>45733</v>
      </c>
      <c r="C2213" s="1" t="str">
        <f t="shared" si="136"/>
        <v>March</v>
      </c>
      <c r="D2213" s="1" t="str">
        <f t="shared" si="137"/>
        <v>March 2025</v>
      </c>
      <c r="E2213" s="1" t="str">
        <f>TEXT(sales_data[[#This Row],[Date]],"YYYY")</f>
        <v>2025</v>
      </c>
      <c r="F2213" t="s">
        <v>4246</v>
      </c>
      <c r="G2213" t="s">
        <v>17</v>
      </c>
      <c r="H2213" t="s">
        <v>14</v>
      </c>
      <c r="I2213" s="2">
        <f t="shared" ca="1" si="138"/>
        <v>4901.21</v>
      </c>
      <c r="J2213" s="2">
        <f t="shared" ca="1" si="139"/>
        <v>2965.29</v>
      </c>
      <c r="K2213" s="3">
        <v>5</v>
      </c>
      <c r="L2213" s="3">
        <v>5</v>
      </c>
    </row>
    <row r="2214" spans="1:12" x14ac:dyDescent="0.3">
      <c r="A2214" t="s">
        <v>4247</v>
      </c>
      <c r="B2214" s="1">
        <v>45045</v>
      </c>
      <c r="C2214" s="1" t="str">
        <f t="shared" si="136"/>
        <v>April</v>
      </c>
      <c r="D2214" s="1" t="str">
        <f t="shared" si="137"/>
        <v>April 2023</v>
      </c>
      <c r="E2214" s="1" t="str">
        <f>TEXT(sales_data[[#This Row],[Date]],"YYYY")</f>
        <v>2023</v>
      </c>
      <c r="F2214" t="s">
        <v>4248</v>
      </c>
      <c r="G2214" t="s">
        <v>17</v>
      </c>
      <c r="H2214" t="s">
        <v>23</v>
      </c>
      <c r="I2214" s="2">
        <f t="shared" ca="1" si="138"/>
        <v>4961.75</v>
      </c>
      <c r="J2214" s="2">
        <f t="shared" ca="1" si="139"/>
        <v>3412.95</v>
      </c>
      <c r="K2214" s="3">
        <v>30</v>
      </c>
      <c r="L2214" s="3">
        <v>2</v>
      </c>
    </row>
    <row r="2215" spans="1:12" x14ac:dyDescent="0.3">
      <c r="A2215" t="s">
        <v>9476</v>
      </c>
      <c r="B2215" s="1">
        <v>45524</v>
      </c>
      <c r="C2215" s="1" t="str">
        <f t="shared" si="136"/>
        <v>August</v>
      </c>
      <c r="D2215" s="1" t="str">
        <f t="shared" si="137"/>
        <v>August 2024</v>
      </c>
      <c r="E2215" s="1" t="str">
        <f>TEXT(sales_data[[#This Row],[Date]],"YYYY")</f>
        <v>2024</v>
      </c>
      <c r="F2215" t="s">
        <v>4249</v>
      </c>
      <c r="G2215" t="s">
        <v>13</v>
      </c>
      <c r="H2215" t="s">
        <v>14</v>
      </c>
      <c r="I2215" s="2">
        <f t="shared" ca="1" si="138"/>
        <v>1383.79</v>
      </c>
      <c r="J2215" s="2">
        <f t="shared" ca="1" si="139"/>
        <v>2084</v>
      </c>
      <c r="K2215" s="3">
        <v>5</v>
      </c>
      <c r="L2215" s="3">
        <f ca="1">MEDIAN(L:L)</f>
        <v>0</v>
      </c>
    </row>
    <row r="2216" spans="1:12" x14ac:dyDescent="0.3">
      <c r="A2216" t="s">
        <v>4250</v>
      </c>
      <c r="B2216" s="1">
        <v>45106</v>
      </c>
      <c r="C2216" s="1" t="str">
        <f t="shared" si="136"/>
        <v>June</v>
      </c>
      <c r="D2216" s="1" t="str">
        <f t="shared" si="137"/>
        <v>June 2023</v>
      </c>
      <c r="E2216" s="1" t="str">
        <f>TEXT(sales_data[[#This Row],[Date]],"YYYY")</f>
        <v>2023</v>
      </c>
      <c r="F2216" t="s">
        <v>4251</v>
      </c>
      <c r="G2216" t="s">
        <v>17</v>
      </c>
      <c r="H2216" t="s">
        <v>20</v>
      </c>
      <c r="I2216" s="2">
        <f t="shared" ca="1" si="138"/>
        <v>1912.87</v>
      </c>
      <c r="J2216" s="2">
        <f t="shared" ca="1" si="139"/>
        <v>2803.86</v>
      </c>
      <c r="K2216" s="3">
        <v>10</v>
      </c>
      <c r="L2216" s="3">
        <v>5</v>
      </c>
    </row>
    <row r="2217" spans="1:12" x14ac:dyDescent="0.3">
      <c r="A2217" t="s">
        <v>4252</v>
      </c>
      <c r="B2217" s="1">
        <v>45460</v>
      </c>
      <c r="C2217" s="1" t="str">
        <f t="shared" si="136"/>
        <v>June</v>
      </c>
      <c r="D2217" s="1" t="str">
        <f t="shared" si="137"/>
        <v>June 2024</v>
      </c>
      <c r="E2217" s="1" t="str">
        <f>TEXT(sales_data[[#This Row],[Date]],"YYYY")</f>
        <v>2024</v>
      </c>
      <c r="F2217" t="s">
        <v>4253</v>
      </c>
      <c r="G2217" t="s">
        <v>52</v>
      </c>
      <c r="H2217" t="s">
        <v>14</v>
      </c>
      <c r="I2217" s="2">
        <f t="shared" ca="1" si="138"/>
        <v>5572.43</v>
      </c>
      <c r="J2217" s="2">
        <f t="shared" ca="1" si="139"/>
        <v>4230.62</v>
      </c>
      <c r="K2217" s="3">
        <v>20</v>
      </c>
      <c r="L2217" s="3">
        <v>1</v>
      </c>
    </row>
    <row r="2218" spans="1:12" x14ac:dyDescent="0.3">
      <c r="A2218" t="s">
        <v>4254</v>
      </c>
      <c r="B2218" s="1">
        <v>45596</v>
      </c>
      <c r="C2218" s="1" t="str">
        <f t="shared" si="136"/>
        <v>October</v>
      </c>
      <c r="D2218" s="1" t="str">
        <f t="shared" si="137"/>
        <v>October 2024</v>
      </c>
      <c r="E2218" s="1" t="str">
        <f>TEXT(sales_data[[#This Row],[Date]],"YYYY")</f>
        <v>2024</v>
      </c>
      <c r="F2218" t="s">
        <v>4255</v>
      </c>
      <c r="G2218" t="s">
        <v>52</v>
      </c>
      <c r="H2218" t="s">
        <v>28</v>
      </c>
      <c r="I2218" s="2">
        <f t="shared" ca="1" si="138"/>
        <v>4414.09</v>
      </c>
      <c r="J2218" s="2">
        <f t="shared" ca="1" si="139"/>
        <v>2923.41</v>
      </c>
      <c r="K2218" s="3">
        <v>5</v>
      </c>
      <c r="L2218" s="3">
        <v>2</v>
      </c>
    </row>
    <row r="2219" spans="1:12" x14ac:dyDescent="0.3">
      <c r="A2219" t="s">
        <v>4256</v>
      </c>
      <c r="B2219" s="1">
        <v>45137</v>
      </c>
      <c r="C2219" s="1" t="str">
        <f t="shared" si="136"/>
        <v>July</v>
      </c>
      <c r="D2219" s="1" t="str">
        <f t="shared" si="137"/>
        <v>July 2023</v>
      </c>
      <c r="E2219" s="1" t="str">
        <f>TEXT(sales_data[[#This Row],[Date]],"YYYY")</f>
        <v>2023</v>
      </c>
      <c r="F2219" t="s">
        <v>4257</v>
      </c>
      <c r="G2219" t="s">
        <v>17</v>
      </c>
      <c r="H2219" t="s">
        <v>14</v>
      </c>
      <c r="I2219" s="2">
        <f t="shared" ca="1" si="138"/>
        <v>6724.7</v>
      </c>
      <c r="J2219" s="2">
        <f t="shared" ca="1" si="139"/>
        <v>3165.71</v>
      </c>
      <c r="K2219" s="3">
        <v>20</v>
      </c>
      <c r="L2219" s="3">
        <v>500</v>
      </c>
    </row>
    <row r="2220" spans="1:12" x14ac:dyDescent="0.3">
      <c r="A2220" t="s">
        <v>4258</v>
      </c>
      <c r="B2220" s="1">
        <v>45162</v>
      </c>
      <c r="C2220" s="1" t="str">
        <f t="shared" si="136"/>
        <v>August</v>
      </c>
      <c r="D2220" s="1" t="str">
        <f t="shared" si="137"/>
        <v>August 2023</v>
      </c>
      <c r="E2220" s="1" t="str">
        <f>TEXT(sales_data[[#This Row],[Date]],"YYYY")</f>
        <v>2023</v>
      </c>
      <c r="F2220" t="s">
        <v>4259</v>
      </c>
      <c r="G2220" t="s">
        <v>52</v>
      </c>
      <c r="H2220" t="s">
        <v>23</v>
      </c>
      <c r="I2220" s="2">
        <f t="shared" ca="1" si="138"/>
        <v>2643.17</v>
      </c>
      <c r="J2220" s="2">
        <f t="shared" ca="1" si="139"/>
        <v>3033.95</v>
      </c>
      <c r="K2220" s="3">
        <v>25</v>
      </c>
      <c r="L2220" s="3">
        <v>10</v>
      </c>
    </row>
    <row r="2221" spans="1:12" x14ac:dyDescent="0.3">
      <c r="A2221" t="s">
        <v>4260</v>
      </c>
      <c r="B2221" s="1">
        <v>45055</v>
      </c>
      <c r="C2221" s="1" t="str">
        <f t="shared" si="136"/>
        <v>May</v>
      </c>
      <c r="D2221" s="1" t="str">
        <f t="shared" si="137"/>
        <v>May 2023</v>
      </c>
      <c r="E2221" s="1" t="str">
        <f>TEXT(sales_data[[#This Row],[Date]],"YYYY")</f>
        <v>2023</v>
      </c>
      <c r="F2221" t="s">
        <v>4261</v>
      </c>
      <c r="G2221" t="s">
        <v>52</v>
      </c>
      <c r="H2221" t="s">
        <v>9476</v>
      </c>
      <c r="I2221" s="2">
        <f t="shared" ca="1" si="138"/>
        <v>91.67</v>
      </c>
      <c r="J2221" s="2">
        <f t="shared" ca="1" si="139"/>
        <v>4206.4799999999996</v>
      </c>
      <c r="K2221" s="3">
        <v>15</v>
      </c>
      <c r="L2221" s="3">
        <v>1</v>
      </c>
    </row>
    <row r="2222" spans="1:12" x14ac:dyDescent="0.3">
      <c r="A2222" t="s">
        <v>4262</v>
      </c>
      <c r="B2222" s="1">
        <v>45155</v>
      </c>
      <c r="C2222" s="1" t="str">
        <f t="shared" si="136"/>
        <v>August</v>
      </c>
      <c r="D2222" s="1" t="str">
        <f t="shared" si="137"/>
        <v>August 2023</v>
      </c>
      <c r="E2222" s="1" t="str">
        <f>TEXT(sales_data[[#This Row],[Date]],"YYYY")</f>
        <v>2023</v>
      </c>
      <c r="F2222" t="s">
        <v>4263</v>
      </c>
      <c r="G2222" t="s">
        <v>52</v>
      </c>
      <c r="H2222" t="s">
        <v>14</v>
      </c>
      <c r="I2222" s="2">
        <f t="shared" ca="1" si="138"/>
        <v>3357.18</v>
      </c>
      <c r="J2222" s="2">
        <f t="shared" ca="1" si="139"/>
        <v>2853.55</v>
      </c>
      <c r="K2222" s="3">
        <v>10</v>
      </c>
      <c r="L2222" s="3">
        <v>5</v>
      </c>
    </row>
    <row r="2223" spans="1:12" x14ac:dyDescent="0.3">
      <c r="A2223" t="s">
        <v>4264</v>
      </c>
      <c r="B2223" s="1">
        <v>45571</v>
      </c>
      <c r="C2223" s="1" t="str">
        <f t="shared" si="136"/>
        <v>October</v>
      </c>
      <c r="D2223" s="1" t="str">
        <f t="shared" si="137"/>
        <v>October 2024</v>
      </c>
      <c r="E2223" s="1" t="str">
        <f>TEXT(sales_data[[#This Row],[Date]],"YYYY")</f>
        <v>2024</v>
      </c>
      <c r="F2223" t="s">
        <v>4265</v>
      </c>
      <c r="G2223" t="s">
        <v>17</v>
      </c>
      <c r="H2223" t="s">
        <v>28</v>
      </c>
      <c r="I2223" s="2">
        <f t="shared" ca="1" si="138"/>
        <v>2157.0700000000002</v>
      </c>
      <c r="J2223" s="2">
        <f t="shared" ca="1" si="139"/>
        <v>1451.03</v>
      </c>
      <c r="K2223" s="3">
        <v>5</v>
      </c>
      <c r="L2223" s="3">
        <v>500</v>
      </c>
    </row>
    <row r="2224" spans="1:12" x14ac:dyDescent="0.3">
      <c r="A2224" t="s">
        <v>4266</v>
      </c>
      <c r="B2224" s="1">
        <v>45151</v>
      </c>
      <c r="C2224" s="1" t="str">
        <f t="shared" si="136"/>
        <v>August</v>
      </c>
      <c r="D2224" s="1" t="str">
        <f t="shared" si="137"/>
        <v>August 2023</v>
      </c>
      <c r="E2224" s="1" t="str">
        <f>TEXT(sales_data[[#This Row],[Date]],"YYYY")</f>
        <v>2023</v>
      </c>
      <c r="F2224" t="s">
        <v>4267</v>
      </c>
      <c r="G2224" t="s">
        <v>76</v>
      </c>
      <c r="H2224" t="s">
        <v>14</v>
      </c>
      <c r="I2224" s="2">
        <f t="shared" ca="1" si="138"/>
        <v>5869.68</v>
      </c>
      <c r="J2224" s="2">
        <f t="shared" ca="1" si="139"/>
        <v>1401.5</v>
      </c>
      <c r="K2224" s="3">
        <v>10</v>
      </c>
      <c r="L2224" s="3">
        <v>2</v>
      </c>
    </row>
    <row r="2225" spans="1:12" x14ac:dyDescent="0.3">
      <c r="A2225" t="s">
        <v>4268</v>
      </c>
      <c r="B2225" s="1">
        <v>45377</v>
      </c>
      <c r="C2225" s="1" t="str">
        <f t="shared" si="136"/>
        <v>March</v>
      </c>
      <c r="D2225" s="1" t="str">
        <f t="shared" si="137"/>
        <v>March 2024</v>
      </c>
      <c r="E2225" s="1" t="str">
        <f>TEXT(sales_data[[#This Row],[Date]],"YYYY")</f>
        <v>2024</v>
      </c>
      <c r="F2225" t="s">
        <v>4269</v>
      </c>
      <c r="G2225" t="s">
        <v>13</v>
      </c>
      <c r="H2225" t="s">
        <v>23</v>
      </c>
      <c r="I2225" s="2">
        <f t="shared" ca="1" si="138"/>
        <v>2597.23</v>
      </c>
      <c r="J2225" s="2">
        <f t="shared" ca="1" si="139"/>
        <v>1140.79</v>
      </c>
      <c r="K2225" s="3">
        <v>5</v>
      </c>
      <c r="L2225" s="3">
        <v>10</v>
      </c>
    </row>
    <row r="2226" spans="1:12" x14ac:dyDescent="0.3">
      <c r="A2226" t="s">
        <v>4270</v>
      </c>
      <c r="B2226" s="1">
        <v>45366</v>
      </c>
      <c r="C2226" s="1" t="str">
        <f t="shared" si="136"/>
        <v>March</v>
      </c>
      <c r="D2226" s="1" t="str">
        <f t="shared" si="137"/>
        <v>March 2024</v>
      </c>
      <c r="E2226" s="1" t="str">
        <f>TEXT(sales_data[[#This Row],[Date]],"YYYY")</f>
        <v>2024</v>
      </c>
      <c r="F2226" t="s">
        <v>4271</v>
      </c>
      <c r="G2226" t="s">
        <v>76</v>
      </c>
      <c r="H2226" t="s">
        <v>23</v>
      </c>
      <c r="I2226" s="2">
        <f t="shared" ca="1" si="138"/>
        <v>7939.65</v>
      </c>
      <c r="J2226" s="2">
        <f t="shared" ca="1" si="139"/>
        <v>132.71</v>
      </c>
      <c r="K2226" s="3">
        <v>30</v>
      </c>
      <c r="L2226" s="3">
        <v>5</v>
      </c>
    </row>
    <row r="2227" spans="1:12" x14ac:dyDescent="0.3">
      <c r="A2227" t="s">
        <v>4272</v>
      </c>
      <c r="B2227" s="1">
        <v>45620</v>
      </c>
      <c r="C2227" s="1" t="str">
        <f t="shared" si="136"/>
        <v>November</v>
      </c>
      <c r="D2227" s="1" t="str">
        <f t="shared" si="137"/>
        <v>November 2024</v>
      </c>
      <c r="E2227" s="1" t="str">
        <f>TEXT(sales_data[[#This Row],[Date]],"YYYY")</f>
        <v>2024</v>
      </c>
      <c r="F2227" t="s">
        <v>4273</v>
      </c>
      <c r="G2227" t="s">
        <v>39</v>
      </c>
      <c r="H2227" t="s">
        <v>23</v>
      </c>
      <c r="I2227" s="2">
        <f t="shared" ca="1" si="138"/>
        <v>5518.28</v>
      </c>
      <c r="J2227" s="2">
        <f t="shared" ca="1" si="139"/>
        <v>3970.29</v>
      </c>
      <c r="K2227" s="3">
        <v>20</v>
      </c>
      <c r="L2227" s="3">
        <v>1</v>
      </c>
    </row>
    <row r="2228" spans="1:12" x14ac:dyDescent="0.3">
      <c r="A2228" t="s">
        <v>4274</v>
      </c>
      <c r="B2228" s="1">
        <v>45560</v>
      </c>
      <c r="C2228" s="1" t="str">
        <f t="shared" si="136"/>
        <v>September</v>
      </c>
      <c r="D2228" s="1" t="str">
        <f t="shared" si="137"/>
        <v>September 2024</v>
      </c>
      <c r="E2228" s="1" t="str">
        <f>TEXT(sales_data[[#This Row],[Date]],"YYYY")</f>
        <v>2024</v>
      </c>
      <c r="F2228" t="s">
        <v>4275</v>
      </c>
      <c r="G2228" t="s">
        <v>39</v>
      </c>
      <c r="H2228" t="s">
        <v>23</v>
      </c>
      <c r="I2228" s="2">
        <f t="shared" ca="1" si="138"/>
        <v>6839.77</v>
      </c>
      <c r="J2228" s="2">
        <f t="shared" ca="1" si="139"/>
        <v>3022.31</v>
      </c>
      <c r="K2228" s="3">
        <v>5</v>
      </c>
      <c r="L2228" s="3">
        <v>1</v>
      </c>
    </row>
    <row r="2229" spans="1:12" x14ac:dyDescent="0.3">
      <c r="A2229" t="s">
        <v>4276</v>
      </c>
      <c r="B2229" s="1">
        <v>45134</v>
      </c>
      <c r="C2229" s="1" t="str">
        <f t="shared" si="136"/>
        <v>July</v>
      </c>
      <c r="D2229" s="1" t="str">
        <f t="shared" si="137"/>
        <v>July 2023</v>
      </c>
      <c r="E2229" s="1" t="str">
        <f>TEXT(sales_data[[#This Row],[Date]],"YYYY")</f>
        <v>2023</v>
      </c>
      <c r="F2229" t="s">
        <v>4277</v>
      </c>
      <c r="G2229" t="s">
        <v>39</v>
      </c>
      <c r="H2229" t="s">
        <v>23</v>
      </c>
      <c r="I2229" s="2">
        <f t="shared" ca="1" si="138"/>
        <v>9444.41</v>
      </c>
      <c r="J2229" s="2">
        <f t="shared" ca="1" si="139"/>
        <v>3499.77</v>
      </c>
      <c r="K2229" s="3">
        <v>30</v>
      </c>
      <c r="L2229" s="3">
        <v>5</v>
      </c>
    </row>
    <row r="2230" spans="1:12" x14ac:dyDescent="0.3">
      <c r="A2230" t="s">
        <v>4278</v>
      </c>
      <c r="B2230" s="1">
        <v>45225</v>
      </c>
      <c r="C2230" s="1" t="str">
        <f t="shared" si="136"/>
        <v>October</v>
      </c>
      <c r="D2230" s="1" t="str">
        <f t="shared" si="137"/>
        <v>October 2023</v>
      </c>
      <c r="E2230" s="1" t="str">
        <f>TEXT(sales_data[[#This Row],[Date]],"YYYY")</f>
        <v>2023</v>
      </c>
      <c r="F2230" t="s">
        <v>4279</v>
      </c>
      <c r="G2230" t="s">
        <v>52</v>
      </c>
      <c r="H2230" t="s">
        <v>20</v>
      </c>
      <c r="I2230" s="2">
        <f t="shared" ca="1" si="138"/>
        <v>7939.65</v>
      </c>
      <c r="J2230" s="2">
        <f t="shared" ca="1" si="139"/>
        <v>1106.01</v>
      </c>
      <c r="K2230" s="3">
        <v>10</v>
      </c>
      <c r="L2230" s="3">
        <v>50</v>
      </c>
    </row>
    <row r="2231" spans="1:12" x14ac:dyDescent="0.3">
      <c r="A2231" t="s">
        <v>4280</v>
      </c>
      <c r="B2231" s="1">
        <v>45381</v>
      </c>
      <c r="C2231" s="1" t="str">
        <f t="shared" si="136"/>
        <v>March</v>
      </c>
      <c r="D2231" s="1" t="str">
        <f t="shared" si="137"/>
        <v>March 2024</v>
      </c>
      <c r="E2231" s="1" t="str">
        <f>TEXT(sales_data[[#This Row],[Date]],"YYYY")</f>
        <v>2024</v>
      </c>
      <c r="F2231" t="s">
        <v>4281</v>
      </c>
      <c r="G2231" t="s">
        <v>17</v>
      </c>
      <c r="H2231" t="s">
        <v>14</v>
      </c>
      <c r="I2231" s="2">
        <f t="shared" ca="1" si="138"/>
        <v>7651.83</v>
      </c>
      <c r="J2231" s="2">
        <f t="shared" ca="1" si="139"/>
        <v>2645.83</v>
      </c>
      <c r="K2231" s="3">
        <v>20</v>
      </c>
      <c r="L2231" s="3">
        <v>1</v>
      </c>
    </row>
    <row r="2232" spans="1:12" x14ac:dyDescent="0.3">
      <c r="A2232" t="s">
        <v>4282</v>
      </c>
      <c r="B2232" s="1">
        <v>45526</v>
      </c>
      <c r="C2232" s="1" t="str">
        <f t="shared" si="136"/>
        <v>August</v>
      </c>
      <c r="D2232" s="1" t="str">
        <f t="shared" si="137"/>
        <v>August 2024</v>
      </c>
      <c r="E2232" s="1" t="str">
        <f>TEXT(sales_data[[#This Row],[Date]],"YYYY")</f>
        <v>2024</v>
      </c>
      <c r="F2232" t="s">
        <v>9476</v>
      </c>
      <c r="G2232" t="s">
        <v>17</v>
      </c>
      <c r="H2232" t="s">
        <v>28</v>
      </c>
      <c r="I2232" s="2">
        <f t="shared" ca="1" si="138"/>
        <v>6369.64</v>
      </c>
      <c r="J2232" s="2">
        <f t="shared" ca="1" si="139"/>
        <v>4166.43</v>
      </c>
      <c r="K2232" s="3">
        <v>50</v>
      </c>
      <c r="L2232" s="3">
        <v>500</v>
      </c>
    </row>
    <row r="2233" spans="1:12" x14ac:dyDescent="0.3">
      <c r="A2233" t="s">
        <v>4283</v>
      </c>
      <c r="B2233" s="1">
        <v>45235</v>
      </c>
      <c r="C2233" s="1" t="str">
        <f t="shared" si="136"/>
        <v>November</v>
      </c>
      <c r="D2233" s="1" t="str">
        <f t="shared" si="137"/>
        <v>November 2023</v>
      </c>
      <c r="E2233" s="1" t="str">
        <f>TEXT(sales_data[[#This Row],[Date]],"YYYY")</f>
        <v>2023</v>
      </c>
      <c r="F2233" t="s">
        <v>4284</v>
      </c>
      <c r="G2233" t="s">
        <v>52</v>
      </c>
      <c r="H2233" t="s">
        <v>20</v>
      </c>
      <c r="I2233" s="2">
        <f t="shared" ca="1" si="138"/>
        <v>6608.44</v>
      </c>
      <c r="J2233" s="2">
        <f t="shared" ca="1" si="139"/>
        <v>3747.62</v>
      </c>
      <c r="K2233" s="3">
        <v>10</v>
      </c>
      <c r="L2233" s="3">
        <v>1</v>
      </c>
    </row>
    <row r="2234" spans="1:12" x14ac:dyDescent="0.3">
      <c r="A2234" t="s">
        <v>4285</v>
      </c>
      <c r="B2234" s="1">
        <v>45033</v>
      </c>
      <c r="C2234" s="1" t="str">
        <f t="shared" ref="C2234:C2296" si="140">TEXT(B2234,"MMMM")</f>
        <v>April</v>
      </c>
      <c r="D2234" s="1" t="str">
        <f t="shared" ref="D2234:D2296" si="141">TEXT(B2234,"MMMM YYYY")</f>
        <v>April 2023</v>
      </c>
      <c r="E2234" s="1" t="str">
        <f>TEXT(sales_data[[#This Row],[Date]],"YYYY")</f>
        <v>2023</v>
      </c>
      <c r="F2234" t="s">
        <v>4286</v>
      </c>
      <c r="G2234" t="s">
        <v>52</v>
      </c>
      <c r="H2234" t="s">
        <v>20</v>
      </c>
      <c r="I2234" s="2">
        <f t="shared" ref="I2234:I2296" ca="1" si="142">ABS($I2234)</f>
        <v>387.79</v>
      </c>
      <c r="J2234" s="2">
        <f t="shared" ref="J2234:J2296" ca="1" si="143">ABS($J2234)</f>
        <v>236.49</v>
      </c>
      <c r="K2234" s="3">
        <v>5</v>
      </c>
      <c r="L2234" s="3">
        <v>50</v>
      </c>
    </row>
    <row r="2235" spans="1:12" x14ac:dyDescent="0.3">
      <c r="A2235" t="s">
        <v>4287</v>
      </c>
      <c r="B2235" s="1">
        <v>45303</v>
      </c>
      <c r="C2235" s="1" t="str">
        <f t="shared" si="140"/>
        <v>January</v>
      </c>
      <c r="D2235" s="1" t="str">
        <f t="shared" si="141"/>
        <v>January 2024</v>
      </c>
      <c r="E2235" s="1" t="str">
        <f>TEXT(sales_data[[#This Row],[Date]],"YYYY")</f>
        <v>2024</v>
      </c>
      <c r="F2235" t="s">
        <v>4288</v>
      </c>
      <c r="G2235" t="s">
        <v>52</v>
      </c>
      <c r="H2235" t="s">
        <v>28</v>
      </c>
      <c r="I2235" s="2">
        <f t="shared" ca="1" si="142"/>
        <v>3637.41</v>
      </c>
      <c r="J2235" s="2">
        <f t="shared" ca="1" si="143"/>
        <v>1680.12</v>
      </c>
      <c r="K2235" s="3">
        <v>5</v>
      </c>
      <c r="L2235" s="3">
        <v>2</v>
      </c>
    </row>
    <row r="2236" spans="1:12" x14ac:dyDescent="0.3">
      <c r="A2236" t="s">
        <v>4289</v>
      </c>
      <c r="B2236" s="1">
        <v>45099</v>
      </c>
      <c r="C2236" s="1" t="str">
        <f t="shared" si="140"/>
        <v>June</v>
      </c>
      <c r="D2236" s="1" t="str">
        <f t="shared" si="141"/>
        <v>June 2023</v>
      </c>
      <c r="E2236" s="1" t="str">
        <f>TEXT(sales_data[[#This Row],[Date]],"YYYY")</f>
        <v>2023</v>
      </c>
      <c r="F2236" t="s">
        <v>4290</v>
      </c>
      <c r="G2236" t="s">
        <v>52</v>
      </c>
      <c r="H2236" t="s">
        <v>23</v>
      </c>
      <c r="I2236" s="2">
        <f t="shared" ca="1" si="142"/>
        <v>5184.08</v>
      </c>
      <c r="J2236" s="2">
        <f t="shared" ca="1" si="143"/>
        <v>100.19</v>
      </c>
      <c r="K2236" s="3">
        <v>30</v>
      </c>
      <c r="L2236" s="3">
        <v>10</v>
      </c>
    </row>
    <row r="2237" spans="1:12" x14ac:dyDescent="0.3">
      <c r="A2237" t="s">
        <v>4291</v>
      </c>
      <c r="B2237" s="1">
        <v>45717</v>
      </c>
      <c r="C2237" s="1" t="str">
        <f t="shared" si="140"/>
        <v>March</v>
      </c>
      <c r="D2237" s="1" t="str">
        <f t="shared" si="141"/>
        <v>March 2025</v>
      </c>
      <c r="E2237" s="1" t="str">
        <f>TEXT(sales_data[[#This Row],[Date]],"YYYY")</f>
        <v>2025</v>
      </c>
      <c r="F2237" t="s">
        <v>4292</v>
      </c>
      <c r="G2237" t="s">
        <v>17</v>
      </c>
      <c r="H2237" t="s">
        <v>28</v>
      </c>
      <c r="I2237" s="2">
        <f t="shared" ca="1" si="142"/>
        <v>8450.01</v>
      </c>
      <c r="J2237" s="2">
        <f t="shared" ca="1" si="143"/>
        <v>934.55</v>
      </c>
      <c r="K2237" s="3">
        <v>50</v>
      </c>
      <c r="L2237" s="3">
        <v>10</v>
      </c>
    </row>
    <row r="2238" spans="1:12" x14ac:dyDescent="0.3">
      <c r="A2238" t="s">
        <v>4293</v>
      </c>
      <c r="B2238" s="1">
        <v>45144</v>
      </c>
      <c r="C2238" s="1" t="str">
        <f t="shared" si="140"/>
        <v>August</v>
      </c>
      <c r="D2238" s="1" t="str">
        <f t="shared" si="141"/>
        <v>August 2023</v>
      </c>
      <c r="E2238" s="1" t="str">
        <f>TEXT(sales_data[[#This Row],[Date]],"YYYY")</f>
        <v>2023</v>
      </c>
      <c r="F2238" t="s">
        <v>4294</v>
      </c>
      <c r="G2238" t="s">
        <v>52</v>
      </c>
      <c r="H2238" t="s">
        <v>28</v>
      </c>
      <c r="I2238" s="2">
        <f t="shared" ca="1" si="142"/>
        <v>7988.99</v>
      </c>
      <c r="J2238" s="2">
        <f t="shared" ca="1" si="143"/>
        <v>1420.19</v>
      </c>
      <c r="K2238" s="3">
        <v>30</v>
      </c>
      <c r="L2238" s="3">
        <v>500</v>
      </c>
    </row>
    <row r="2239" spans="1:12" x14ac:dyDescent="0.3">
      <c r="A2239" t="s">
        <v>4295</v>
      </c>
      <c r="B2239" s="1">
        <v>45228</v>
      </c>
      <c r="C2239" s="1" t="str">
        <f t="shared" si="140"/>
        <v>October</v>
      </c>
      <c r="D2239" s="1" t="str">
        <f t="shared" si="141"/>
        <v>October 2023</v>
      </c>
      <c r="E2239" s="1" t="str">
        <f>TEXT(sales_data[[#This Row],[Date]],"YYYY")</f>
        <v>2023</v>
      </c>
      <c r="F2239" t="s">
        <v>4296</v>
      </c>
      <c r="G2239" t="s">
        <v>52</v>
      </c>
      <c r="H2239" t="s">
        <v>23</v>
      </c>
      <c r="I2239" s="2">
        <f t="shared" ca="1" si="142"/>
        <v>7939.65</v>
      </c>
      <c r="J2239" s="2">
        <f t="shared" ca="1" si="143"/>
        <v>1226.21</v>
      </c>
      <c r="K2239" s="3">
        <v>5</v>
      </c>
      <c r="L2239" s="3">
        <v>500</v>
      </c>
    </row>
    <row r="2240" spans="1:12" x14ac:dyDescent="0.3">
      <c r="A2240" t="s">
        <v>4297</v>
      </c>
      <c r="B2240" s="1">
        <v>45496</v>
      </c>
      <c r="C2240" s="1" t="str">
        <f t="shared" si="140"/>
        <v>July</v>
      </c>
      <c r="D2240" s="1" t="str">
        <f t="shared" si="141"/>
        <v>July 2024</v>
      </c>
      <c r="E2240" s="1" t="str">
        <f>TEXT(sales_data[[#This Row],[Date]],"YYYY")</f>
        <v>2024</v>
      </c>
      <c r="F2240" t="s">
        <v>4298</v>
      </c>
      <c r="G2240" t="s">
        <v>13</v>
      </c>
      <c r="H2240" t="s">
        <v>14</v>
      </c>
      <c r="I2240" s="2">
        <f t="shared" ca="1" si="142"/>
        <v>4215.7</v>
      </c>
      <c r="J2240" s="2">
        <f t="shared" ca="1" si="143"/>
        <v>369.61</v>
      </c>
      <c r="K2240" s="3">
        <v>25</v>
      </c>
      <c r="L2240" s="3">
        <v>2</v>
      </c>
    </row>
    <row r="2241" spans="1:12" x14ac:dyDescent="0.3">
      <c r="A2241" t="s">
        <v>4299</v>
      </c>
      <c r="B2241" s="1">
        <v>45649</v>
      </c>
      <c r="C2241" s="1" t="str">
        <f t="shared" si="140"/>
        <v>December</v>
      </c>
      <c r="D2241" s="1" t="str">
        <f t="shared" si="141"/>
        <v>December 2024</v>
      </c>
      <c r="E2241" s="1" t="str">
        <f>TEXT(sales_data[[#This Row],[Date]],"YYYY")</f>
        <v>2024</v>
      </c>
      <c r="F2241" t="s">
        <v>4300</v>
      </c>
      <c r="G2241" t="s">
        <v>52</v>
      </c>
      <c r="H2241" t="s">
        <v>23</v>
      </c>
      <c r="I2241" s="2">
        <f t="shared" ca="1" si="142"/>
        <v>2414.6999999999998</v>
      </c>
      <c r="J2241" s="2">
        <f t="shared" ca="1" si="143"/>
        <v>1239.3699999999999</v>
      </c>
      <c r="K2241" s="3">
        <v>50</v>
      </c>
      <c r="L2241" s="3">
        <v>2</v>
      </c>
    </row>
    <row r="2242" spans="1:12" x14ac:dyDescent="0.3">
      <c r="A2242" t="s">
        <v>4301</v>
      </c>
      <c r="B2242" s="1">
        <v>45206</v>
      </c>
      <c r="C2242" s="1" t="str">
        <f t="shared" si="140"/>
        <v>October</v>
      </c>
      <c r="D2242" s="1" t="str">
        <f t="shared" si="141"/>
        <v>October 2023</v>
      </c>
      <c r="E2242" s="1" t="str">
        <f>TEXT(sales_data[[#This Row],[Date]],"YYYY")</f>
        <v>2023</v>
      </c>
      <c r="F2242" t="s">
        <v>4302</v>
      </c>
      <c r="G2242" t="s">
        <v>17</v>
      </c>
      <c r="H2242" t="s">
        <v>14</v>
      </c>
      <c r="I2242" s="2">
        <f t="shared" ca="1" si="142"/>
        <v>3293.88</v>
      </c>
      <c r="J2242" s="2">
        <f t="shared" ca="1" si="143"/>
        <v>4320.6099999999997</v>
      </c>
      <c r="K2242" s="3">
        <v>25</v>
      </c>
      <c r="L2242" s="3">
        <v>5</v>
      </c>
    </row>
    <row r="2243" spans="1:12" x14ac:dyDescent="0.3">
      <c r="A2243" t="s">
        <v>4303</v>
      </c>
      <c r="B2243" s="1">
        <v>45623</v>
      </c>
      <c r="C2243" s="1" t="str">
        <f t="shared" si="140"/>
        <v>November</v>
      </c>
      <c r="D2243" s="1" t="str">
        <f t="shared" si="141"/>
        <v>November 2024</v>
      </c>
      <c r="E2243" s="1" t="str">
        <f>TEXT(sales_data[[#This Row],[Date]],"YYYY")</f>
        <v>2024</v>
      </c>
      <c r="F2243" t="s">
        <v>4304</v>
      </c>
      <c r="G2243" t="s">
        <v>13</v>
      </c>
      <c r="H2243" t="s">
        <v>28</v>
      </c>
      <c r="I2243" s="2">
        <f t="shared" ca="1" si="142"/>
        <v>307.47000000000003</v>
      </c>
      <c r="J2243" s="2">
        <f t="shared" ca="1" si="143"/>
        <v>2757.09</v>
      </c>
      <c r="K2243" s="3">
        <v>10</v>
      </c>
      <c r="L2243" s="3">
        <v>10</v>
      </c>
    </row>
    <row r="2244" spans="1:12" x14ac:dyDescent="0.3">
      <c r="A2244" t="s">
        <v>4305</v>
      </c>
      <c r="B2244" s="1">
        <v>45412</v>
      </c>
      <c r="C2244" s="1" t="str">
        <f t="shared" si="140"/>
        <v>April</v>
      </c>
      <c r="D2244" s="1" t="str">
        <f t="shared" si="141"/>
        <v>April 2024</v>
      </c>
      <c r="E2244" s="1" t="str">
        <f>TEXT(sales_data[[#This Row],[Date]],"YYYY")</f>
        <v>2024</v>
      </c>
      <c r="F2244" t="s">
        <v>4306</v>
      </c>
      <c r="G2244" t="s">
        <v>52</v>
      </c>
      <c r="H2244" t="s">
        <v>9476</v>
      </c>
      <c r="I2244" s="2">
        <f t="shared" ca="1" si="142"/>
        <v>5441.16</v>
      </c>
      <c r="J2244" s="2">
        <f t="shared" ca="1" si="143"/>
        <v>2218.9899999999998</v>
      </c>
      <c r="K2244" s="3">
        <v>30</v>
      </c>
      <c r="L2244" s="3">
        <v>1</v>
      </c>
    </row>
    <row r="2245" spans="1:12" x14ac:dyDescent="0.3">
      <c r="A2245" t="s">
        <v>4307</v>
      </c>
      <c r="B2245" s="1">
        <v>45692</v>
      </c>
      <c r="C2245" s="1" t="str">
        <f t="shared" si="140"/>
        <v>February</v>
      </c>
      <c r="D2245" s="1" t="str">
        <f t="shared" si="141"/>
        <v>February 2025</v>
      </c>
      <c r="E2245" s="1" t="str">
        <f>TEXT(sales_data[[#This Row],[Date]],"YYYY")</f>
        <v>2025</v>
      </c>
      <c r="F2245" t="s">
        <v>4308</v>
      </c>
      <c r="G2245" t="s">
        <v>13</v>
      </c>
      <c r="H2245" t="s">
        <v>9476</v>
      </c>
      <c r="I2245" s="2">
        <f t="shared" ca="1" si="142"/>
        <v>942.87</v>
      </c>
      <c r="J2245" s="2">
        <f t="shared" ca="1" si="143"/>
        <v>4487.8</v>
      </c>
      <c r="K2245" s="3">
        <v>20</v>
      </c>
      <c r="L2245" s="3">
        <v>2</v>
      </c>
    </row>
    <row r="2246" spans="1:12" x14ac:dyDescent="0.3">
      <c r="A2246" t="s">
        <v>4309</v>
      </c>
      <c r="B2246" s="1">
        <v>45119</v>
      </c>
      <c r="C2246" s="1" t="str">
        <f t="shared" si="140"/>
        <v>July</v>
      </c>
      <c r="D2246" s="1" t="str">
        <f t="shared" si="141"/>
        <v>July 2023</v>
      </c>
      <c r="E2246" s="1" t="str">
        <f>TEXT(sales_data[[#This Row],[Date]],"YYYY")</f>
        <v>2023</v>
      </c>
      <c r="F2246" t="s">
        <v>4310</v>
      </c>
      <c r="G2246" t="s">
        <v>17</v>
      </c>
      <c r="H2246" t="s">
        <v>9476</v>
      </c>
      <c r="I2246" s="2">
        <f t="shared" ca="1" si="142"/>
        <v>6063.43</v>
      </c>
      <c r="J2246" s="2">
        <f t="shared" ca="1" si="143"/>
        <v>4775.0200000000004</v>
      </c>
      <c r="K2246" s="3">
        <v>10</v>
      </c>
      <c r="L2246" s="3">
        <v>5</v>
      </c>
    </row>
    <row r="2247" spans="1:12" x14ac:dyDescent="0.3">
      <c r="A2247" t="s">
        <v>4311</v>
      </c>
      <c r="B2247" s="1">
        <v>45506</v>
      </c>
      <c r="C2247" s="1" t="str">
        <f t="shared" si="140"/>
        <v>August</v>
      </c>
      <c r="D2247" s="1" t="str">
        <f t="shared" si="141"/>
        <v>August 2024</v>
      </c>
      <c r="E2247" s="1" t="str">
        <f>TEXT(sales_data[[#This Row],[Date]],"YYYY")</f>
        <v>2024</v>
      </c>
      <c r="F2247" t="s">
        <v>4312</v>
      </c>
      <c r="G2247" t="s">
        <v>76</v>
      </c>
      <c r="H2247" t="s">
        <v>23</v>
      </c>
      <c r="I2247" s="2">
        <f t="shared" ca="1" si="142"/>
        <v>768.21</v>
      </c>
      <c r="J2247" s="2">
        <f t="shared" ca="1" si="143"/>
        <v>1962.48</v>
      </c>
      <c r="K2247" s="3">
        <v>30</v>
      </c>
      <c r="L2247" s="3">
        <v>5</v>
      </c>
    </row>
    <row r="2248" spans="1:12" x14ac:dyDescent="0.3">
      <c r="A2248" t="s">
        <v>4313</v>
      </c>
      <c r="B2248" s="1">
        <v>45299</v>
      </c>
      <c r="C2248" s="1" t="str">
        <f t="shared" si="140"/>
        <v>January</v>
      </c>
      <c r="D2248" s="1" t="str">
        <f t="shared" si="141"/>
        <v>January 2024</v>
      </c>
      <c r="E2248" s="1" t="str">
        <f>TEXT(sales_data[[#This Row],[Date]],"YYYY")</f>
        <v>2024</v>
      </c>
      <c r="F2248" t="s">
        <v>4314</v>
      </c>
      <c r="G2248" t="s">
        <v>17</v>
      </c>
      <c r="H2248" t="s">
        <v>23</v>
      </c>
      <c r="I2248" s="2">
        <f t="shared" ca="1" si="142"/>
        <v>8944.39</v>
      </c>
      <c r="J2248" s="2">
        <f t="shared" ca="1" si="143"/>
        <v>3880.31</v>
      </c>
      <c r="K2248" s="3">
        <v>30</v>
      </c>
      <c r="L2248" s="3">
        <v>50</v>
      </c>
    </row>
    <row r="2249" spans="1:12" x14ac:dyDescent="0.3">
      <c r="A2249" t="s">
        <v>4315</v>
      </c>
      <c r="B2249" s="1">
        <v>45197</v>
      </c>
      <c r="C2249" s="1" t="str">
        <f t="shared" si="140"/>
        <v>September</v>
      </c>
      <c r="D2249" s="1" t="str">
        <f t="shared" si="141"/>
        <v>September 2023</v>
      </c>
      <c r="E2249" s="1" t="str">
        <f>TEXT(sales_data[[#This Row],[Date]],"YYYY")</f>
        <v>2023</v>
      </c>
      <c r="F2249" t="s">
        <v>4316</v>
      </c>
      <c r="G2249" t="s">
        <v>13</v>
      </c>
      <c r="H2249" t="s">
        <v>20</v>
      </c>
      <c r="I2249" s="2">
        <f t="shared" ca="1" si="142"/>
        <v>6751.72</v>
      </c>
      <c r="J2249" s="2">
        <f t="shared" ca="1" si="143"/>
        <v>3890.62</v>
      </c>
      <c r="K2249" s="3">
        <v>30</v>
      </c>
      <c r="L2249" s="3">
        <v>1</v>
      </c>
    </row>
    <row r="2250" spans="1:12" x14ac:dyDescent="0.3">
      <c r="A2250" t="s">
        <v>4317</v>
      </c>
      <c r="B2250" s="1">
        <v>45233</v>
      </c>
      <c r="C2250" s="1" t="str">
        <f t="shared" si="140"/>
        <v>November</v>
      </c>
      <c r="D2250" s="1" t="str">
        <f t="shared" si="141"/>
        <v>November 2023</v>
      </c>
      <c r="E2250" s="1" t="str">
        <f>TEXT(sales_data[[#This Row],[Date]],"YYYY")</f>
        <v>2023</v>
      </c>
      <c r="F2250" t="s">
        <v>9476</v>
      </c>
      <c r="G2250" t="s">
        <v>13</v>
      </c>
      <c r="H2250" t="s">
        <v>23</v>
      </c>
      <c r="I2250" s="2">
        <f t="shared" ca="1" si="142"/>
        <v>3645.24</v>
      </c>
      <c r="J2250" s="2">
        <f t="shared" ca="1" si="143"/>
        <v>3751.3</v>
      </c>
      <c r="K2250" s="3">
        <v>20</v>
      </c>
      <c r="L2250" s="3">
        <v>50</v>
      </c>
    </row>
    <row r="2251" spans="1:12" x14ac:dyDescent="0.3">
      <c r="A2251" t="s">
        <v>4318</v>
      </c>
      <c r="B2251" s="1">
        <v>45665</v>
      </c>
      <c r="C2251" s="1" t="str">
        <f t="shared" si="140"/>
        <v>January</v>
      </c>
      <c r="D2251" s="1" t="str">
        <f t="shared" si="141"/>
        <v>January 2025</v>
      </c>
      <c r="E2251" s="1" t="str">
        <f>TEXT(sales_data[[#This Row],[Date]],"YYYY")</f>
        <v>2025</v>
      </c>
      <c r="F2251" t="s">
        <v>4319</v>
      </c>
      <c r="G2251" t="s">
        <v>17</v>
      </c>
      <c r="H2251" t="s">
        <v>9476</v>
      </c>
      <c r="I2251" s="2">
        <f t="shared" ca="1" si="142"/>
        <v>7539.57</v>
      </c>
      <c r="J2251" s="2">
        <f t="shared" ca="1" si="143"/>
        <v>994.16</v>
      </c>
      <c r="K2251" s="3">
        <v>20</v>
      </c>
      <c r="L2251" s="3">
        <v>500</v>
      </c>
    </row>
    <row r="2252" spans="1:12" x14ac:dyDescent="0.3">
      <c r="A2252" t="s">
        <v>4320</v>
      </c>
      <c r="B2252" s="1">
        <v>45636</v>
      </c>
      <c r="C2252" s="1" t="str">
        <f t="shared" si="140"/>
        <v>December</v>
      </c>
      <c r="D2252" s="1" t="str">
        <f t="shared" si="141"/>
        <v>December 2024</v>
      </c>
      <c r="E2252" s="1" t="str">
        <f>TEXT(sales_data[[#This Row],[Date]],"YYYY")</f>
        <v>2024</v>
      </c>
      <c r="F2252" t="s">
        <v>4321</v>
      </c>
      <c r="G2252" t="s">
        <v>17</v>
      </c>
      <c r="H2252" t="s">
        <v>23</v>
      </c>
      <c r="I2252" s="2">
        <f t="shared" ca="1" si="142"/>
        <v>9981.77</v>
      </c>
      <c r="J2252" s="2">
        <f t="shared" ca="1" si="143"/>
        <v>3723.52</v>
      </c>
      <c r="K2252" s="3">
        <v>15</v>
      </c>
      <c r="L2252" s="3">
        <v>2</v>
      </c>
    </row>
    <row r="2253" spans="1:12" x14ac:dyDescent="0.3">
      <c r="A2253" t="s">
        <v>4322</v>
      </c>
      <c r="B2253" s="1">
        <v>45612</v>
      </c>
      <c r="C2253" s="1" t="str">
        <f t="shared" si="140"/>
        <v>November</v>
      </c>
      <c r="D2253" s="1" t="str">
        <f t="shared" si="141"/>
        <v>November 2024</v>
      </c>
      <c r="E2253" s="1" t="str">
        <f>TEXT(sales_data[[#This Row],[Date]],"YYYY")</f>
        <v>2024</v>
      </c>
      <c r="F2253" t="s">
        <v>4323</v>
      </c>
      <c r="G2253" t="s">
        <v>39</v>
      </c>
      <c r="H2253" t="s">
        <v>28</v>
      </c>
      <c r="I2253" s="2">
        <f t="shared" ca="1" si="142"/>
        <v>7005.89</v>
      </c>
      <c r="J2253" s="2">
        <f t="shared" ca="1" si="143"/>
        <v>823.99</v>
      </c>
      <c r="K2253" s="3">
        <v>15</v>
      </c>
      <c r="L2253" s="3">
        <v>500</v>
      </c>
    </row>
    <row r="2254" spans="1:12" x14ac:dyDescent="0.3">
      <c r="A2254" t="s">
        <v>4324</v>
      </c>
      <c r="B2254" s="1">
        <v>45239</v>
      </c>
      <c r="C2254" s="1" t="str">
        <f t="shared" si="140"/>
        <v>November</v>
      </c>
      <c r="D2254" s="1" t="str">
        <f t="shared" si="141"/>
        <v>November 2023</v>
      </c>
      <c r="E2254" s="1" t="str">
        <f>TEXT(sales_data[[#This Row],[Date]],"YYYY")</f>
        <v>2023</v>
      </c>
      <c r="F2254" t="s">
        <v>4325</v>
      </c>
      <c r="G2254" t="s">
        <v>17</v>
      </c>
      <c r="H2254" t="s">
        <v>23</v>
      </c>
      <c r="I2254" s="2">
        <f t="shared" ca="1" si="142"/>
        <v>9106.11</v>
      </c>
      <c r="J2254" s="2">
        <f t="shared" ca="1" si="143"/>
        <v>4280.75</v>
      </c>
      <c r="K2254" s="3">
        <v>20</v>
      </c>
      <c r="L2254" s="3">
        <f ca="1">MEDIAN(L:L)</f>
        <v>0</v>
      </c>
    </row>
    <row r="2255" spans="1:12" x14ac:dyDescent="0.3">
      <c r="A2255" t="s">
        <v>4326</v>
      </c>
      <c r="B2255" s="1">
        <v>45044</v>
      </c>
      <c r="C2255" s="1" t="str">
        <f t="shared" si="140"/>
        <v>April</v>
      </c>
      <c r="D2255" s="1" t="str">
        <f t="shared" si="141"/>
        <v>April 2023</v>
      </c>
      <c r="E2255" s="1" t="str">
        <f>TEXT(sales_data[[#This Row],[Date]],"YYYY")</f>
        <v>2023</v>
      </c>
      <c r="F2255" t="s">
        <v>4327</v>
      </c>
      <c r="G2255" t="s">
        <v>13</v>
      </c>
      <c r="H2255" t="s">
        <v>14</v>
      </c>
      <c r="I2255" s="2">
        <f t="shared" ca="1" si="142"/>
        <v>2699.23</v>
      </c>
      <c r="J2255" s="2">
        <f t="shared" ca="1" si="143"/>
        <v>3571.37</v>
      </c>
      <c r="K2255" s="3">
        <v>5</v>
      </c>
      <c r="L2255" s="3">
        <v>5</v>
      </c>
    </row>
    <row r="2256" spans="1:12" x14ac:dyDescent="0.3">
      <c r="A2256" t="s">
        <v>4328</v>
      </c>
      <c r="B2256" s="1">
        <v>45240</v>
      </c>
      <c r="C2256" s="1" t="str">
        <f t="shared" si="140"/>
        <v>November</v>
      </c>
      <c r="D2256" s="1" t="str">
        <f t="shared" si="141"/>
        <v>November 2023</v>
      </c>
      <c r="E2256" s="1" t="str">
        <f>TEXT(sales_data[[#This Row],[Date]],"YYYY")</f>
        <v>2023</v>
      </c>
      <c r="F2256" t="s">
        <v>4329</v>
      </c>
      <c r="G2256" t="s">
        <v>52</v>
      </c>
      <c r="H2256" t="s">
        <v>14</v>
      </c>
      <c r="I2256" s="2">
        <f t="shared" ca="1" si="142"/>
        <v>1762.84</v>
      </c>
      <c r="J2256" s="2">
        <f t="shared" ca="1" si="143"/>
        <v>1872.37</v>
      </c>
      <c r="K2256" s="3">
        <v>20</v>
      </c>
      <c r="L2256" s="3">
        <v>10</v>
      </c>
    </row>
    <row r="2257" spans="1:12" x14ac:dyDescent="0.3">
      <c r="A2257" t="s">
        <v>4330</v>
      </c>
      <c r="B2257" s="1">
        <v>45672</v>
      </c>
      <c r="C2257" s="1" t="str">
        <f t="shared" si="140"/>
        <v>January</v>
      </c>
      <c r="D2257" s="1" t="str">
        <f t="shared" si="141"/>
        <v>January 2025</v>
      </c>
      <c r="E2257" s="1" t="str">
        <f>TEXT(sales_data[[#This Row],[Date]],"YYYY")</f>
        <v>2025</v>
      </c>
      <c r="F2257" t="s">
        <v>4331</v>
      </c>
      <c r="G2257" t="s">
        <v>52</v>
      </c>
      <c r="H2257" t="s">
        <v>9476</v>
      </c>
      <c r="I2257" s="2">
        <f t="shared" ca="1" si="142"/>
        <v>8377.57</v>
      </c>
      <c r="J2257" s="2">
        <f t="shared" ca="1" si="143"/>
        <v>4140.75</v>
      </c>
      <c r="K2257" s="3">
        <v>10</v>
      </c>
      <c r="L2257" s="3">
        <v>500</v>
      </c>
    </row>
    <row r="2258" spans="1:12" x14ac:dyDescent="0.3">
      <c r="A2258" t="s">
        <v>4332</v>
      </c>
      <c r="B2258" s="1">
        <v>45605</v>
      </c>
      <c r="C2258" s="1" t="str">
        <f t="shared" si="140"/>
        <v>November</v>
      </c>
      <c r="D2258" s="1" t="str">
        <f t="shared" si="141"/>
        <v>November 2024</v>
      </c>
      <c r="E2258" s="1" t="str">
        <f>TEXT(sales_data[[#This Row],[Date]],"YYYY")</f>
        <v>2024</v>
      </c>
      <c r="F2258" t="s">
        <v>4333</v>
      </c>
      <c r="G2258" t="s">
        <v>52</v>
      </c>
      <c r="H2258" t="s">
        <v>20</v>
      </c>
      <c r="I2258" s="2">
        <f t="shared" ca="1" si="142"/>
        <v>7598.46</v>
      </c>
      <c r="J2258" s="2">
        <f t="shared" ca="1" si="143"/>
        <v>1884.14</v>
      </c>
      <c r="K2258" s="3">
        <v>50</v>
      </c>
      <c r="L2258" s="3">
        <v>50</v>
      </c>
    </row>
    <row r="2259" spans="1:12" x14ac:dyDescent="0.3">
      <c r="A2259" t="s">
        <v>4334</v>
      </c>
      <c r="B2259" s="1">
        <v>45207</v>
      </c>
      <c r="C2259" s="1" t="str">
        <f t="shared" si="140"/>
        <v>October</v>
      </c>
      <c r="D2259" s="1" t="str">
        <f t="shared" si="141"/>
        <v>October 2023</v>
      </c>
      <c r="E2259" s="1" t="str">
        <f>TEXT(sales_data[[#This Row],[Date]],"YYYY")</f>
        <v>2023</v>
      </c>
      <c r="F2259" t="s">
        <v>4335</v>
      </c>
      <c r="G2259" t="s">
        <v>13</v>
      </c>
      <c r="H2259" t="s">
        <v>14</v>
      </c>
      <c r="I2259" s="2">
        <f t="shared" ca="1" si="142"/>
        <v>5085.8100000000004</v>
      </c>
      <c r="J2259" s="2">
        <f t="shared" ca="1" si="143"/>
        <v>351.33</v>
      </c>
      <c r="K2259" s="3">
        <v>50</v>
      </c>
      <c r="L2259" s="3">
        <v>10</v>
      </c>
    </row>
    <row r="2260" spans="1:12" x14ac:dyDescent="0.3">
      <c r="A2260" t="s">
        <v>4336</v>
      </c>
      <c r="B2260" s="1">
        <v>45286</v>
      </c>
      <c r="C2260" s="1" t="str">
        <f t="shared" si="140"/>
        <v>December</v>
      </c>
      <c r="D2260" s="1" t="str">
        <f t="shared" si="141"/>
        <v>December 2023</v>
      </c>
      <c r="E2260" s="1" t="str">
        <f>TEXT(sales_data[[#This Row],[Date]],"YYYY")</f>
        <v>2023</v>
      </c>
      <c r="F2260" t="s">
        <v>4337</v>
      </c>
      <c r="G2260" t="s">
        <v>52</v>
      </c>
      <c r="H2260" t="s">
        <v>23</v>
      </c>
      <c r="I2260" s="2">
        <f t="shared" ca="1" si="142"/>
        <v>4206.58</v>
      </c>
      <c r="J2260" s="2">
        <f t="shared" ca="1" si="143"/>
        <v>3180.22</v>
      </c>
      <c r="K2260" s="3">
        <v>15</v>
      </c>
      <c r="L2260" s="3">
        <v>50</v>
      </c>
    </row>
    <row r="2261" spans="1:12" x14ac:dyDescent="0.3">
      <c r="A2261" t="s">
        <v>4338</v>
      </c>
      <c r="B2261" s="1">
        <v>45070</v>
      </c>
      <c r="C2261" s="1" t="str">
        <f t="shared" si="140"/>
        <v>May</v>
      </c>
      <c r="D2261" s="1" t="str">
        <f t="shared" si="141"/>
        <v>May 2023</v>
      </c>
      <c r="E2261" s="1" t="str">
        <f>TEXT(sales_data[[#This Row],[Date]],"YYYY")</f>
        <v>2023</v>
      </c>
      <c r="F2261" t="s">
        <v>4339</v>
      </c>
      <c r="G2261" t="s">
        <v>17</v>
      </c>
      <c r="H2261" t="s">
        <v>20</v>
      </c>
      <c r="I2261" s="2">
        <f t="shared" ca="1" si="142"/>
        <v>8902.6200000000008</v>
      </c>
      <c r="J2261" s="2">
        <f t="shared" ca="1" si="143"/>
        <v>104.08</v>
      </c>
      <c r="K2261" s="3">
        <v>5</v>
      </c>
      <c r="L2261" s="3">
        <v>10</v>
      </c>
    </row>
    <row r="2262" spans="1:12" x14ac:dyDescent="0.3">
      <c r="A2262" t="s">
        <v>4340</v>
      </c>
      <c r="B2262" s="1">
        <v>45240</v>
      </c>
      <c r="C2262" s="1" t="str">
        <f t="shared" si="140"/>
        <v>November</v>
      </c>
      <c r="D2262" s="1" t="str">
        <f t="shared" si="141"/>
        <v>November 2023</v>
      </c>
      <c r="E2262" s="1" t="str">
        <f>TEXT(sales_data[[#This Row],[Date]],"YYYY")</f>
        <v>2023</v>
      </c>
      <c r="F2262" t="s">
        <v>4341</v>
      </c>
      <c r="G2262" t="s">
        <v>39</v>
      </c>
      <c r="H2262" t="s">
        <v>9476</v>
      </c>
      <c r="I2262" s="2">
        <f t="shared" ca="1" si="142"/>
        <v>9754.4699999999993</v>
      </c>
      <c r="J2262" s="2">
        <f t="shared" ca="1" si="143"/>
        <v>2230.1999999999998</v>
      </c>
      <c r="K2262" s="3">
        <v>5</v>
      </c>
      <c r="L2262" s="3">
        <v>50</v>
      </c>
    </row>
    <row r="2263" spans="1:12" x14ac:dyDescent="0.3">
      <c r="A2263" t="s">
        <v>4342</v>
      </c>
      <c r="B2263" s="1">
        <v>45178</v>
      </c>
      <c r="C2263" s="1" t="str">
        <f t="shared" si="140"/>
        <v>September</v>
      </c>
      <c r="D2263" s="1" t="str">
        <f t="shared" si="141"/>
        <v>September 2023</v>
      </c>
      <c r="E2263" s="1" t="str">
        <f>TEXT(sales_data[[#This Row],[Date]],"YYYY")</f>
        <v>2023</v>
      </c>
      <c r="F2263" t="s">
        <v>4343</v>
      </c>
      <c r="G2263" t="s">
        <v>52</v>
      </c>
      <c r="H2263" t="s">
        <v>23</v>
      </c>
      <c r="I2263" s="2">
        <f t="shared" ca="1" si="142"/>
        <v>5240.2</v>
      </c>
      <c r="J2263" s="2">
        <f t="shared" ca="1" si="143"/>
        <v>2598.15</v>
      </c>
      <c r="K2263" s="3">
        <v>30</v>
      </c>
      <c r="L2263" s="3">
        <v>1</v>
      </c>
    </row>
    <row r="2264" spans="1:12" x14ac:dyDescent="0.3">
      <c r="A2264" t="s">
        <v>4344</v>
      </c>
      <c r="B2264" s="1">
        <v>45056</v>
      </c>
      <c r="C2264" s="1" t="str">
        <f t="shared" si="140"/>
        <v>May</v>
      </c>
      <c r="D2264" s="1" t="str">
        <f t="shared" si="141"/>
        <v>May 2023</v>
      </c>
      <c r="E2264" s="1" t="str">
        <f>TEXT(sales_data[[#This Row],[Date]],"YYYY")</f>
        <v>2023</v>
      </c>
      <c r="F2264" t="s">
        <v>4345</v>
      </c>
      <c r="G2264" t="s">
        <v>39</v>
      </c>
      <c r="H2264" t="s">
        <v>28</v>
      </c>
      <c r="I2264" s="2">
        <f t="shared" ca="1" si="142"/>
        <v>2306.15</v>
      </c>
      <c r="J2264" s="2">
        <f t="shared" ca="1" si="143"/>
        <v>3455.78</v>
      </c>
      <c r="K2264" s="3">
        <v>25</v>
      </c>
      <c r="L2264" s="3">
        <v>5</v>
      </c>
    </row>
    <row r="2265" spans="1:12" x14ac:dyDescent="0.3">
      <c r="A2265" t="s">
        <v>4346</v>
      </c>
      <c r="B2265" s="1">
        <v>45192</v>
      </c>
      <c r="C2265" s="1" t="str">
        <f t="shared" si="140"/>
        <v>September</v>
      </c>
      <c r="D2265" s="1" t="str">
        <f t="shared" si="141"/>
        <v>September 2023</v>
      </c>
      <c r="E2265" s="1" t="str">
        <f>TEXT(sales_data[[#This Row],[Date]],"YYYY")</f>
        <v>2023</v>
      </c>
      <c r="F2265" t="s">
        <v>9476</v>
      </c>
      <c r="G2265" t="s">
        <v>52</v>
      </c>
      <c r="H2265" t="s">
        <v>28</v>
      </c>
      <c r="I2265" s="2">
        <f t="shared" ca="1" si="142"/>
        <v>8865.99</v>
      </c>
      <c r="J2265" s="2">
        <f t="shared" ca="1" si="143"/>
        <v>4625.76</v>
      </c>
      <c r="K2265" s="3">
        <v>30</v>
      </c>
      <c r="L2265" s="3">
        <v>50</v>
      </c>
    </row>
    <row r="2266" spans="1:12" x14ac:dyDescent="0.3">
      <c r="A2266" t="s">
        <v>4347</v>
      </c>
      <c r="B2266" s="1">
        <v>45443</v>
      </c>
      <c r="C2266" s="1" t="str">
        <f t="shared" si="140"/>
        <v>May</v>
      </c>
      <c r="D2266" s="1" t="str">
        <f t="shared" si="141"/>
        <v>May 2024</v>
      </c>
      <c r="E2266" s="1" t="str">
        <f>TEXT(sales_data[[#This Row],[Date]],"YYYY")</f>
        <v>2024</v>
      </c>
      <c r="F2266" t="s">
        <v>4348</v>
      </c>
      <c r="G2266" t="s">
        <v>17</v>
      </c>
      <c r="H2266" t="s">
        <v>23</v>
      </c>
      <c r="I2266" s="2">
        <f t="shared" ca="1" si="142"/>
        <v>1261.4100000000001</v>
      </c>
      <c r="J2266" s="2">
        <f t="shared" ca="1" si="143"/>
        <v>562.66999999999996</v>
      </c>
      <c r="K2266" s="3">
        <v>30</v>
      </c>
      <c r="L2266" s="3">
        <v>500</v>
      </c>
    </row>
    <row r="2267" spans="1:12" x14ac:dyDescent="0.3">
      <c r="A2267" t="s">
        <v>4349</v>
      </c>
      <c r="B2267" s="1">
        <v>45094</v>
      </c>
      <c r="C2267" s="1" t="str">
        <f t="shared" si="140"/>
        <v>June</v>
      </c>
      <c r="D2267" s="1" t="str">
        <f t="shared" si="141"/>
        <v>June 2023</v>
      </c>
      <c r="E2267" s="1" t="str">
        <f>TEXT(sales_data[[#This Row],[Date]],"YYYY")</f>
        <v>2023</v>
      </c>
      <c r="F2267" t="s">
        <v>4350</v>
      </c>
      <c r="G2267" t="s">
        <v>52</v>
      </c>
      <c r="H2267" t="s">
        <v>23</v>
      </c>
      <c r="I2267" s="2">
        <f t="shared" ca="1" si="142"/>
        <v>5864.49</v>
      </c>
      <c r="J2267" s="2">
        <f t="shared" ca="1" si="143"/>
        <v>2516.52</v>
      </c>
      <c r="K2267" s="3">
        <v>20</v>
      </c>
      <c r="L2267" s="3">
        <v>1</v>
      </c>
    </row>
    <row r="2268" spans="1:12" x14ac:dyDescent="0.3">
      <c r="A2268" t="s">
        <v>4351</v>
      </c>
      <c r="B2268" s="1">
        <v>45665</v>
      </c>
      <c r="C2268" s="1" t="str">
        <f t="shared" si="140"/>
        <v>January</v>
      </c>
      <c r="D2268" s="1" t="str">
        <f t="shared" si="141"/>
        <v>January 2025</v>
      </c>
      <c r="E2268" s="1" t="str">
        <f>TEXT(sales_data[[#This Row],[Date]],"YYYY")</f>
        <v>2025</v>
      </c>
      <c r="F2268" t="s">
        <v>4352</v>
      </c>
      <c r="G2268" t="s">
        <v>13</v>
      </c>
      <c r="H2268" t="s">
        <v>23</v>
      </c>
      <c r="I2268" s="2">
        <f t="shared" ca="1" si="142"/>
        <v>247.47</v>
      </c>
      <c r="J2268" s="2">
        <f t="shared" ca="1" si="143"/>
        <v>313.58999999999997</v>
      </c>
      <c r="K2268" s="3">
        <v>30</v>
      </c>
      <c r="L2268" s="3">
        <v>50</v>
      </c>
    </row>
    <row r="2269" spans="1:12" x14ac:dyDescent="0.3">
      <c r="A2269" t="s">
        <v>9476</v>
      </c>
      <c r="B2269" s="1">
        <v>45478</v>
      </c>
      <c r="C2269" s="1" t="str">
        <f t="shared" si="140"/>
        <v>July</v>
      </c>
      <c r="D2269" s="1" t="str">
        <f t="shared" si="141"/>
        <v>July 2024</v>
      </c>
      <c r="E2269" s="1" t="str">
        <f>TEXT(sales_data[[#This Row],[Date]],"YYYY")</f>
        <v>2024</v>
      </c>
      <c r="F2269" t="s">
        <v>4353</v>
      </c>
      <c r="G2269" t="s">
        <v>17</v>
      </c>
      <c r="H2269" t="s">
        <v>14</v>
      </c>
      <c r="I2269" s="2">
        <f t="shared" ca="1" si="142"/>
        <v>8719.36</v>
      </c>
      <c r="J2269" s="2">
        <f t="shared" ca="1" si="143"/>
        <v>3080.13</v>
      </c>
      <c r="K2269" s="3">
        <v>25</v>
      </c>
      <c r="L2269" s="3">
        <v>500</v>
      </c>
    </row>
    <row r="2270" spans="1:12" x14ac:dyDescent="0.3">
      <c r="A2270" t="s">
        <v>4354</v>
      </c>
      <c r="B2270" s="1">
        <v>45302</v>
      </c>
      <c r="C2270" s="1" t="str">
        <f t="shared" si="140"/>
        <v>January</v>
      </c>
      <c r="D2270" s="1" t="str">
        <f t="shared" si="141"/>
        <v>January 2024</v>
      </c>
      <c r="E2270" s="1" t="str">
        <f>TEXT(sales_data[[#This Row],[Date]],"YYYY")</f>
        <v>2024</v>
      </c>
      <c r="F2270" t="s">
        <v>4355</v>
      </c>
      <c r="G2270" t="s">
        <v>17</v>
      </c>
      <c r="H2270" t="s">
        <v>23</v>
      </c>
      <c r="I2270" s="2">
        <f t="shared" ca="1" si="142"/>
        <v>1695.43</v>
      </c>
      <c r="J2270" s="2">
        <f t="shared" ca="1" si="143"/>
        <v>2960.77</v>
      </c>
      <c r="K2270" s="3">
        <v>25</v>
      </c>
      <c r="L2270" s="3">
        <v>5</v>
      </c>
    </row>
    <row r="2271" spans="1:12" x14ac:dyDescent="0.3">
      <c r="A2271" t="s">
        <v>4356</v>
      </c>
      <c r="B2271" s="1">
        <v>45586</v>
      </c>
      <c r="C2271" s="1" t="str">
        <f t="shared" si="140"/>
        <v>October</v>
      </c>
      <c r="D2271" s="1" t="str">
        <f t="shared" si="141"/>
        <v>October 2024</v>
      </c>
      <c r="E2271" s="1" t="str">
        <f>TEXT(sales_data[[#This Row],[Date]],"YYYY")</f>
        <v>2024</v>
      </c>
      <c r="F2271" t="s">
        <v>4357</v>
      </c>
      <c r="G2271" t="s">
        <v>13</v>
      </c>
      <c r="H2271" t="s">
        <v>14</v>
      </c>
      <c r="I2271" s="2">
        <f t="shared" ca="1" si="142"/>
        <v>82.83</v>
      </c>
      <c r="J2271" s="2">
        <f t="shared" ca="1" si="143"/>
        <v>1413.5</v>
      </c>
      <c r="K2271" s="3">
        <v>30</v>
      </c>
      <c r="L2271" s="3">
        <v>500</v>
      </c>
    </row>
    <row r="2272" spans="1:12" x14ac:dyDescent="0.3">
      <c r="A2272" t="s">
        <v>4358</v>
      </c>
      <c r="B2272" s="1">
        <v>45586</v>
      </c>
      <c r="C2272" s="1" t="str">
        <f t="shared" si="140"/>
        <v>October</v>
      </c>
      <c r="D2272" s="1" t="str">
        <f t="shared" si="141"/>
        <v>October 2024</v>
      </c>
      <c r="E2272" s="1" t="str">
        <f>TEXT(sales_data[[#This Row],[Date]],"YYYY")</f>
        <v>2024</v>
      </c>
      <c r="F2272" t="s">
        <v>4359</v>
      </c>
      <c r="G2272" t="s">
        <v>17</v>
      </c>
      <c r="H2272" t="s">
        <v>23</v>
      </c>
      <c r="I2272" s="2">
        <f t="shared" ca="1" si="142"/>
        <v>9820.41</v>
      </c>
      <c r="J2272" s="2">
        <f t="shared" ca="1" si="143"/>
        <v>4894.43</v>
      </c>
      <c r="K2272" s="3">
        <v>5</v>
      </c>
      <c r="L2272" s="3">
        <v>5</v>
      </c>
    </row>
    <row r="2273" spans="1:12" x14ac:dyDescent="0.3">
      <c r="A2273" t="s">
        <v>4360</v>
      </c>
      <c r="B2273" s="1">
        <v>45466</v>
      </c>
      <c r="C2273" s="1" t="str">
        <f t="shared" si="140"/>
        <v>June</v>
      </c>
      <c r="D2273" s="1" t="str">
        <f t="shared" si="141"/>
        <v>June 2024</v>
      </c>
      <c r="E2273" s="1" t="str">
        <f>TEXT(sales_data[[#This Row],[Date]],"YYYY")</f>
        <v>2024</v>
      </c>
      <c r="F2273" t="s">
        <v>4361</v>
      </c>
      <c r="G2273" t="s">
        <v>39</v>
      </c>
      <c r="H2273" t="s">
        <v>14</v>
      </c>
      <c r="I2273" s="2">
        <f t="shared" ca="1" si="142"/>
        <v>8802.09</v>
      </c>
      <c r="J2273" s="2">
        <f t="shared" ca="1" si="143"/>
        <v>2282.09</v>
      </c>
      <c r="K2273" s="3">
        <v>10</v>
      </c>
      <c r="L2273" s="3">
        <v>500</v>
      </c>
    </row>
    <row r="2274" spans="1:12" x14ac:dyDescent="0.3">
      <c r="A2274" t="s">
        <v>4362</v>
      </c>
      <c r="B2274" s="1">
        <v>45456</v>
      </c>
      <c r="C2274" s="1" t="str">
        <f t="shared" si="140"/>
        <v>June</v>
      </c>
      <c r="D2274" s="1" t="str">
        <f t="shared" si="141"/>
        <v>June 2024</v>
      </c>
      <c r="E2274" s="1" t="str">
        <f>TEXT(sales_data[[#This Row],[Date]],"YYYY")</f>
        <v>2024</v>
      </c>
      <c r="F2274" t="s">
        <v>4363</v>
      </c>
      <c r="G2274" t="s">
        <v>52</v>
      </c>
      <c r="H2274" t="s">
        <v>14</v>
      </c>
      <c r="I2274" s="2">
        <f t="shared" ca="1" si="142"/>
        <v>137.86000000000001</v>
      </c>
      <c r="J2274" s="2">
        <f t="shared" ca="1" si="143"/>
        <v>923.64</v>
      </c>
      <c r="K2274" s="3">
        <v>10</v>
      </c>
      <c r="L2274" s="3">
        <v>2</v>
      </c>
    </row>
    <row r="2275" spans="1:12" x14ac:dyDescent="0.3">
      <c r="A2275" t="s">
        <v>4364</v>
      </c>
      <c r="B2275" s="1">
        <v>45434</v>
      </c>
      <c r="C2275" s="1" t="str">
        <f t="shared" si="140"/>
        <v>May</v>
      </c>
      <c r="D2275" s="1" t="str">
        <f t="shared" si="141"/>
        <v>May 2024</v>
      </c>
      <c r="E2275" s="1" t="str">
        <f>TEXT(sales_data[[#This Row],[Date]],"YYYY")</f>
        <v>2024</v>
      </c>
      <c r="F2275" t="s">
        <v>4365</v>
      </c>
      <c r="G2275" t="s">
        <v>76</v>
      </c>
      <c r="H2275" t="s">
        <v>14</v>
      </c>
      <c r="I2275" s="2">
        <f t="shared" ca="1" si="142"/>
        <v>6027.58</v>
      </c>
      <c r="J2275" s="2">
        <f t="shared" ca="1" si="143"/>
        <v>3681.42</v>
      </c>
      <c r="K2275" s="3">
        <v>5</v>
      </c>
      <c r="L2275" s="3">
        <v>1</v>
      </c>
    </row>
    <row r="2276" spans="1:12" x14ac:dyDescent="0.3">
      <c r="A2276" t="s">
        <v>4366</v>
      </c>
      <c r="B2276" s="1">
        <v>45082</v>
      </c>
      <c r="C2276" s="1" t="str">
        <f t="shared" si="140"/>
        <v>June</v>
      </c>
      <c r="D2276" s="1" t="str">
        <f t="shared" si="141"/>
        <v>June 2023</v>
      </c>
      <c r="E2276" s="1" t="str">
        <f>TEXT(sales_data[[#This Row],[Date]],"YYYY")</f>
        <v>2023</v>
      </c>
      <c r="F2276" t="s">
        <v>4367</v>
      </c>
      <c r="G2276" t="s">
        <v>17</v>
      </c>
      <c r="H2276" t="s">
        <v>20</v>
      </c>
      <c r="I2276" s="2">
        <f t="shared" ca="1" si="142"/>
        <v>2084.14</v>
      </c>
      <c r="J2276" s="2">
        <f t="shared" ca="1" si="143"/>
        <v>4638.55</v>
      </c>
      <c r="K2276" s="3">
        <v>5</v>
      </c>
      <c r="L2276" s="3">
        <v>1</v>
      </c>
    </row>
    <row r="2277" spans="1:12" x14ac:dyDescent="0.3">
      <c r="A2277" t="s">
        <v>4368</v>
      </c>
      <c r="B2277" s="1">
        <v>45079</v>
      </c>
      <c r="C2277" s="1" t="str">
        <f t="shared" si="140"/>
        <v>June</v>
      </c>
      <c r="D2277" s="1" t="str">
        <f t="shared" si="141"/>
        <v>June 2023</v>
      </c>
      <c r="E2277" s="1" t="str">
        <f>TEXT(sales_data[[#This Row],[Date]],"YYYY")</f>
        <v>2023</v>
      </c>
      <c r="F2277" t="s">
        <v>4369</v>
      </c>
      <c r="G2277" t="s">
        <v>13</v>
      </c>
      <c r="H2277" t="s">
        <v>28</v>
      </c>
      <c r="I2277" s="2">
        <f t="shared" ca="1" si="142"/>
        <v>8287.0300000000007</v>
      </c>
      <c r="J2277" s="2">
        <f t="shared" ca="1" si="143"/>
        <v>1312.4</v>
      </c>
      <c r="K2277" s="3">
        <v>5</v>
      </c>
      <c r="L2277" s="3">
        <v>1</v>
      </c>
    </row>
    <row r="2278" spans="1:12" x14ac:dyDescent="0.3">
      <c r="A2278" t="s">
        <v>4370</v>
      </c>
      <c r="B2278" s="1">
        <v>45531</v>
      </c>
      <c r="C2278" s="1" t="str">
        <f t="shared" si="140"/>
        <v>August</v>
      </c>
      <c r="D2278" s="1" t="str">
        <f t="shared" si="141"/>
        <v>August 2024</v>
      </c>
      <c r="E2278" s="1" t="str">
        <f>TEXT(sales_data[[#This Row],[Date]],"YYYY")</f>
        <v>2024</v>
      </c>
      <c r="F2278" t="s">
        <v>4371</v>
      </c>
      <c r="G2278" t="s">
        <v>76</v>
      </c>
      <c r="H2278" t="s">
        <v>14</v>
      </c>
      <c r="I2278" s="2">
        <f t="shared" ca="1" si="142"/>
        <v>8067.36</v>
      </c>
      <c r="J2278" s="2">
        <f t="shared" ca="1" si="143"/>
        <v>2198.58</v>
      </c>
      <c r="K2278" s="3">
        <v>25</v>
      </c>
      <c r="L2278" s="3">
        <v>5</v>
      </c>
    </row>
    <row r="2279" spans="1:12" x14ac:dyDescent="0.3">
      <c r="A2279" t="s">
        <v>4372</v>
      </c>
      <c r="B2279" s="1">
        <v>45144</v>
      </c>
      <c r="C2279" s="1" t="str">
        <f t="shared" si="140"/>
        <v>August</v>
      </c>
      <c r="D2279" s="1" t="str">
        <f t="shared" si="141"/>
        <v>August 2023</v>
      </c>
      <c r="E2279" s="1" t="str">
        <f>TEXT(sales_data[[#This Row],[Date]],"YYYY")</f>
        <v>2023</v>
      </c>
      <c r="F2279" t="s">
        <v>4373</v>
      </c>
      <c r="G2279" t="s">
        <v>52</v>
      </c>
      <c r="H2279" t="s">
        <v>28</v>
      </c>
      <c r="I2279" s="2">
        <f t="shared" ca="1" si="142"/>
        <v>3075.22</v>
      </c>
      <c r="J2279" s="2">
        <f t="shared" ca="1" si="143"/>
        <v>832.76</v>
      </c>
      <c r="K2279" s="3">
        <v>5</v>
      </c>
      <c r="L2279" s="3">
        <v>1</v>
      </c>
    </row>
    <row r="2280" spans="1:12" x14ac:dyDescent="0.3">
      <c r="A2280" t="s">
        <v>4374</v>
      </c>
      <c r="B2280" s="1">
        <v>45196</v>
      </c>
      <c r="C2280" s="1" t="str">
        <f t="shared" si="140"/>
        <v>September</v>
      </c>
      <c r="D2280" s="1" t="str">
        <f t="shared" si="141"/>
        <v>September 2023</v>
      </c>
      <c r="E2280" s="1" t="str">
        <f>TEXT(sales_data[[#This Row],[Date]],"YYYY")</f>
        <v>2023</v>
      </c>
      <c r="F2280" t="s">
        <v>9476</v>
      </c>
      <c r="G2280" t="s">
        <v>52</v>
      </c>
      <c r="H2280" t="s">
        <v>14</v>
      </c>
      <c r="I2280" s="2">
        <f t="shared" ca="1" si="142"/>
        <v>6501.57</v>
      </c>
      <c r="J2280" s="2">
        <f t="shared" ca="1" si="143"/>
        <v>2548.9299999999998</v>
      </c>
      <c r="K2280" s="3">
        <v>5</v>
      </c>
      <c r="L2280" s="3">
        <v>10</v>
      </c>
    </row>
    <row r="2281" spans="1:12" x14ac:dyDescent="0.3">
      <c r="A2281" t="s">
        <v>4375</v>
      </c>
      <c r="B2281" s="1">
        <v>45070</v>
      </c>
      <c r="C2281" s="1" t="str">
        <f t="shared" si="140"/>
        <v>May</v>
      </c>
      <c r="D2281" s="1" t="str">
        <f t="shared" si="141"/>
        <v>May 2023</v>
      </c>
      <c r="E2281" s="1" t="str">
        <f>TEXT(sales_data[[#This Row],[Date]],"YYYY")</f>
        <v>2023</v>
      </c>
      <c r="F2281" t="s">
        <v>4376</v>
      </c>
      <c r="G2281" t="s">
        <v>17</v>
      </c>
      <c r="H2281" t="s">
        <v>28</v>
      </c>
      <c r="I2281" s="2">
        <f t="shared" ca="1" si="142"/>
        <v>9461.9699999999993</v>
      </c>
      <c r="J2281" s="2">
        <f t="shared" ca="1" si="143"/>
        <v>2152.42</v>
      </c>
      <c r="K2281" s="3">
        <v>5</v>
      </c>
      <c r="L2281" s="3">
        <v>5</v>
      </c>
    </row>
    <row r="2282" spans="1:12" x14ac:dyDescent="0.3">
      <c r="A2282" t="s">
        <v>4377</v>
      </c>
      <c r="B2282" s="1">
        <v>45465</v>
      </c>
      <c r="C2282" s="1" t="str">
        <f t="shared" si="140"/>
        <v>June</v>
      </c>
      <c r="D2282" s="1" t="str">
        <f t="shared" si="141"/>
        <v>June 2024</v>
      </c>
      <c r="E2282" s="1" t="str">
        <f>TEXT(sales_data[[#This Row],[Date]],"YYYY")</f>
        <v>2024</v>
      </c>
      <c r="F2282" t="s">
        <v>4378</v>
      </c>
      <c r="G2282" t="s">
        <v>76</v>
      </c>
      <c r="H2282" t="s">
        <v>14</v>
      </c>
      <c r="I2282" s="2">
        <f t="shared" ca="1" si="142"/>
        <v>5125.46</v>
      </c>
      <c r="J2282" s="2">
        <f t="shared" ca="1" si="143"/>
        <v>3579.85</v>
      </c>
      <c r="K2282" s="3">
        <v>30</v>
      </c>
      <c r="L2282" s="3">
        <v>5</v>
      </c>
    </row>
    <row r="2283" spans="1:12" x14ac:dyDescent="0.3">
      <c r="A2283" t="s">
        <v>4379</v>
      </c>
      <c r="B2283" s="1">
        <v>45347</v>
      </c>
      <c r="C2283" s="1" t="str">
        <f t="shared" si="140"/>
        <v>February</v>
      </c>
      <c r="D2283" s="1" t="str">
        <f t="shared" si="141"/>
        <v>February 2024</v>
      </c>
      <c r="E2283" s="1" t="str">
        <f>TEXT(sales_data[[#This Row],[Date]],"YYYY")</f>
        <v>2024</v>
      </c>
      <c r="F2283" t="s">
        <v>4380</v>
      </c>
      <c r="G2283" t="s">
        <v>76</v>
      </c>
      <c r="H2283" t="s">
        <v>23</v>
      </c>
      <c r="I2283" s="2">
        <f t="shared" ca="1" si="142"/>
        <v>9721.01</v>
      </c>
      <c r="J2283" s="2">
        <f t="shared" ca="1" si="143"/>
        <v>3087.45</v>
      </c>
      <c r="K2283" s="3">
        <v>10</v>
      </c>
      <c r="L2283" s="3">
        <v>1</v>
      </c>
    </row>
    <row r="2284" spans="1:12" x14ac:dyDescent="0.3">
      <c r="A2284" t="s">
        <v>4381</v>
      </c>
      <c r="B2284" s="1">
        <v>45098</v>
      </c>
      <c r="C2284" s="1" t="str">
        <f t="shared" si="140"/>
        <v>June</v>
      </c>
      <c r="D2284" s="1" t="str">
        <f t="shared" si="141"/>
        <v>June 2023</v>
      </c>
      <c r="E2284" s="1" t="str">
        <f>TEXT(sales_data[[#This Row],[Date]],"YYYY")</f>
        <v>2023</v>
      </c>
      <c r="F2284" t="s">
        <v>4382</v>
      </c>
      <c r="G2284" t="s">
        <v>76</v>
      </c>
      <c r="H2284" t="s">
        <v>23</v>
      </c>
      <c r="I2284" s="2">
        <f t="shared" ca="1" si="142"/>
        <v>1948.66</v>
      </c>
      <c r="J2284" s="2">
        <f t="shared" ca="1" si="143"/>
        <v>34.950000000000003</v>
      </c>
      <c r="K2284" s="3">
        <v>20</v>
      </c>
      <c r="L2284" s="3">
        <v>1</v>
      </c>
    </row>
    <row r="2285" spans="1:12" x14ac:dyDescent="0.3">
      <c r="A2285" t="s">
        <v>4383</v>
      </c>
      <c r="B2285" s="1">
        <v>45327</v>
      </c>
      <c r="C2285" s="1" t="str">
        <f t="shared" si="140"/>
        <v>February</v>
      </c>
      <c r="D2285" s="1" t="str">
        <f t="shared" si="141"/>
        <v>February 2024</v>
      </c>
      <c r="E2285" s="1" t="str">
        <f>TEXT(sales_data[[#This Row],[Date]],"YYYY")</f>
        <v>2024</v>
      </c>
      <c r="F2285" t="s">
        <v>4384</v>
      </c>
      <c r="G2285" t="s">
        <v>17</v>
      </c>
      <c r="H2285" t="s">
        <v>20</v>
      </c>
      <c r="I2285" s="2">
        <f t="shared" ca="1" si="142"/>
        <v>7653.95</v>
      </c>
      <c r="J2285" s="2">
        <f t="shared" ca="1" si="143"/>
        <v>3924.13</v>
      </c>
      <c r="K2285" s="3">
        <v>20</v>
      </c>
      <c r="L2285" s="3">
        <v>50</v>
      </c>
    </row>
    <row r="2286" spans="1:12" x14ac:dyDescent="0.3">
      <c r="A2286" t="s">
        <v>4385</v>
      </c>
      <c r="B2286" s="1">
        <v>45465</v>
      </c>
      <c r="C2286" s="1" t="str">
        <f t="shared" si="140"/>
        <v>June</v>
      </c>
      <c r="D2286" s="1" t="str">
        <f t="shared" si="141"/>
        <v>June 2024</v>
      </c>
      <c r="E2286" s="1" t="str">
        <f>TEXT(sales_data[[#This Row],[Date]],"YYYY")</f>
        <v>2024</v>
      </c>
      <c r="F2286" t="s">
        <v>4386</v>
      </c>
      <c r="G2286" t="s">
        <v>52</v>
      </c>
      <c r="H2286" t="s">
        <v>14</v>
      </c>
      <c r="I2286" s="2">
        <f t="shared" ca="1" si="142"/>
        <v>4558.67</v>
      </c>
      <c r="J2286" s="2">
        <f t="shared" ca="1" si="143"/>
        <v>4537.8500000000004</v>
      </c>
      <c r="K2286" s="3">
        <v>30</v>
      </c>
      <c r="L2286" s="3">
        <v>2</v>
      </c>
    </row>
    <row r="2287" spans="1:12" x14ac:dyDescent="0.3">
      <c r="A2287" t="s">
        <v>4387</v>
      </c>
      <c r="B2287" s="1">
        <v>45441</v>
      </c>
      <c r="C2287" s="1" t="str">
        <f t="shared" si="140"/>
        <v>May</v>
      </c>
      <c r="D2287" s="1" t="str">
        <f t="shared" si="141"/>
        <v>May 2024</v>
      </c>
      <c r="E2287" s="1" t="str">
        <f>TEXT(sales_data[[#This Row],[Date]],"YYYY")</f>
        <v>2024</v>
      </c>
      <c r="F2287" t="s">
        <v>4388</v>
      </c>
      <c r="G2287" t="s">
        <v>52</v>
      </c>
      <c r="H2287" t="s">
        <v>23</v>
      </c>
      <c r="I2287" s="2">
        <f t="shared" ca="1" si="142"/>
        <v>7781.07</v>
      </c>
      <c r="J2287" s="2">
        <f t="shared" ca="1" si="143"/>
        <v>2292.8000000000002</v>
      </c>
      <c r="K2287" s="3">
        <v>5</v>
      </c>
      <c r="L2287" s="3">
        <v>1</v>
      </c>
    </row>
    <row r="2288" spans="1:12" x14ac:dyDescent="0.3">
      <c r="A2288" t="s">
        <v>4389</v>
      </c>
      <c r="B2288" s="1">
        <v>45619</v>
      </c>
      <c r="C2288" s="1" t="str">
        <f t="shared" si="140"/>
        <v>November</v>
      </c>
      <c r="D2288" s="1" t="str">
        <f t="shared" si="141"/>
        <v>November 2024</v>
      </c>
      <c r="E2288" s="1" t="str">
        <f>TEXT(sales_data[[#This Row],[Date]],"YYYY")</f>
        <v>2024</v>
      </c>
      <c r="F2288" t="s">
        <v>434</v>
      </c>
      <c r="G2288" t="s">
        <v>76</v>
      </c>
      <c r="H2288" t="s">
        <v>28</v>
      </c>
      <c r="I2288" s="2">
        <f t="shared" ca="1" si="142"/>
        <v>6268.36</v>
      </c>
      <c r="J2288" s="2">
        <f t="shared" ca="1" si="143"/>
        <v>3792.34</v>
      </c>
      <c r="K2288" s="3">
        <v>5</v>
      </c>
      <c r="L2288" s="3">
        <v>50</v>
      </c>
    </row>
    <row r="2289" spans="1:12" x14ac:dyDescent="0.3">
      <c r="A2289" t="s">
        <v>4390</v>
      </c>
      <c r="B2289" s="1">
        <v>45378</v>
      </c>
      <c r="C2289" s="1" t="str">
        <f t="shared" si="140"/>
        <v>March</v>
      </c>
      <c r="D2289" s="1" t="str">
        <f t="shared" si="141"/>
        <v>March 2024</v>
      </c>
      <c r="E2289" s="1" t="str">
        <f>TEXT(sales_data[[#This Row],[Date]],"YYYY")</f>
        <v>2024</v>
      </c>
      <c r="F2289" t="s">
        <v>4391</v>
      </c>
      <c r="G2289" t="s">
        <v>52</v>
      </c>
      <c r="H2289" t="s">
        <v>23</v>
      </c>
      <c r="I2289" s="2">
        <f t="shared" ca="1" si="142"/>
        <v>7836.21</v>
      </c>
      <c r="J2289" s="2">
        <f t="shared" ca="1" si="143"/>
        <v>3303.82</v>
      </c>
      <c r="K2289" s="3">
        <v>50</v>
      </c>
      <c r="L2289" s="3">
        <v>2</v>
      </c>
    </row>
    <row r="2290" spans="1:12" x14ac:dyDescent="0.3">
      <c r="A2290" t="s">
        <v>4392</v>
      </c>
      <c r="B2290" s="1">
        <v>45227</v>
      </c>
      <c r="C2290" s="1" t="str">
        <f t="shared" si="140"/>
        <v>October</v>
      </c>
      <c r="D2290" s="1" t="str">
        <f t="shared" si="141"/>
        <v>October 2023</v>
      </c>
      <c r="E2290" s="1" t="str">
        <f>TEXT(sales_data[[#This Row],[Date]],"YYYY")</f>
        <v>2023</v>
      </c>
      <c r="F2290" t="s">
        <v>4393</v>
      </c>
      <c r="G2290" t="s">
        <v>52</v>
      </c>
      <c r="H2290" t="s">
        <v>14</v>
      </c>
      <c r="I2290" s="2">
        <f t="shared" ca="1" si="142"/>
        <v>9207.5</v>
      </c>
      <c r="J2290" s="2">
        <f t="shared" ca="1" si="143"/>
        <v>1194.8900000000001</v>
      </c>
      <c r="K2290" s="3">
        <v>50</v>
      </c>
      <c r="L2290" s="3">
        <v>500</v>
      </c>
    </row>
    <row r="2291" spans="1:12" x14ac:dyDescent="0.3">
      <c r="A2291" t="s">
        <v>4394</v>
      </c>
      <c r="B2291" s="1">
        <v>45199</v>
      </c>
      <c r="C2291" s="1" t="str">
        <f t="shared" si="140"/>
        <v>September</v>
      </c>
      <c r="D2291" s="1" t="str">
        <f t="shared" si="141"/>
        <v>September 2023</v>
      </c>
      <c r="E2291" s="1" t="str">
        <f>TEXT(sales_data[[#This Row],[Date]],"YYYY")</f>
        <v>2023</v>
      </c>
      <c r="F2291" t="s">
        <v>4395</v>
      </c>
      <c r="G2291" t="s">
        <v>17</v>
      </c>
      <c r="H2291" t="s">
        <v>20</v>
      </c>
      <c r="I2291" s="2">
        <f t="shared" ca="1" si="142"/>
        <v>7694.45</v>
      </c>
      <c r="J2291" s="2">
        <f t="shared" ca="1" si="143"/>
        <v>4874.74</v>
      </c>
      <c r="K2291" s="3">
        <v>5</v>
      </c>
      <c r="L2291" s="3">
        <v>5</v>
      </c>
    </row>
    <row r="2292" spans="1:12" x14ac:dyDescent="0.3">
      <c r="A2292" t="s">
        <v>4396</v>
      </c>
      <c r="B2292" s="1">
        <v>45135</v>
      </c>
      <c r="C2292" s="1" t="str">
        <f t="shared" si="140"/>
        <v>July</v>
      </c>
      <c r="D2292" s="1" t="str">
        <f t="shared" si="141"/>
        <v>July 2023</v>
      </c>
      <c r="E2292" s="1" t="str">
        <f>TEXT(sales_data[[#This Row],[Date]],"YYYY")</f>
        <v>2023</v>
      </c>
      <c r="F2292" t="s">
        <v>4397</v>
      </c>
      <c r="G2292" t="s">
        <v>76</v>
      </c>
      <c r="H2292" t="s">
        <v>20</v>
      </c>
      <c r="I2292" s="2">
        <f t="shared" ca="1" si="142"/>
        <v>6087.26</v>
      </c>
      <c r="J2292" s="2">
        <f t="shared" ca="1" si="143"/>
        <v>1272.02</v>
      </c>
      <c r="K2292" s="3">
        <v>30</v>
      </c>
      <c r="L2292" s="3">
        <v>10</v>
      </c>
    </row>
    <row r="2293" spans="1:12" x14ac:dyDescent="0.3">
      <c r="A2293" t="s">
        <v>4398</v>
      </c>
      <c r="B2293" s="1">
        <v>45179</v>
      </c>
      <c r="C2293" s="1" t="str">
        <f t="shared" si="140"/>
        <v>September</v>
      </c>
      <c r="D2293" s="1" t="str">
        <f t="shared" si="141"/>
        <v>September 2023</v>
      </c>
      <c r="E2293" s="1" t="str">
        <f>TEXT(sales_data[[#This Row],[Date]],"YYYY")</f>
        <v>2023</v>
      </c>
      <c r="F2293" t="s">
        <v>4399</v>
      </c>
      <c r="G2293" t="s">
        <v>39</v>
      </c>
      <c r="H2293" t="s">
        <v>20</v>
      </c>
      <c r="I2293" s="2">
        <f t="shared" ca="1" si="142"/>
        <v>213.38</v>
      </c>
      <c r="J2293" s="2">
        <f t="shared" ca="1" si="143"/>
        <v>4702.09</v>
      </c>
      <c r="K2293" s="3">
        <v>10</v>
      </c>
      <c r="L2293" s="3">
        <v>500</v>
      </c>
    </row>
    <row r="2294" spans="1:12" x14ac:dyDescent="0.3">
      <c r="A2294" t="s">
        <v>4400</v>
      </c>
      <c r="B2294" s="1">
        <v>45610</v>
      </c>
      <c r="C2294" s="1" t="str">
        <f t="shared" si="140"/>
        <v>November</v>
      </c>
      <c r="D2294" s="1" t="str">
        <f t="shared" si="141"/>
        <v>November 2024</v>
      </c>
      <c r="E2294" s="1" t="str">
        <f>TEXT(sales_data[[#This Row],[Date]],"YYYY")</f>
        <v>2024</v>
      </c>
      <c r="F2294" t="s">
        <v>9476</v>
      </c>
      <c r="G2294" t="s">
        <v>52</v>
      </c>
      <c r="H2294" t="s">
        <v>14</v>
      </c>
      <c r="I2294" s="2">
        <f t="shared" ca="1" si="142"/>
        <v>495.78</v>
      </c>
      <c r="J2294" s="2">
        <f t="shared" ca="1" si="143"/>
        <v>1886.44</v>
      </c>
      <c r="K2294" s="3">
        <v>25</v>
      </c>
      <c r="L2294" s="3">
        <v>5</v>
      </c>
    </row>
    <row r="2295" spans="1:12" x14ac:dyDescent="0.3">
      <c r="A2295" t="s">
        <v>4401</v>
      </c>
      <c r="B2295" s="1">
        <v>45700</v>
      </c>
      <c r="C2295" s="1" t="str">
        <f t="shared" si="140"/>
        <v>February</v>
      </c>
      <c r="D2295" s="1" t="str">
        <f t="shared" si="141"/>
        <v>February 2025</v>
      </c>
      <c r="E2295" s="1" t="str">
        <f>TEXT(sales_data[[#This Row],[Date]],"YYYY")</f>
        <v>2025</v>
      </c>
      <c r="F2295" t="s">
        <v>4402</v>
      </c>
      <c r="G2295" t="s">
        <v>76</v>
      </c>
      <c r="H2295" t="s">
        <v>14</v>
      </c>
      <c r="I2295" s="2">
        <f t="shared" ca="1" si="142"/>
        <v>8293.15</v>
      </c>
      <c r="J2295" s="2">
        <f t="shared" ca="1" si="143"/>
        <v>1787.45</v>
      </c>
      <c r="K2295" s="3">
        <v>50</v>
      </c>
      <c r="L2295" s="3">
        <v>10</v>
      </c>
    </row>
    <row r="2296" spans="1:12" x14ac:dyDescent="0.3">
      <c r="A2296" t="s">
        <v>4403</v>
      </c>
      <c r="B2296" s="1">
        <v>45515</v>
      </c>
      <c r="C2296" s="1" t="str">
        <f t="shared" si="140"/>
        <v>August</v>
      </c>
      <c r="D2296" s="1" t="str">
        <f t="shared" si="141"/>
        <v>August 2024</v>
      </c>
      <c r="E2296" s="1" t="str">
        <f>TEXT(sales_data[[#This Row],[Date]],"YYYY")</f>
        <v>2024</v>
      </c>
      <c r="F2296" t="s">
        <v>4404</v>
      </c>
      <c r="G2296" t="s">
        <v>76</v>
      </c>
      <c r="H2296" t="s">
        <v>20</v>
      </c>
      <c r="I2296" s="2">
        <f t="shared" ca="1" si="142"/>
        <v>4533.71</v>
      </c>
      <c r="J2296" s="2">
        <f t="shared" ca="1" si="143"/>
        <v>4194.32</v>
      </c>
      <c r="K2296" s="3">
        <v>5</v>
      </c>
      <c r="L2296" s="3">
        <v>500</v>
      </c>
    </row>
    <row r="2297" spans="1:12" x14ac:dyDescent="0.3">
      <c r="A2297" t="s">
        <v>4405</v>
      </c>
      <c r="B2297" s="1">
        <v>45409</v>
      </c>
      <c r="C2297" s="1" t="str">
        <f t="shared" ref="C2297:C2360" si="144">TEXT(B2297,"MMMM")</f>
        <v>April</v>
      </c>
      <c r="D2297" s="1" t="str">
        <f t="shared" ref="D2297:D2360" si="145">TEXT(B2297,"MMMM YYYY")</f>
        <v>April 2024</v>
      </c>
      <c r="E2297" s="1" t="str">
        <f>TEXT(sales_data[[#This Row],[Date]],"YYYY")</f>
        <v>2024</v>
      </c>
      <c r="F2297" t="s">
        <v>4406</v>
      </c>
      <c r="G2297" t="s">
        <v>39</v>
      </c>
      <c r="H2297" t="s">
        <v>23</v>
      </c>
      <c r="I2297" s="2">
        <f t="shared" ref="I2297:I2360" ca="1" si="146">ABS($I2297)</f>
        <v>9773.9500000000007</v>
      </c>
      <c r="J2297" s="2">
        <f t="shared" ref="J2297:J2360" ca="1" si="147">ABS($J2297)</f>
        <v>829.18</v>
      </c>
      <c r="K2297" s="3">
        <v>50</v>
      </c>
      <c r="L2297" s="3">
        <v>2</v>
      </c>
    </row>
    <row r="2298" spans="1:12" x14ac:dyDescent="0.3">
      <c r="A2298" t="s">
        <v>4407</v>
      </c>
      <c r="B2298" s="1">
        <v>45051</v>
      </c>
      <c r="C2298" s="1" t="str">
        <f t="shared" si="144"/>
        <v>May</v>
      </c>
      <c r="D2298" s="1" t="str">
        <f t="shared" si="145"/>
        <v>May 2023</v>
      </c>
      <c r="E2298" s="1" t="str">
        <f>TEXT(sales_data[[#This Row],[Date]],"YYYY")</f>
        <v>2023</v>
      </c>
      <c r="F2298" t="s">
        <v>4408</v>
      </c>
      <c r="G2298" t="s">
        <v>39</v>
      </c>
      <c r="H2298" t="s">
        <v>14</v>
      </c>
      <c r="I2298" s="2">
        <f t="shared" ca="1" si="146"/>
        <v>3930.6</v>
      </c>
      <c r="J2298" s="2">
        <f t="shared" ca="1" si="147"/>
        <v>112.9</v>
      </c>
      <c r="K2298" s="3">
        <v>5</v>
      </c>
      <c r="L2298" s="3">
        <v>5</v>
      </c>
    </row>
    <row r="2299" spans="1:12" x14ac:dyDescent="0.3">
      <c r="A2299" t="s">
        <v>4409</v>
      </c>
      <c r="B2299" s="1">
        <v>45606</v>
      </c>
      <c r="C2299" s="1" t="str">
        <f t="shared" si="144"/>
        <v>November</v>
      </c>
      <c r="D2299" s="1" t="str">
        <f t="shared" si="145"/>
        <v>November 2024</v>
      </c>
      <c r="E2299" s="1" t="str">
        <f>TEXT(sales_data[[#This Row],[Date]],"YYYY")</f>
        <v>2024</v>
      </c>
      <c r="F2299" t="s">
        <v>4410</v>
      </c>
      <c r="G2299" t="s">
        <v>52</v>
      </c>
      <c r="H2299" t="s">
        <v>14</v>
      </c>
      <c r="I2299" s="2">
        <f t="shared" ca="1" si="146"/>
        <v>3011.76</v>
      </c>
      <c r="J2299" s="2">
        <f t="shared" ca="1" si="147"/>
        <v>3259.48</v>
      </c>
      <c r="K2299" s="3">
        <v>50</v>
      </c>
      <c r="L2299" s="3">
        <v>50</v>
      </c>
    </row>
    <row r="2300" spans="1:12" x14ac:dyDescent="0.3">
      <c r="A2300" t="s">
        <v>4411</v>
      </c>
      <c r="B2300" s="1">
        <v>45067</v>
      </c>
      <c r="C2300" s="1" t="str">
        <f t="shared" si="144"/>
        <v>May</v>
      </c>
      <c r="D2300" s="1" t="str">
        <f t="shared" si="145"/>
        <v>May 2023</v>
      </c>
      <c r="E2300" s="1" t="str">
        <f>TEXT(sales_data[[#This Row],[Date]],"YYYY")</f>
        <v>2023</v>
      </c>
      <c r="F2300" t="s">
        <v>4412</v>
      </c>
      <c r="G2300" t="s">
        <v>76</v>
      </c>
      <c r="H2300" t="s">
        <v>14</v>
      </c>
      <c r="I2300" s="2">
        <f t="shared" ca="1" si="146"/>
        <v>9028.5300000000007</v>
      </c>
      <c r="J2300" s="2">
        <f t="shared" ca="1" si="147"/>
        <v>4710.6000000000004</v>
      </c>
      <c r="K2300" s="3">
        <v>5</v>
      </c>
      <c r="L2300" s="3">
        <v>50</v>
      </c>
    </row>
    <row r="2301" spans="1:12" x14ac:dyDescent="0.3">
      <c r="A2301" t="s">
        <v>4413</v>
      </c>
      <c r="B2301" s="1">
        <v>45637</v>
      </c>
      <c r="C2301" s="1" t="str">
        <f t="shared" si="144"/>
        <v>December</v>
      </c>
      <c r="D2301" s="1" t="str">
        <f t="shared" si="145"/>
        <v>December 2024</v>
      </c>
      <c r="E2301" s="1" t="str">
        <f>TEXT(sales_data[[#This Row],[Date]],"YYYY")</f>
        <v>2024</v>
      </c>
      <c r="F2301" t="s">
        <v>4414</v>
      </c>
      <c r="G2301" t="s">
        <v>17</v>
      </c>
      <c r="H2301" t="s">
        <v>23</v>
      </c>
      <c r="I2301" s="2">
        <f t="shared" ca="1" si="146"/>
        <v>1799.66</v>
      </c>
      <c r="J2301" s="2">
        <f t="shared" ca="1" si="147"/>
        <v>2720.2</v>
      </c>
      <c r="K2301" s="3">
        <v>10</v>
      </c>
      <c r="L2301" s="3">
        <v>5</v>
      </c>
    </row>
    <row r="2302" spans="1:12" x14ac:dyDescent="0.3">
      <c r="A2302" t="s">
        <v>4415</v>
      </c>
      <c r="B2302" s="1">
        <v>45484</v>
      </c>
      <c r="C2302" s="1" t="str">
        <f t="shared" si="144"/>
        <v>July</v>
      </c>
      <c r="D2302" s="1" t="str">
        <f t="shared" si="145"/>
        <v>July 2024</v>
      </c>
      <c r="E2302" s="1" t="str">
        <f>TEXT(sales_data[[#This Row],[Date]],"YYYY")</f>
        <v>2024</v>
      </c>
      <c r="F2302" t="s">
        <v>4416</v>
      </c>
      <c r="G2302" t="s">
        <v>52</v>
      </c>
      <c r="H2302" t="s">
        <v>14</v>
      </c>
      <c r="I2302" s="2">
        <f t="shared" ca="1" si="146"/>
        <v>25.49</v>
      </c>
      <c r="J2302" s="2">
        <f t="shared" ca="1" si="147"/>
        <v>494.62</v>
      </c>
      <c r="K2302" s="3">
        <v>5</v>
      </c>
      <c r="L2302" s="3">
        <v>2</v>
      </c>
    </row>
    <row r="2303" spans="1:12" x14ac:dyDescent="0.3">
      <c r="A2303" t="s">
        <v>4417</v>
      </c>
      <c r="B2303" s="1">
        <v>45722</v>
      </c>
      <c r="C2303" s="1" t="str">
        <f t="shared" si="144"/>
        <v>March</v>
      </c>
      <c r="D2303" s="1" t="str">
        <f t="shared" si="145"/>
        <v>March 2025</v>
      </c>
      <c r="E2303" s="1" t="str">
        <f>TEXT(sales_data[[#This Row],[Date]],"YYYY")</f>
        <v>2025</v>
      </c>
      <c r="F2303" t="s">
        <v>4418</v>
      </c>
      <c r="G2303" t="s">
        <v>13</v>
      </c>
      <c r="H2303" t="s">
        <v>23</v>
      </c>
      <c r="I2303" s="2">
        <f t="shared" ca="1" si="146"/>
        <v>4337.49</v>
      </c>
      <c r="J2303" s="2">
        <f t="shared" ca="1" si="147"/>
        <v>3502.34</v>
      </c>
      <c r="K2303" s="3">
        <v>5</v>
      </c>
      <c r="L2303" s="3">
        <v>50</v>
      </c>
    </row>
    <row r="2304" spans="1:12" x14ac:dyDescent="0.3">
      <c r="A2304" t="s">
        <v>4419</v>
      </c>
      <c r="B2304" s="1">
        <v>45124</v>
      </c>
      <c r="C2304" s="1" t="str">
        <f t="shared" si="144"/>
        <v>July</v>
      </c>
      <c r="D2304" s="1" t="str">
        <f t="shared" si="145"/>
        <v>July 2023</v>
      </c>
      <c r="E2304" s="1" t="str">
        <f>TEXT(sales_data[[#This Row],[Date]],"YYYY")</f>
        <v>2023</v>
      </c>
      <c r="F2304" t="s">
        <v>4420</v>
      </c>
      <c r="G2304" t="s">
        <v>17</v>
      </c>
      <c r="H2304" t="s">
        <v>14</v>
      </c>
      <c r="I2304" s="2">
        <f t="shared" ca="1" si="146"/>
        <v>9106.17</v>
      </c>
      <c r="J2304" s="2">
        <f t="shared" ca="1" si="147"/>
        <v>1863.05</v>
      </c>
      <c r="K2304" s="3">
        <v>5</v>
      </c>
      <c r="L2304" s="3">
        <v>50</v>
      </c>
    </row>
    <row r="2305" spans="1:12" x14ac:dyDescent="0.3">
      <c r="A2305" t="s">
        <v>4421</v>
      </c>
      <c r="B2305" s="1">
        <v>45054</v>
      </c>
      <c r="C2305" s="1" t="str">
        <f t="shared" si="144"/>
        <v>May</v>
      </c>
      <c r="D2305" s="1" t="str">
        <f t="shared" si="145"/>
        <v>May 2023</v>
      </c>
      <c r="E2305" s="1" t="str">
        <f>TEXT(sales_data[[#This Row],[Date]],"YYYY")</f>
        <v>2023</v>
      </c>
      <c r="F2305" t="s">
        <v>4422</v>
      </c>
      <c r="G2305" t="s">
        <v>52</v>
      </c>
      <c r="H2305" t="s">
        <v>14</v>
      </c>
      <c r="I2305" s="2">
        <f t="shared" ca="1" si="146"/>
        <v>6167.29</v>
      </c>
      <c r="J2305" s="2">
        <f t="shared" ca="1" si="147"/>
        <v>2145.37</v>
      </c>
      <c r="K2305" s="3">
        <v>20</v>
      </c>
      <c r="L2305" s="3">
        <v>5</v>
      </c>
    </row>
    <row r="2306" spans="1:12" x14ac:dyDescent="0.3">
      <c r="A2306" t="s">
        <v>4423</v>
      </c>
      <c r="B2306" s="1">
        <v>45161</v>
      </c>
      <c r="C2306" s="1" t="str">
        <f t="shared" si="144"/>
        <v>August</v>
      </c>
      <c r="D2306" s="1" t="str">
        <f t="shared" si="145"/>
        <v>August 2023</v>
      </c>
      <c r="E2306" s="1" t="str">
        <f>TEXT(sales_data[[#This Row],[Date]],"YYYY")</f>
        <v>2023</v>
      </c>
      <c r="F2306" t="s">
        <v>4424</v>
      </c>
      <c r="G2306" t="s">
        <v>52</v>
      </c>
      <c r="H2306" t="s">
        <v>14</v>
      </c>
      <c r="I2306" s="2">
        <f t="shared" ca="1" si="146"/>
        <v>8810.61</v>
      </c>
      <c r="J2306" s="2">
        <f t="shared" ca="1" si="147"/>
        <v>1312.34</v>
      </c>
      <c r="K2306" s="3">
        <v>25</v>
      </c>
      <c r="L2306" s="3">
        <v>1</v>
      </c>
    </row>
    <row r="2307" spans="1:12" x14ac:dyDescent="0.3">
      <c r="A2307" t="s">
        <v>4425</v>
      </c>
      <c r="B2307" s="1">
        <v>45725</v>
      </c>
      <c r="C2307" s="1" t="str">
        <f t="shared" si="144"/>
        <v>March</v>
      </c>
      <c r="D2307" s="1" t="str">
        <f t="shared" si="145"/>
        <v>March 2025</v>
      </c>
      <c r="E2307" s="1" t="str">
        <f>TEXT(sales_data[[#This Row],[Date]],"YYYY")</f>
        <v>2025</v>
      </c>
      <c r="F2307" t="s">
        <v>4426</v>
      </c>
      <c r="G2307" t="s">
        <v>52</v>
      </c>
      <c r="H2307" t="s">
        <v>23</v>
      </c>
      <c r="I2307" s="2">
        <f t="shared" ca="1" si="146"/>
        <v>4821.79</v>
      </c>
      <c r="J2307" s="2">
        <f t="shared" ca="1" si="147"/>
        <v>3544.8</v>
      </c>
      <c r="K2307" s="3">
        <v>20</v>
      </c>
      <c r="L2307" s="3">
        <v>2</v>
      </c>
    </row>
    <row r="2308" spans="1:12" x14ac:dyDescent="0.3">
      <c r="A2308" t="s">
        <v>4427</v>
      </c>
      <c r="B2308" s="1">
        <v>45529</v>
      </c>
      <c r="C2308" s="1" t="str">
        <f t="shared" si="144"/>
        <v>August</v>
      </c>
      <c r="D2308" s="1" t="str">
        <f t="shared" si="145"/>
        <v>August 2024</v>
      </c>
      <c r="E2308" s="1" t="str">
        <f>TEXT(sales_data[[#This Row],[Date]],"YYYY")</f>
        <v>2024</v>
      </c>
      <c r="F2308" t="s">
        <v>4428</v>
      </c>
      <c r="G2308" t="s">
        <v>76</v>
      </c>
      <c r="H2308" t="s">
        <v>23</v>
      </c>
      <c r="I2308" s="2">
        <f t="shared" ca="1" si="146"/>
        <v>2056.5300000000002</v>
      </c>
      <c r="J2308" s="2">
        <f t="shared" ca="1" si="147"/>
        <v>4930.82</v>
      </c>
      <c r="K2308" s="3">
        <v>5</v>
      </c>
      <c r="L2308" s="3">
        <v>5</v>
      </c>
    </row>
    <row r="2309" spans="1:12" x14ac:dyDescent="0.3">
      <c r="A2309" t="s">
        <v>4429</v>
      </c>
      <c r="B2309" s="1">
        <v>45172</v>
      </c>
      <c r="C2309" s="1" t="str">
        <f t="shared" si="144"/>
        <v>September</v>
      </c>
      <c r="D2309" s="1" t="str">
        <f t="shared" si="145"/>
        <v>September 2023</v>
      </c>
      <c r="E2309" s="1" t="str">
        <f>TEXT(sales_data[[#This Row],[Date]],"YYYY")</f>
        <v>2023</v>
      </c>
      <c r="F2309" t="s">
        <v>4430</v>
      </c>
      <c r="G2309" t="s">
        <v>76</v>
      </c>
      <c r="H2309" t="s">
        <v>23</v>
      </c>
      <c r="I2309" s="2">
        <f t="shared" ca="1" si="146"/>
        <v>4334.28</v>
      </c>
      <c r="J2309" s="2">
        <f t="shared" ca="1" si="147"/>
        <v>4965.79</v>
      </c>
      <c r="K2309" s="3">
        <v>5</v>
      </c>
      <c r="L2309" s="3">
        <v>50</v>
      </c>
    </row>
    <row r="2310" spans="1:12" x14ac:dyDescent="0.3">
      <c r="A2310" t="s">
        <v>4431</v>
      </c>
      <c r="B2310" s="1">
        <v>45144</v>
      </c>
      <c r="C2310" s="1" t="str">
        <f t="shared" si="144"/>
        <v>August</v>
      </c>
      <c r="D2310" s="1" t="str">
        <f t="shared" si="145"/>
        <v>August 2023</v>
      </c>
      <c r="E2310" s="1" t="str">
        <f>TEXT(sales_data[[#This Row],[Date]],"YYYY")</f>
        <v>2023</v>
      </c>
      <c r="F2310" t="s">
        <v>4432</v>
      </c>
      <c r="G2310" t="s">
        <v>52</v>
      </c>
      <c r="H2310" t="s">
        <v>20</v>
      </c>
      <c r="I2310" s="2">
        <f t="shared" ca="1" si="146"/>
        <v>2683.16</v>
      </c>
      <c r="J2310" s="2">
        <f t="shared" ca="1" si="147"/>
        <v>4891.18</v>
      </c>
      <c r="K2310" s="3">
        <v>10</v>
      </c>
      <c r="L2310" s="3">
        <v>1</v>
      </c>
    </row>
    <row r="2311" spans="1:12" x14ac:dyDescent="0.3">
      <c r="A2311" t="s">
        <v>4433</v>
      </c>
      <c r="B2311" s="1">
        <v>45693</v>
      </c>
      <c r="C2311" s="1" t="str">
        <f t="shared" si="144"/>
        <v>February</v>
      </c>
      <c r="D2311" s="1" t="str">
        <f t="shared" si="145"/>
        <v>February 2025</v>
      </c>
      <c r="E2311" s="1" t="str">
        <f>TEXT(sales_data[[#This Row],[Date]],"YYYY")</f>
        <v>2025</v>
      </c>
      <c r="F2311" t="s">
        <v>4434</v>
      </c>
      <c r="G2311" t="s">
        <v>17</v>
      </c>
      <c r="H2311" t="s">
        <v>23</v>
      </c>
      <c r="I2311" s="2">
        <f t="shared" ca="1" si="146"/>
        <v>3364.54</v>
      </c>
      <c r="J2311" s="2">
        <f t="shared" ca="1" si="147"/>
        <v>1882.83</v>
      </c>
      <c r="K2311" s="3">
        <v>5</v>
      </c>
      <c r="L2311" s="3">
        <v>1</v>
      </c>
    </row>
    <row r="2312" spans="1:12" x14ac:dyDescent="0.3">
      <c r="A2312" t="s">
        <v>4435</v>
      </c>
      <c r="B2312" s="1">
        <v>45288</v>
      </c>
      <c r="C2312" s="1" t="str">
        <f t="shared" si="144"/>
        <v>December</v>
      </c>
      <c r="D2312" s="1" t="str">
        <f t="shared" si="145"/>
        <v>December 2023</v>
      </c>
      <c r="E2312" s="1" t="str">
        <f>TEXT(sales_data[[#This Row],[Date]],"YYYY")</f>
        <v>2023</v>
      </c>
      <c r="F2312" t="s">
        <v>4436</v>
      </c>
      <c r="G2312" t="s">
        <v>52</v>
      </c>
      <c r="H2312" t="s">
        <v>23</v>
      </c>
      <c r="I2312" s="2">
        <f t="shared" ca="1" si="146"/>
        <v>6633.68</v>
      </c>
      <c r="J2312" s="2">
        <f t="shared" ca="1" si="147"/>
        <v>4167.2700000000004</v>
      </c>
      <c r="K2312" s="3">
        <v>30</v>
      </c>
      <c r="L2312" s="3">
        <v>2</v>
      </c>
    </row>
    <row r="2313" spans="1:12" x14ac:dyDescent="0.3">
      <c r="A2313" t="s">
        <v>4437</v>
      </c>
      <c r="B2313" s="1">
        <v>45081</v>
      </c>
      <c r="C2313" s="1" t="str">
        <f t="shared" si="144"/>
        <v>June</v>
      </c>
      <c r="D2313" s="1" t="str">
        <f t="shared" si="145"/>
        <v>June 2023</v>
      </c>
      <c r="E2313" s="1" t="str">
        <f>TEXT(sales_data[[#This Row],[Date]],"YYYY")</f>
        <v>2023</v>
      </c>
      <c r="F2313" t="s">
        <v>4438</v>
      </c>
      <c r="G2313" t="s">
        <v>76</v>
      </c>
      <c r="H2313" t="s">
        <v>23</v>
      </c>
      <c r="I2313" s="2">
        <f t="shared" ca="1" si="146"/>
        <v>1577.74</v>
      </c>
      <c r="J2313" s="2">
        <f t="shared" ca="1" si="147"/>
        <v>1024.1600000000001</v>
      </c>
      <c r="K2313" s="3">
        <v>10</v>
      </c>
      <c r="L2313" s="3">
        <v>5</v>
      </c>
    </row>
    <row r="2314" spans="1:12" x14ac:dyDescent="0.3">
      <c r="A2314" t="s">
        <v>4439</v>
      </c>
      <c r="B2314" s="1">
        <v>45677</v>
      </c>
      <c r="C2314" s="1" t="str">
        <f t="shared" si="144"/>
        <v>January</v>
      </c>
      <c r="D2314" s="1" t="str">
        <f t="shared" si="145"/>
        <v>January 2025</v>
      </c>
      <c r="E2314" s="1" t="str">
        <f>TEXT(sales_data[[#This Row],[Date]],"YYYY")</f>
        <v>2025</v>
      </c>
      <c r="F2314" t="s">
        <v>4440</v>
      </c>
      <c r="G2314" t="s">
        <v>17</v>
      </c>
      <c r="H2314" t="s">
        <v>9476</v>
      </c>
      <c r="I2314" s="2">
        <f t="shared" ca="1" si="146"/>
        <v>224.78</v>
      </c>
      <c r="J2314" s="2">
        <f t="shared" ca="1" si="147"/>
        <v>1289.46</v>
      </c>
      <c r="K2314" s="3">
        <v>5</v>
      </c>
      <c r="L2314" s="3">
        <v>5</v>
      </c>
    </row>
    <row r="2315" spans="1:12" x14ac:dyDescent="0.3">
      <c r="A2315" t="s">
        <v>4441</v>
      </c>
      <c r="B2315" s="1">
        <v>45180</v>
      </c>
      <c r="C2315" s="1" t="str">
        <f t="shared" si="144"/>
        <v>September</v>
      </c>
      <c r="D2315" s="1" t="str">
        <f t="shared" si="145"/>
        <v>September 2023</v>
      </c>
      <c r="E2315" s="1" t="str">
        <f>TEXT(sales_data[[#This Row],[Date]],"YYYY")</f>
        <v>2023</v>
      </c>
      <c r="F2315" t="s">
        <v>4442</v>
      </c>
      <c r="G2315" t="s">
        <v>39</v>
      </c>
      <c r="H2315" t="s">
        <v>28</v>
      </c>
      <c r="I2315" s="2">
        <f t="shared" ca="1" si="146"/>
        <v>3086.88</v>
      </c>
      <c r="J2315" s="2">
        <f t="shared" ca="1" si="147"/>
        <v>2967.93</v>
      </c>
      <c r="K2315" s="3">
        <v>5</v>
      </c>
      <c r="L2315" s="3">
        <v>2</v>
      </c>
    </row>
    <row r="2316" spans="1:12" x14ac:dyDescent="0.3">
      <c r="A2316" t="s">
        <v>4443</v>
      </c>
      <c r="B2316" s="1">
        <v>45157</v>
      </c>
      <c r="C2316" s="1" t="str">
        <f t="shared" si="144"/>
        <v>August</v>
      </c>
      <c r="D2316" s="1" t="str">
        <f t="shared" si="145"/>
        <v>August 2023</v>
      </c>
      <c r="E2316" s="1" t="str">
        <f>TEXT(sales_data[[#This Row],[Date]],"YYYY")</f>
        <v>2023</v>
      </c>
      <c r="F2316" t="s">
        <v>4444</v>
      </c>
      <c r="G2316" t="s">
        <v>17</v>
      </c>
      <c r="H2316" t="s">
        <v>28</v>
      </c>
      <c r="I2316" s="2">
        <f t="shared" ca="1" si="146"/>
        <v>1116.83</v>
      </c>
      <c r="J2316" s="2">
        <f t="shared" ca="1" si="147"/>
        <v>4484.95</v>
      </c>
      <c r="K2316" s="3">
        <v>5</v>
      </c>
      <c r="L2316" s="3">
        <v>2</v>
      </c>
    </row>
    <row r="2317" spans="1:12" x14ac:dyDescent="0.3">
      <c r="A2317" t="s">
        <v>4445</v>
      </c>
      <c r="B2317" s="1">
        <v>45597</v>
      </c>
      <c r="C2317" s="1" t="str">
        <f t="shared" si="144"/>
        <v>November</v>
      </c>
      <c r="D2317" s="1" t="str">
        <f t="shared" si="145"/>
        <v>November 2024</v>
      </c>
      <c r="E2317" s="1" t="str">
        <f>TEXT(sales_data[[#This Row],[Date]],"YYYY")</f>
        <v>2024</v>
      </c>
      <c r="F2317" t="s">
        <v>4446</v>
      </c>
      <c r="G2317" t="s">
        <v>13</v>
      </c>
      <c r="H2317" t="s">
        <v>14</v>
      </c>
      <c r="I2317" s="2">
        <f t="shared" ca="1" si="146"/>
        <v>7939.65</v>
      </c>
      <c r="J2317" s="2">
        <f t="shared" ca="1" si="147"/>
        <v>1243.8599999999999</v>
      </c>
      <c r="K2317" s="3">
        <v>5</v>
      </c>
      <c r="L2317" s="3">
        <v>2</v>
      </c>
    </row>
    <row r="2318" spans="1:12" x14ac:dyDescent="0.3">
      <c r="A2318" t="s">
        <v>4447</v>
      </c>
      <c r="B2318" s="1">
        <v>45528</v>
      </c>
      <c r="C2318" s="1" t="str">
        <f t="shared" si="144"/>
        <v>August</v>
      </c>
      <c r="D2318" s="1" t="str">
        <f t="shared" si="145"/>
        <v>August 2024</v>
      </c>
      <c r="E2318" s="1" t="str">
        <f>TEXT(sales_data[[#This Row],[Date]],"YYYY")</f>
        <v>2024</v>
      </c>
      <c r="F2318" t="s">
        <v>4448</v>
      </c>
      <c r="G2318" t="s">
        <v>17</v>
      </c>
      <c r="H2318" t="s">
        <v>23</v>
      </c>
      <c r="I2318" s="2">
        <f t="shared" ca="1" si="146"/>
        <v>3147.99</v>
      </c>
      <c r="J2318" s="2">
        <f t="shared" ca="1" si="147"/>
        <v>1605.58</v>
      </c>
      <c r="K2318" s="3">
        <v>5</v>
      </c>
      <c r="L2318" s="3">
        <v>5</v>
      </c>
    </row>
    <row r="2319" spans="1:12" x14ac:dyDescent="0.3">
      <c r="A2319" t="s">
        <v>4449</v>
      </c>
      <c r="B2319" s="1">
        <v>45550</v>
      </c>
      <c r="C2319" s="1" t="str">
        <f t="shared" si="144"/>
        <v>September</v>
      </c>
      <c r="D2319" s="1" t="str">
        <f t="shared" si="145"/>
        <v>September 2024</v>
      </c>
      <c r="E2319" s="1" t="str">
        <f>TEXT(sales_data[[#This Row],[Date]],"YYYY")</f>
        <v>2024</v>
      </c>
      <c r="F2319" t="s">
        <v>4450</v>
      </c>
      <c r="G2319" t="s">
        <v>39</v>
      </c>
      <c r="H2319" t="s">
        <v>28</v>
      </c>
      <c r="I2319" s="2">
        <f t="shared" ca="1" si="146"/>
        <v>2655.54</v>
      </c>
      <c r="J2319" s="2">
        <f t="shared" ca="1" si="147"/>
        <v>119.21</v>
      </c>
      <c r="K2319" s="3">
        <v>50</v>
      </c>
      <c r="L2319" s="3">
        <v>2</v>
      </c>
    </row>
    <row r="2320" spans="1:12" x14ac:dyDescent="0.3">
      <c r="A2320" t="s">
        <v>9476</v>
      </c>
      <c r="B2320" s="1">
        <v>45431</v>
      </c>
      <c r="C2320" s="1" t="str">
        <f t="shared" si="144"/>
        <v>May</v>
      </c>
      <c r="D2320" s="1" t="str">
        <f t="shared" si="145"/>
        <v>May 2024</v>
      </c>
      <c r="E2320" s="1" t="str">
        <f>TEXT(sales_data[[#This Row],[Date]],"YYYY")</f>
        <v>2024</v>
      </c>
      <c r="F2320" t="s">
        <v>4451</v>
      </c>
      <c r="G2320" t="s">
        <v>17</v>
      </c>
      <c r="H2320" t="s">
        <v>23</v>
      </c>
      <c r="I2320" s="2">
        <f t="shared" ca="1" si="146"/>
        <v>160.38</v>
      </c>
      <c r="J2320" s="2">
        <f t="shared" ca="1" si="147"/>
        <v>3365.15</v>
      </c>
      <c r="K2320" s="3">
        <v>50</v>
      </c>
      <c r="L2320" s="3">
        <v>50</v>
      </c>
    </row>
    <row r="2321" spans="1:12" x14ac:dyDescent="0.3">
      <c r="A2321" t="s">
        <v>4452</v>
      </c>
      <c r="B2321" s="1">
        <v>45705</v>
      </c>
      <c r="C2321" s="1" t="str">
        <f t="shared" si="144"/>
        <v>February</v>
      </c>
      <c r="D2321" s="1" t="str">
        <f t="shared" si="145"/>
        <v>February 2025</v>
      </c>
      <c r="E2321" s="1" t="str">
        <f>TEXT(sales_data[[#This Row],[Date]],"YYYY")</f>
        <v>2025</v>
      </c>
      <c r="F2321" t="s">
        <v>4453</v>
      </c>
      <c r="G2321" t="s">
        <v>76</v>
      </c>
      <c r="H2321" t="s">
        <v>23</v>
      </c>
      <c r="I2321" s="2">
        <f t="shared" ca="1" si="146"/>
        <v>2804.37</v>
      </c>
      <c r="J2321" s="2">
        <f t="shared" ca="1" si="147"/>
        <v>1942.95</v>
      </c>
      <c r="K2321" s="3">
        <v>50</v>
      </c>
      <c r="L2321" s="3">
        <v>2</v>
      </c>
    </row>
    <row r="2322" spans="1:12" x14ac:dyDescent="0.3">
      <c r="A2322" t="s">
        <v>4454</v>
      </c>
      <c r="B2322" s="1">
        <v>45564</v>
      </c>
      <c r="C2322" s="1" t="str">
        <f t="shared" si="144"/>
        <v>September</v>
      </c>
      <c r="D2322" s="1" t="str">
        <f t="shared" si="145"/>
        <v>September 2024</v>
      </c>
      <c r="E2322" s="1" t="str">
        <f>TEXT(sales_data[[#This Row],[Date]],"YYYY")</f>
        <v>2024</v>
      </c>
      <c r="F2322" t="s">
        <v>4455</v>
      </c>
      <c r="G2322" t="s">
        <v>39</v>
      </c>
      <c r="H2322" t="s">
        <v>23</v>
      </c>
      <c r="I2322" s="2">
        <f t="shared" ca="1" si="146"/>
        <v>6704.07</v>
      </c>
      <c r="J2322" s="2">
        <f t="shared" ca="1" si="147"/>
        <v>1498.27</v>
      </c>
      <c r="K2322" s="3">
        <v>20</v>
      </c>
      <c r="L2322" s="3">
        <v>50</v>
      </c>
    </row>
    <row r="2323" spans="1:12" x14ac:dyDescent="0.3">
      <c r="A2323" t="s">
        <v>4456</v>
      </c>
      <c r="B2323" s="1">
        <v>45340</v>
      </c>
      <c r="C2323" s="1" t="str">
        <f t="shared" si="144"/>
        <v>February</v>
      </c>
      <c r="D2323" s="1" t="str">
        <f t="shared" si="145"/>
        <v>February 2024</v>
      </c>
      <c r="E2323" s="1" t="str">
        <f>TEXT(sales_data[[#This Row],[Date]],"YYYY")</f>
        <v>2024</v>
      </c>
      <c r="F2323" t="s">
        <v>4457</v>
      </c>
      <c r="G2323" t="s">
        <v>76</v>
      </c>
      <c r="H2323" t="s">
        <v>28</v>
      </c>
      <c r="I2323" s="2">
        <f t="shared" ca="1" si="146"/>
        <v>3253.89</v>
      </c>
      <c r="J2323" s="2">
        <f t="shared" ca="1" si="147"/>
        <v>3367.37</v>
      </c>
      <c r="K2323" s="3">
        <v>50</v>
      </c>
      <c r="L2323" s="3">
        <v>5</v>
      </c>
    </row>
    <row r="2324" spans="1:12" x14ac:dyDescent="0.3">
      <c r="A2324" t="s">
        <v>4458</v>
      </c>
      <c r="B2324" s="1">
        <v>45690</v>
      </c>
      <c r="C2324" s="1" t="str">
        <f t="shared" si="144"/>
        <v>February</v>
      </c>
      <c r="D2324" s="1" t="str">
        <f t="shared" si="145"/>
        <v>February 2025</v>
      </c>
      <c r="E2324" s="1" t="str">
        <f>TEXT(sales_data[[#This Row],[Date]],"YYYY")</f>
        <v>2025</v>
      </c>
      <c r="F2324" t="s">
        <v>969</v>
      </c>
      <c r="G2324" t="s">
        <v>76</v>
      </c>
      <c r="H2324" t="s">
        <v>28</v>
      </c>
      <c r="I2324" s="2">
        <f t="shared" ca="1" si="146"/>
        <v>2726.23</v>
      </c>
      <c r="J2324" s="2">
        <f t="shared" ca="1" si="147"/>
        <v>4922.66</v>
      </c>
      <c r="K2324" s="3">
        <v>30</v>
      </c>
      <c r="L2324" s="3">
        <v>5</v>
      </c>
    </row>
    <row r="2325" spans="1:12" x14ac:dyDescent="0.3">
      <c r="A2325" t="s">
        <v>4459</v>
      </c>
      <c r="B2325" s="1">
        <v>45234</v>
      </c>
      <c r="C2325" s="1" t="str">
        <f t="shared" si="144"/>
        <v>November</v>
      </c>
      <c r="D2325" s="1" t="str">
        <f t="shared" si="145"/>
        <v>November 2023</v>
      </c>
      <c r="E2325" s="1" t="str">
        <f>TEXT(sales_data[[#This Row],[Date]],"YYYY")</f>
        <v>2023</v>
      </c>
      <c r="F2325" t="s">
        <v>4460</v>
      </c>
      <c r="G2325" t="s">
        <v>17</v>
      </c>
      <c r="H2325" t="s">
        <v>28</v>
      </c>
      <c r="I2325" s="2">
        <f t="shared" ca="1" si="146"/>
        <v>3981.7</v>
      </c>
      <c r="J2325" s="2">
        <f t="shared" ca="1" si="147"/>
        <v>4456.45</v>
      </c>
      <c r="K2325" s="3">
        <v>5</v>
      </c>
      <c r="L2325" s="3">
        <v>500</v>
      </c>
    </row>
    <row r="2326" spans="1:12" x14ac:dyDescent="0.3">
      <c r="A2326" t="s">
        <v>4461</v>
      </c>
      <c r="B2326" s="1">
        <v>45732</v>
      </c>
      <c r="C2326" s="1" t="str">
        <f t="shared" si="144"/>
        <v>March</v>
      </c>
      <c r="D2326" s="1" t="str">
        <f t="shared" si="145"/>
        <v>March 2025</v>
      </c>
      <c r="E2326" s="1" t="str">
        <f>TEXT(sales_data[[#This Row],[Date]],"YYYY")</f>
        <v>2025</v>
      </c>
      <c r="F2326" t="s">
        <v>4462</v>
      </c>
      <c r="G2326" t="s">
        <v>52</v>
      </c>
      <c r="H2326" t="s">
        <v>23</v>
      </c>
      <c r="I2326" s="2">
        <f t="shared" ca="1" si="146"/>
        <v>1430.63</v>
      </c>
      <c r="J2326" s="2">
        <f t="shared" ca="1" si="147"/>
        <v>3378.16</v>
      </c>
      <c r="K2326" s="3">
        <v>5</v>
      </c>
      <c r="L2326" s="3">
        <v>50</v>
      </c>
    </row>
    <row r="2327" spans="1:12" x14ac:dyDescent="0.3">
      <c r="A2327" t="s">
        <v>4463</v>
      </c>
      <c r="B2327" s="1">
        <v>45427</v>
      </c>
      <c r="C2327" s="1" t="str">
        <f t="shared" si="144"/>
        <v>May</v>
      </c>
      <c r="D2327" s="1" t="str">
        <f t="shared" si="145"/>
        <v>May 2024</v>
      </c>
      <c r="E2327" s="1" t="str">
        <f>TEXT(sales_data[[#This Row],[Date]],"YYYY")</f>
        <v>2024</v>
      </c>
      <c r="F2327" t="s">
        <v>4464</v>
      </c>
      <c r="G2327" t="s">
        <v>17</v>
      </c>
      <c r="H2327" t="s">
        <v>9476</v>
      </c>
      <c r="I2327" s="2">
        <f t="shared" ca="1" si="146"/>
        <v>600.36</v>
      </c>
      <c r="J2327" s="2">
        <f t="shared" ca="1" si="147"/>
        <v>112.79</v>
      </c>
      <c r="K2327" s="3">
        <v>25</v>
      </c>
      <c r="L2327" s="3">
        <v>50</v>
      </c>
    </row>
    <row r="2328" spans="1:12" x14ac:dyDescent="0.3">
      <c r="A2328" t="s">
        <v>4465</v>
      </c>
      <c r="B2328" s="1">
        <v>45477</v>
      </c>
      <c r="C2328" s="1" t="str">
        <f t="shared" si="144"/>
        <v>July</v>
      </c>
      <c r="D2328" s="1" t="str">
        <f t="shared" si="145"/>
        <v>July 2024</v>
      </c>
      <c r="E2328" s="1" t="str">
        <f>TEXT(sales_data[[#This Row],[Date]],"YYYY")</f>
        <v>2024</v>
      </c>
      <c r="F2328" t="s">
        <v>4466</v>
      </c>
      <c r="G2328" t="s">
        <v>13</v>
      </c>
      <c r="H2328" t="s">
        <v>20</v>
      </c>
      <c r="I2328" s="2">
        <f t="shared" ca="1" si="146"/>
        <v>6465.9</v>
      </c>
      <c r="J2328" s="2">
        <f t="shared" ca="1" si="147"/>
        <v>2376.77</v>
      </c>
      <c r="K2328" s="3">
        <v>20</v>
      </c>
      <c r="L2328" s="3">
        <v>10</v>
      </c>
    </row>
    <row r="2329" spans="1:12" x14ac:dyDescent="0.3">
      <c r="A2329" t="s">
        <v>4467</v>
      </c>
      <c r="B2329" s="1">
        <v>45018</v>
      </c>
      <c r="C2329" s="1" t="str">
        <f t="shared" si="144"/>
        <v>April</v>
      </c>
      <c r="D2329" s="1" t="str">
        <f t="shared" si="145"/>
        <v>April 2023</v>
      </c>
      <c r="E2329" s="1" t="str">
        <f>TEXT(sales_data[[#This Row],[Date]],"YYYY")</f>
        <v>2023</v>
      </c>
      <c r="F2329" t="s">
        <v>4468</v>
      </c>
      <c r="G2329" t="s">
        <v>13</v>
      </c>
      <c r="H2329" t="s">
        <v>28</v>
      </c>
      <c r="I2329" s="2">
        <f t="shared" ca="1" si="146"/>
        <v>9083.3700000000008</v>
      </c>
      <c r="J2329" s="2">
        <f t="shared" ca="1" si="147"/>
        <v>1115.79</v>
      </c>
      <c r="K2329" s="3">
        <v>50</v>
      </c>
      <c r="L2329" s="3">
        <v>10</v>
      </c>
    </row>
    <row r="2330" spans="1:12" x14ac:dyDescent="0.3">
      <c r="A2330" t="s">
        <v>4469</v>
      </c>
      <c r="B2330" s="1">
        <v>45197</v>
      </c>
      <c r="C2330" s="1" t="str">
        <f t="shared" si="144"/>
        <v>September</v>
      </c>
      <c r="D2330" s="1" t="str">
        <f t="shared" si="145"/>
        <v>September 2023</v>
      </c>
      <c r="E2330" s="1" t="str">
        <f>TEXT(sales_data[[#This Row],[Date]],"YYYY")</f>
        <v>2023</v>
      </c>
      <c r="F2330" t="s">
        <v>4470</v>
      </c>
      <c r="G2330" t="s">
        <v>17</v>
      </c>
      <c r="H2330" t="s">
        <v>14</v>
      </c>
      <c r="I2330" s="2">
        <f t="shared" ca="1" si="146"/>
        <v>4304.2299999999996</v>
      </c>
      <c r="J2330" s="2">
        <f t="shared" ca="1" si="147"/>
        <v>4986.05</v>
      </c>
      <c r="K2330" s="3">
        <v>20</v>
      </c>
      <c r="L2330" s="3">
        <v>500</v>
      </c>
    </row>
    <row r="2331" spans="1:12" x14ac:dyDescent="0.3">
      <c r="A2331" t="s">
        <v>4471</v>
      </c>
      <c r="B2331" s="1">
        <v>45692</v>
      </c>
      <c r="C2331" s="1" t="str">
        <f t="shared" si="144"/>
        <v>February</v>
      </c>
      <c r="D2331" s="1" t="str">
        <f t="shared" si="145"/>
        <v>February 2025</v>
      </c>
      <c r="E2331" s="1" t="str">
        <f>TEXT(sales_data[[#This Row],[Date]],"YYYY")</f>
        <v>2025</v>
      </c>
      <c r="F2331" t="s">
        <v>4472</v>
      </c>
      <c r="G2331" t="s">
        <v>39</v>
      </c>
      <c r="H2331" t="s">
        <v>20</v>
      </c>
      <c r="I2331" s="2">
        <f t="shared" ca="1" si="146"/>
        <v>4371.8999999999996</v>
      </c>
      <c r="J2331" s="2">
        <f t="shared" ca="1" si="147"/>
        <v>2782.06</v>
      </c>
      <c r="K2331" s="3">
        <v>20</v>
      </c>
      <c r="L2331" s="3">
        <v>50</v>
      </c>
    </row>
    <row r="2332" spans="1:12" x14ac:dyDescent="0.3">
      <c r="A2332" t="s">
        <v>4473</v>
      </c>
      <c r="B2332" s="1">
        <v>45690</v>
      </c>
      <c r="C2332" s="1" t="str">
        <f t="shared" si="144"/>
        <v>February</v>
      </c>
      <c r="D2332" s="1" t="str">
        <f t="shared" si="145"/>
        <v>February 2025</v>
      </c>
      <c r="E2332" s="1" t="str">
        <f>TEXT(sales_data[[#This Row],[Date]],"YYYY")</f>
        <v>2025</v>
      </c>
      <c r="F2332" t="s">
        <v>4474</v>
      </c>
      <c r="G2332" t="s">
        <v>39</v>
      </c>
      <c r="H2332" t="s">
        <v>20</v>
      </c>
      <c r="I2332" s="2">
        <f t="shared" ca="1" si="146"/>
        <v>7939.65</v>
      </c>
      <c r="J2332" s="2">
        <f t="shared" ca="1" si="147"/>
        <v>4184.88</v>
      </c>
      <c r="K2332" s="3">
        <v>30</v>
      </c>
      <c r="L2332" s="3">
        <v>50</v>
      </c>
    </row>
    <row r="2333" spans="1:12" x14ac:dyDescent="0.3">
      <c r="A2333" t="s">
        <v>4475</v>
      </c>
      <c r="B2333" s="1">
        <v>45307</v>
      </c>
      <c r="C2333" s="1" t="str">
        <f t="shared" si="144"/>
        <v>January</v>
      </c>
      <c r="D2333" s="1" t="str">
        <f t="shared" si="145"/>
        <v>January 2024</v>
      </c>
      <c r="E2333" s="1" t="str">
        <f>TEXT(sales_data[[#This Row],[Date]],"YYYY")</f>
        <v>2024</v>
      </c>
      <c r="F2333" t="s">
        <v>4476</v>
      </c>
      <c r="G2333" t="s">
        <v>52</v>
      </c>
      <c r="H2333" t="s">
        <v>14</v>
      </c>
      <c r="I2333" s="2">
        <f t="shared" ca="1" si="146"/>
        <v>11.77</v>
      </c>
      <c r="J2333" s="2">
        <f t="shared" ca="1" si="147"/>
        <v>911.41</v>
      </c>
      <c r="K2333" s="3">
        <v>30</v>
      </c>
      <c r="L2333" s="3">
        <v>2</v>
      </c>
    </row>
    <row r="2334" spans="1:12" x14ac:dyDescent="0.3">
      <c r="A2334" t="s">
        <v>4477</v>
      </c>
      <c r="B2334" s="1">
        <v>45118</v>
      </c>
      <c r="C2334" s="1" t="str">
        <f t="shared" si="144"/>
        <v>July</v>
      </c>
      <c r="D2334" s="1" t="str">
        <f t="shared" si="145"/>
        <v>July 2023</v>
      </c>
      <c r="E2334" s="1" t="str">
        <f>TEXT(sales_data[[#This Row],[Date]],"YYYY")</f>
        <v>2023</v>
      </c>
      <c r="F2334" t="s">
        <v>4478</v>
      </c>
      <c r="G2334" t="s">
        <v>52</v>
      </c>
      <c r="H2334" t="s">
        <v>14</v>
      </c>
      <c r="I2334" s="2">
        <f t="shared" ca="1" si="146"/>
        <v>4190.54</v>
      </c>
      <c r="J2334" s="2">
        <f t="shared" ca="1" si="147"/>
        <v>4001.55</v>
      </c>
      <c r="K2334" s="3">
        <v>50</v>
      </c>
      <c r="L2334" s="3">
        <v>1</v>
      </c>
    </row>
    <row r="2335" spans="1:12" x14ac:dyDescent="0.3">
      <c r="A2335" t="s">
        <v>4479</v>
      </c>
      <c r="B2335" s="1">
        <v>45146</v>
      </c>
      <c r="C2335" s="1" t="str">
        <f t="shared" si="144"/>
        <v>August</v>
      </c>
      <c r="D2335" s="1" t="str">
        <f t="shared" si="145"/>
        <v>August 2023</v>
      </c>
      <c r="E2335" s="1" t="str">
        <f>TEXT(sales_data[[#This Row],[Date]],"YYYY")</f>
        <v>2023</v>
      </c>
      <c r="F2335" t="s">
        <v>4480</v>
      </c>
      <c r="G2335" t="s">
        <v>13</v>
      </c>
      <c r="H2335" t="s">
        <v>23</v>
      </c>
      <c r="I2335" s="2">
        <f t="shared" ca="1" si="146"/>
        <v>8502.08</v>
      </c>
      <c r="J2335" s="2">
        <f t="shared" ca="1" si="147"/>
        <v>1468.07</v>
      </c>
      <c r="K2335" s="3">
        <v>25</v>
      </c>
      <c r="L2335" s="3">
        <v>2</v>
      </c>
    </row>
    <row r="2336" spans="1:12" x14ac:dyDescent="0.3">
      <c r="A2336" t="s">
        <v>4481</v>
      </c>
      <c r="B2336" s="1">
        <v>45594</v>
      </c>
      <c r="C2336" s="1" t="str">
        <f t="shared" si="144"/>
        <v>October</v>
      </c>
      <c r="D2336" s="1" t="str">
        <f t="shared" si="145"/>
        <v>October 2024</v>
      </c>
      <c r="E2336" s="1" t="str">
        <f>TEXT(sales_data[[#This Row],[Date]],"YYYY")</f>
        <v>2024</v>
      </c>
      <c r="F2336" t="s">
        <v>4482</v>
      </c>
      <c r="G2336" t="s">
        <v>13</v>
      </c>
      <c r="H2336" t="s">
        <v>14</v>
      </c>
      <c r="I2336" s="2">
        <f t="shared" ca="1" si="146"/>
        <v>8256.94</v>
      </c>
      <c r="J2336" s="2">
        <f t="shared" ca="1" si="147"/>
        <v>3824.04</v>
      </c>
      <c r="K2336" s="3">
        <v>5</v>
      </c>
      <c r="L2336" s="3">
        <v>10</v>
      </c>
    </row>
    <row r="2337" spans="1:12" x14ac:dyDescent="0.3">
      <c r="A2337" t="s">
        <v>4483</v>
      </c>
      <c r="B2337" s="1">
        <v>45189</v>
      </c>
      <c r="C2337" s="1" t="str">
        <f t="shared" si="144"/>
        <v>September</v>
      </c>
      <c r="D2337" s="1" t="str">
        <f t="shared" si="145"/>
        <v>September 2023</v>
      </c>
      <c r="E2337" s="1" t="str">
        <f>TEXT(sales_data[[#This Row],[Date]],"YYYY")</f>
        <v>2023</v>
      </c>
      <c r="F2337" t="s">
        <v>4484</v>
      </c>
      <c r="G2337" t="s">
        <v>76</v>
      </c>
      <c r="H2337" t="s">
        <v>20</v>
      </c>
      <c r="I2337" s="2">
        <f t="shared" ca="1" si="146"/>
        <v>2896.96</v>
      </c>
      <c r="J2337" s="2">
        <f t="shared" ca="1" si="147"/>
        <v>1525.85</v>
      </c>
      <c r="K2337" s="3">
        <v>50</v>
      </c>
      <c r="L2337" s="3">
        <v>5</v>
      </c>
    </row>
    <row r="2338" spans="1:12" x14ac:dyDescent="0.3">
      <c r="A2338" t="s">
        <v>9476</v>
      </c>
      <c r="B2338" s="1">
        <v>45276</v>
      </c>
      <c r="C2338" s="1" t="str">
        <f t="shared" si="144"/>
        <v>December</v>
      </c>
      <c r="D2338" s="1" t="str">
        <f t="shared" si="145"/>
        <v>December 2023</v>
      </c>
      <c r="E2338" s="1" t="str">
        <f>TEXT(sales_data[[#This Row],[Date]],"YYYY")</f>
        <v>2023</v>
      </c>
      <c r="F2338" t="s">
        <v>4485</v>
      </c>
      <c r="G2338" t="s">
        <v>52</v>
      </c>
      <c r="H2338" t="s">
        <v>23</v>
      </c>
      <c r="I2338" s="2">
        <f t="shared" ca="1" si="146"/>
        <v>481.28</v>
      </c>
      <c r="J2338" s="2">
        <f t="shared" ca="1" si="147"/>
        <v>1914.9</v>
      </c>
      <c r="K2338" s="3">
        <v>30</v>
      </c>
      <c r="L2338" s="3">
        <v>2</v>
      </c>
    </row>
    <row r="2339" spans="1:12" x14ac:dyDescent="0.3">
      <c r="A2339" t="s">
        <v>4486</v>
      </c>
      <c r="B2339" s="1">
        <v>45146</v>
      </c>
      <c r="C2339" s="1" t="str">
        <f t="shared" si="144"/>
        <v>August</v>
      </c>
      <c r="D2339" s="1" t="str">
        <f t="shared" si="145"/>
        <v>August 2023</v>
      </c>
      <c r="E2339" s="1" t="str">
        <f>TEXT(sales_data[[#This Row],[Date]],"YYYY")</f>
        <v>2023</v>
      </c>
      <c r="F2339" t="s">
        <v>4487</v>
      </c>
      <c r="G2339" t="s">
        <v>39</v>
      </c>
      <c r="H2339" t="s">
        <v>14</v>
      </c>
      <c r="I2339" s="2">
        <f t="shared" ca="1" si="146"/>
        <v>3138.62</v>
      </c>
      <c r="J2339" s="2">
        <f t="shared" ca="1" si="147"/>
        <v>197.29</v>
      </c>
      <c r="K2339" s="3">
        <v>10</v>
      </c>
      <c r="L2339" s="3">
        <v>5</v>
      </c>
    </row>
    <row r="2340" spans="1:12" x14ac:dyDescent="0.3">
      <c r="A2340" t="s">
        <v>4488</v>
      </c>
      <c r="B2340" s="1">
        <v>45380</v>
      </c>
      <c r="C2340" s="1" t="str">
        <f t="shared" si="144"/>
        <v>March</v>
      </c>
      <c r="D2340" s="1" t="str">
        <f t="shared" si="145"/>
        <v>March 2024</v>
      </c>
      <c r="E2340" s="1" t="str">
        <f>TEXT(sales_data[[#This Row],[Date]],"YYYY")</f>
        <v>2024</v>
      </c>
      <c r="F2340" t="s">
        <v>4489</v>
      </c>
      <c r="G2340" t="s">
        <v>13</v>
      </c>
      <c r="H2340" t="s">
        <v>20</v>
      </c>
      <c r="I2340" s="2">
        <f t="shared" ca="1" si="146"/>
        <v>6461.09</v>
      </c>
      <c r="J2340" s="2">
        <f t="shared" ca="1" si="147"/>
        <v>1877.31</v>
      </c>
      <c r="K2340" s="3">
        <v>10</v>
      </c>
      <c r="L2340" s="3">
        <v>500</v>
      </c>
    </row>
    <row r="2341" spans="1:12" x14ac:dyDescent="0.3">
      <c r="A2341" t="s">
        <v>4490</v>
      </c>
      <c r="B2341" s="1">
        <v>45170</v>
      </c>
      <c r="C2341" s="1" t="str">
        <f t="shared" si="144"/>
        <v>September</v>
      </c>
      <c r="D2341" s="1" t="str">
        <f t="shared" si="145"/>
        <v>September 2023</v>
      </c>
      <c r="E2341" s="1" t="str">
        <f>TEXT(sales_data[[#This Row],[Date]],"YYYY")</f>
        <v>2023</v>
      </c>
      <c r="F2341" t="s">
        <v>4491</v>
      </c>
      <c r="G2341" t="s">
        <v>17</v>
      </c>
      <c r="H2341" t="s">
        <v>14</v>
      </c>
      <c r="I2341" s="2">
        <f t="shared" ca="1" si="146"/>
        <v>222.71</v>
      </c>
      <c r="J2341" s="2">
        <f t="shared" ca="1" si="147"/>
        <v>1388.78</v>
      </c>
      <c r="K2341" s="3">
        <v>25</v>
      </c>
      <c r="L2341" s="3">
        <v>10</v>
      </c>
    </row>
    <row r="2342" spans="1:12" x14ac:dyDescent="0.3">
      <c r="A2342" t="s">
        <v>4492</v>
      </c>
      <c r="B2342" s="1">
        <v>45216</v>
      </c>
      <c r="C2342" s="1" t="str">
        <f t="shared" si="144"/>
        <v>October</v>
      </c>
      <c r="D2342" s="1" t="str">
        <f t="shared" si="145"/>
        <v>October 2023</v>
      </c>
      <c r="E2342" s="1" t="str">
        <f>TEXT(sales_data[[#This Row],[Date]],"YYYY")</f>
        <v>2023</v>
      </c>
      <c r="F2342" t="s">
        <v>4493</v>
      </c>
      <c r="G2342" t="s">
        <v>76</v>
      </c>
      <c r="H2342" t="s">
        <v>23</v>
      </c>
      <c r="I2342" s="2">
        <f t="shared" ca="1" si="146"/>
        <v>8802.5</v>
      </c>
      <c r="J2342" s="2">
        <f t="shared" ca="1" si="147"/>
        <v>4216.41</v>
      </c>
      <c r="K2342" s="3">
        <v>5</v>
      </c>
      <c r="L2342" s="3">
        <v>50</v>
      </c>
    </row>
    <row r="2343" spans="1:12" x14ac:dyDescent="0.3">
      <c r="A2343" t="s">
        <v>4494</v>
      </c>
      <c r="B2343" s="1">
        <v>45619</v>
      </c>
      <c r="C2343" s="1" t="str">
        <f t="shared" si="144"/>
        <v>November</v>
      </c>
      <c r="D2343" s="1" t="str">
        <f t="shared" si="145"/>
        <v>November 2024</v>
      </c>
      <c r="E2343" s="1" t="str">
        <f>TEXT(sales_data[[#This Row],[Date]],"YYYY")</f>
        <v>2024</v>
      </c>
      <c r="F2343" t="s">
        <v>4495</v>
      </c>
      <c r="G2343" t="s">
        <v>76</v>
      </c>
      <c r="H2343" t="s">
        <v>14</v>
      </c>
      <c r="I2343" s="2">
        <f t="shared" ca="1" si="146"/>
        <v>5831.94</v>
      </c>
      <c r="J2343" s="2">
        <f t="shared" ca="1" si="147"/>
        <v>2367.14</v>
      </c>
      <c r="K2343" s="3">
        <v>50</v>
      </c>
      <c r="L2343" s="3">
        <v>500</v>
      </c>
    </row>
    <row r="2344" spans="1:12" x14ac:dyDescent="0.3">
      <c r="A2344" t="s">
        <v>4496</v>
      </c>
      <c r="B2344" s="1">
        <v>45623</v>
      </c>
      <c r="C2344" s="1" t="str">
        <f t="shared" si="144"/>
        <v>November</v>
      </c>
      <c r="D2344" s="1" t="str">
        <f t="shared" si="145"/>
        <v>November 2024</v>
      </c>
      <c r="E2344" s="1" t="str">
        <f>TEXT(sales_data[[#This Row],[Date]],"YYYY")</f>
        <v>2024</v>
      </c>
      <c r="F2344" t="s">
        <v>4497</v>
      </c>
      <c r="G2344" t="s">
        <v>39</v>
      </c>
      <c r="H2344" t="s">
        <v>14</v>
      </c>
      <c r="I2344" s="2">
        <f t="shared" ca="1" si="146"/>
        <v>8691.35</v>
      </c>
      <c r="J2344" s="2">
        <f t="shared" ca="1" si="147"/>
        <v>1810</v>
      </c>
      <c r="K2344" s="3">
        <v>5</v>
      </c>
      <c r="L2344" s="3">
        <v>5</v>
      </c>
    </row>
    <row r="2345" spans="1:12" x14ac:dyDescent="0.3">
      <c r="A2345" t="s">
        <v>4498</v>
      </c>
      <c r="B2345" s="1">
        <v>45069</v>
      </c>
      <c r="C2345" s="1" t="str">
        <f t="shared" si="144"/>
        <v>May</v>
      </c>
      <c r="D2345" s="1" t="str">
        <f t="shared" si="145"/>
        <v>May 2023</v>
      </c>
      <c r="E2345" s="1" t="str">
        <f>TEXT(sales_data[[#This Row],[Date]],"YYYY")</f>
        <v>2023</v>
      </c>
      <c r="F2345" t="s">
        <v>4499</v>
      </c>
      <c r="G2345" t="s">
        <v>17</v>
      </c>
      <c r="H2345" t="s">
        <v>23</v>
      </c>
      <c r="I2345" s="2">
        <f t="shared" ca="1" si="146"/>
        <v>2500.71</v>
      </c>
      <c r="J2345" s="2">
        <f t="shared" ca="1" si="147"/>
        <v>3947.22</v>
      </c>
      <c r="K2345" s="3">
        <v>10</v>
      </c>
      <c r="L2345" s="3">
        <v>2</v>
      </c>
    </row>
    <row r="2346" spans="1:12" x14ac:dyDescent="0.3">
      <c r="A2346" t="s">
        <v>4500</v>
      </c>
      <c r="B2346" s="1">
        <v>45465</v>
      </c>
      <c r="C2346" s="1" t="str">
        <f t="shared" si="144"/>
        <v>June</v>
      </c>
      <c r="D2346" s="1" t="str">
        <f t="shared" si="145"/>
        <v>June 2024</v>
      </c>
      <c r="E2346" s="1" t="str">
        <f>TEXT(sales_data[[#This Row],[Date]],"YYYY")</f>
        <v>2024</v>
      </c>
      <c r="F2346" t="s">
        <v>4501</v>
      </c>
      <c r="G2346" t="s">
        <v>39</v>
      </c>
      <c r="H2346" t="s">
        <v>9476</v>
      </c>
      <c r="I2346" s="2">
        <f t="shared" ca="1" si="146"/>
        <v>7144.17</v>
      </c>
      <c r="J2346" s="2">
        <f t="shared" ca="1" si="147"/>
        <v>469.67</v>
      </c>
      <c r="K2346" s="3">
        <v>30</v>
      </c>
      <c r="L2346" s="3">
        <v>10</v>
      </c>
    </row>
    <row r="2347" spans="1:12" x14ac:dyDescent="0.3">
      <c r="A2347" t="s">
        <v>4502</v>
      </c>
      <c r="B2347" s="1">
        <v>45592</v>
      </c>
      <c r="C2347" s="1" t="str">
        <f t="shared" si="144"/>
        <v>October</v>
      </c>
      <c r="D2347" s="1" t="str">
        <f t="shared" si="145"/>
        <v>October 2024</v>
      </c>
      <c r="E2347" s="1" t="str">
        <f>TEXT(sales_data[[#This Row],[Date]],"YYYY")</f>
        <v>2024</v>
      </c>
      <c r="F2347" t="s">
        <v>4503</v>
      </c>
      <c r="G2347" t="s">
        <v>52</v>
      </c>
      <c r="H2347" t="s">
        <v>9476</v>
      </c>
      <c r="I2347" s="2">
        <f t="shared" ca="1" si="146"/>
        <v>8415.11</v>
      </c>
      <c r="J2347" s="2">
        <f t="shared" ca="1" si="147"/>
        <v>3497.69</v>
      </c>
      <c r="K2347" s="3">
        <v>5</v>
      </c>
      <c r="L2347" s="3">
        <v>500</v>
      </c>
    </row>
    <row r="2348" spans="1:12" x14ac:dyDescent="0.3">
      <c r="A2348" t="s">
        <v>4504</v>
      </c>
      <c r="B2348" s="1">
        <v>45040</v>
      </c>
      <c r="C2348" s="1" t="str">
        <f t="shared" si="144"/>
        <v>April</v>
      </c>
      <c r="D2348" s="1" t="str">
        <f t="shared" si="145"/>
        <v>April 2023</v>
      </c>
      <c r="E2348" s="1" t="str">
        <f>TEXT(sales_data[[#This Row],[Date]],"YYYY")</f>
        <v>2023</v>
      </c>
      <c r="F2348" t="s">
        <v>4505</v>
      </c>
      <c r="G2348" t="s">
        <v>52</v>
      </c>
      <c r="H2348" t="s">
        <v>23</v>
      </c>
      <c r="I2348" s="2">
        <f t="shared" ca="1" si="146"/>
        <v>8139.06</v>
      </c>
      <c r="J2348" s="2">
        <f t="shared" ca="1" si="147"/>
        <v>3383.43</v>
      </c>
      <c r="K2348" s="3">
        <v>15</v>
      </c>
      <c r="L2348" s="3">
        <v>10</v>
      </c>
    </row>
    <row r="2349" spans="1:12" x14ac:dyDescent="0.3">
      <c r="A2349" t="s">
        <v>4506</v>
      </c>
      <c r="B2349" s="1">
        <v>45580</v>
      </c>
      <c r="C2349" s="1" t="str">
        <f t="shared" si="144"/>
        <v>October</v>
      </c>
      <c r="D2349" s="1" t="str">
        <f t="shared" si="145"/>
        <v>October 2024</v>
      </c>
      <c r="E2349" s="1" t="str">
        <f>TEXT(sales_data[[#This Row],[Date]],"YYYY")</f>
        <v>2024</v>
      </c>
      <c r="F2349" t="s">
        <v>4507</v>
      </c>
      <c r="G2349" t="s">
        <v>39</v>
      </c>
      <c r="H2349" t="s">
        <v>23</v>
      </c>
      <c r="I2349" s="2">
        <f t="shared" ca="1" si="146"/>
        <v>1904.32</v>
      </c>
      <c r="J2349" s="2">
        <f t="shared" ca="1" si="147"/>
        <v>4774.3599999999997</v>
      </c>
      <c r="K2349" s="3">
        <v>30</v>
      </c>
      <c r="L2349" s="3">
        <v>10</v>
      </c>
    </row>
    <row r="2350" spans="1:12" x14ac:dyDescent="0.3">
      <c r="A2350" t="s">
        <v>4508</v>
      </c>
      <c r="B2350" s="1">
        <v>45443</v>
      </c>
      <c r="C2350" s="1" t="str">
        <f t="shared" si="144"/>
        <v>May</v>
      </c>
      <c r="D2350" s="1" t="str">
        <f t="shared" si="145"/>
        <v>May 2024</v>
      </c>
      <c r="E2350" s="1" t="str">
        <f>TEXT(sales_data[[#This Row],[Date]],"YYYY")</f>
        <v>2024</v>
      </c>
      <c r="F2350" t="s">
        <v>4509</v>
      </c>
      <c r="G2350" t="s">
        <v>17</v>
      </c>
      <c r="H2350" t="s">
        <v>23</v>
      </c>
      <c r="I2350" s="2">
        <f t="shared" ca="1" si="146"/>
        <v>2748.96</v>
      </c>
      <c r="J2350" s="2">
        <f t="shared" ca="1" si="147"/>
        <v>256.36</v>
      </c>
      <c r="K2350" s="3">
        <v>25</v>
      </c>
      <c r="L2350" s="3">
        <v>500</v>
      </c>
    </row>
    <row r="2351" spans="1:12" x14ac:dyDescent="0.3">
      <c r="A2351" t="s">
        <v>4510</v>
      </c>
      <c r="B2351" s="1">
        <v>45484</v>
      </c>
      <c r="C2351" s="1" t="str">
        <f t="shared" si="144"/>
        <v>July</v>
      </c>
      <c r="D2351" s="1" t="str">
        <f t="shared" si="145"/>
        <v>July 2024</v>
      </c>
      <c r="E2351" s="1" t="str">
        <f>TEXT(sales_data[[#This Row],[Date]],"YYYY")</f>
        <v>2024</v>
      </c>
      <c r="F2351" t="s">
        <v>4511</v>
      </c>
      <c r="G2351" t="s">
        <v>17</v>
      </c>
      <c r="H2351" t="s">
        <v>9476</v>
      </c>
      <c r="I2351" s="2">
        <f t="shared" ca="1" si="146"/>
        <v>9253.57</v>
      </c>
      <c r="J2351" s="2">
        <f t="shared" ca="1" si="147"/>
        <v>2520.48</v>
      </c>
      <c r="K2351" s="3">
        <v>50</v>
      </c>
      <c r="L2351" s="3">
        <v>10</v>
      </c>
    </row>
    <row r="2352" spans="1:12" x14ac:dyDescent="0.3">
      <c r="A2352" t="s">
        <v>4512</v>
      </c>
      <c r="B2352" s="1">
        <v>45322</v>
      </c>
      <c r="C2352" s="1" t="str">
        <f t="shared" si="144"/>
        <v>January</v>
      </c>
      <c r="D2352" s="1" t="str">
        <f t="shared" si="145"/>
        <v>January 2024</v>
      </c>
      <c r="E2352" s="1" t="str">
        <f>TEXT(sales_data[[#This Row],[Date]],"YYYY")</f>
        <v>2024</v>
      </c>
      <c r="F2352" t="s">
        <v>4513</v>
      </c>
      <c r="G2352" t="s">
        <v>52</v>
      </c>
      <c r="H2352" t="s">
        <v>28</v>
      </c>
      <c r="I2352" s="2">
        <f t="shared" ca="1" si="146"/>
        <v>6656.5</v>
      </c>
      <c r="J2352" s="2">
        <f t="shared" ca="1" si="147"/>
        <v>3682.08</v>
      </c>
      <c r="K2352" s="3">
        <v>25</v>
      </c>
      <c r="L2352" s="3">
        <v>10</v>
      </c>
    </row>
    <row r="2353" spans="1:12" x14ac:dyDescent="0.3">
      <c r="A2353" t="s">
        <v>4514</v>
      </c>
      <c r="B2353" s="1">
        <v>45154</v>
      </c>
      <c r="C2353" s="1" t="str">
        <f t="shared" si="144"/>
        <v>August</v>
      </c>
      <c r="D2353" s="1" t="str">
        <f t="shared" si="145"/>
        <v>August 2023</v>
      </c>
      <c r="E2353" s="1" t="str">
        <f>TEXT(sales_data[[#This Row],[Date]],"YYYY")</f>
        <v>2023</v>
      </c>
      <c r="F2353" t="s">
        <v>4515</v>
      </c>
      <c r="G2353" t="s">
        <v>76</v>
      </c>
      <c r="H2353" t="s">
        <v>20</v>
      </c>
      <c r="I2353" s="2">
        <f t="shared" ca="1" si="146"/>
        <v>7607.52</v>
      </c>
      <c r="J2353" s="2">
        <f t="shared" ca="1" si="147"/>
        <v>488.41</v>
      </c>
      <c r="K2353" s="3">
        <v>10</v>
      </c>
      <c r="L2353" s="3">
        <v>1</v>
      </c>
    </row>
    <row r="2354" spans="1:12" x14ac:dyDescent="0.3">
      <c r="A2354" t="s">
        <v>4516</v>
      </c>
      <c r="B2354" s="1">
        <v>45233</v>
      </c>
      <c r="C2354" s="1" t="str">
        <f t="shared" si="144"/>
        <v>November</v>
      </c>
      <c r="D2354" s="1" t="str">
        <f t="shared" si="145"/>
        <v>November 2023</v>
      </c>
      <c r="E2354" s="1" t="str">
        <f>TEXT(sales_data[[#This Row],[Date]],"YYYY")</f>
        <v>2023</v>
      </c>
      <c r="F2354" t="s">
        <v>4517</v>
      </c>
      <c r="G2354" t="s">
        <v>52</v>
      </c>
      <c r="H2354" t="s">
        <v>20</v>
      </c>
      <c r="I2354" s="2">
        <f t="shared" ca="1" si="146"/>
        <v>70.02</v>
      </c>
      <c r="J2354" s="2">
        <f t="shared" ca="1" si="147"/>
        <v>2138.21</v>
      </c>
      <c r="K2354" s="3">
        <v>15</v>
      </c>
      <c r="L2354" s="3">
        <v>500</v>
      </c>
    </row>
    <row r="2355" spans="1:12" x14ac:dyDescent="0.3">
      <c r="A2355" t="s">
        <v>4518</v>
      </c>
      <c r="B2355" s="1">
        <v>45357</v>
      </c>
      <c r="C2355" s="1" t="str">
        <f t="shared" si="144"/>
        <v>March</v>
      </c>
      <c r="D2355" s="1" t="str">
        <f t="shared" si="145"/>
        <v>March 2024</v>
      </c>
      <c r="E2355" s="1" t="str">
        <f>TEXT(sales_data[[#This Row],[Date]],"YYYY")</f>
        <v>2024</v>
      </c>
      <c r="F2355" t="s">
        <v>4519</v>
      </c>
      <c r="G2355" t="s">
        <v>13</v>
      </c>
      <c r="H2355" t="s">
        <v>28</v>
      </c>
      <c r="I2355" s="2">
        <f t="shared" ca="1" si="146"/>
        <v>5565.07</v>
      </c>
      <c r="J2355" s="2">
        <f t="shared" ca="1" si="147"/>
        <v>458.07</v>
      </c>
      <c r="K2355" s="3">
        <v>30</v>
      </c>
      <c r="L2355" s="3">
        <v>500</v>
      </c>
    </row>
    <row r="2356" spans="1:12" x14ac:dyDescent="0.3">
      <c r="A2356" t="s">
        <v>4520</v>
      </c>
      <c r="B2356" s="1">
        <v>45104</v>
      </c>
      <c r="C2356" s="1" t="str">
        <f t="shared" si="144"/>
        <v>June</v>
      </c>
      <c r="D2356" s="1" t="str">
        <f t="shared" si="145"/>
        <v>June 2023</v>
      </c>
      <c r="E2356" s="1" t="str">
        <f>TEXT(sales_data[[#This Row],[Date]],"YYYY")</f>
        <v>2023</v>
      </c>
      <c r="F2356" t="s">
        <v>4521</v>
      </c>
      <c r="G2356" t="s">
        <v>52</v>
      </c>
      <c r="H2356" t="s">
        <v>14</v>
      </c>
      <c r="I2356" s="2">
        <f t="shared" ca="1" si="146"/>
        <v>6906.58</v>
      </c>
      <c r="J2356" s="2">
        <f t="shared" ca="1" si="147"/>
        <v>1439.87</v>
      </c>
      <c r="K2356" s="3">
        <v>50</v>
      </c>
      <c r="L2356" s="3">
        <v>2</v>
      </c>
    </row>
    <row r="2357" spans="1:12" x14ac:dyDescent="0.3">
      <c r="A2357" t="s">
        <v>4522</v>
      </c>
      <c r="B2357" s="1">
        <v>45435</v>
      </c>
      <c r="C2357" s="1" t="str">
        <f t="shared" si="144"/>
        <v>May</v>
      </c>
      <c r="D2357" s="1" t="str">
        <f t="shared" si="145"/>
        <v>May 2024</v>
      </c>
      <c r="E2357" s="1" t="str">
        <f>TEXT(sales_data[[#This Row],[Date]],"YYYY")</f>
        <v>2024</v>
      </c>
      <c r="F2357" t="s">
        <v>9476</v>
      </c>
      <c r="G2357" t="s">
        <v>17</v>
      </c>
      <c r="H2357" t="s">
        <v>28</v>
      </c>
      <c r="I2357" s="2">
        <f t="shared" ca="1" si="146"/>
        <v>678.11</v>
      </c>
      <c r="J2357" s="2">
        <f t="shared" ca="1" si="147"/>
        <v>271.47000000000003</v>
      </c>
      <c r="K2357" s="3">
        <v>10</v>
      </c>
      <c r="L2357" s="3">
        <v>5</v>
      </c>
    </row>
    <row r="2358" spans="1:12" x14ac:dyDescent="0.3">
      <c r="A2358" t="s">
        <v>9476</v>
      </c>
      <c r="B2358" s="1">
        <v>45494</v>
      </c>
      <c r="C2358" s="1" t="str">
        <f t="shared" si="144"/>
        <v>July</v>
      </c>
      <c r="D2358" s="1" t="str">
        <f t="shared" si="145"/>
        <v>July 2024</v>
      </c>
      <c r="E2358" s="1" t="str">
        <f>TEXT(sales_data[[#This Row],[Date]],"YYYY")</f>
        <v>2024</v>
      </c>
      <c r="F2358" t="s">
        <v>4523</v>
      </c>
      <c r="G2358" t="s">
        <v>13</v>
      </c>
      <c r="H2358" t="s">
        <v>23</v>
      </c>
      <c r="I2358" s="2">
        <f t="shared" ca="1" si="146"/>
        <v>2963.54</v>
      </c>
      <c r="J2358" s="2">
        <f t="shared" ca="1" si="147"/>
        <v>1580.98</v>
      </c>
      <c r="K2358" s="3">
        <v>5</v>
      </c>
      <c r="L2358" s="3">
        <v>10</v>
      </c>
    </row>
    <row r="2359" spans="1:12" x14ac:dyDescent="0.3">
      <c r="A2359" t="s">
        <v>4524</v>
      </c>
      <c r="B2359" s="1">
        <v>45533</v>
      </c>
      <c r="C2359" s="1" t="str">
        <f t="shared" si="144"/>
        <v>August</v>
      </c>
      <c r="D2359" s="1" t="str">
        <f t="shared" si="145"/>
        <v>August 2024</v>
      </c>
      <c r="E2359" s="1" t="str">
        <f>TEXT(sales_data[[#This Row],[Date]],"YYYY")</f>
        <v>2024</v>
      </c>
      <c r="F2359" t="s">
        <v>4525</v>
      </c>
      <c r="G2359" t="s">
        <v>39</v>
      </c>
      <c r="H2359" t="s">
        <v>28</v>
      </c>
      <c r="I2359" s="2">
        <f t="shared" ca="1" si="146"/>
        <v>155.83000000000001</v>
      </c>
      <c r="J2359" s="2">
        <f t="shared" ca="1" si="147"/>
        <v>3024.94</v>
      </c>
      <c r="K2359" s="3">
        <v>25</v>
      </c>
      <c r="L2359" s="3">
        <v>1</v>
      </c>
    </row>
    <row r="2360" spans="1:12" x14ac:dyDescent="0.3">
      <c r="A2360" t="s">
        <v>4526</v>
      </c>
      <c r="B2360" s="1">
        <v>45085</v>
      </c>
      <c r="C2360" s="1" t="str">
        <f t="shared" si="144"/>
        <v>June</v>
      </c>
      <c r="D2360" s="1" t="str">
        <f t="shared" si="145"/>
        <v>June 2023</v>
      </c>
      <c r="E2360" s="1" t="str">
        <f>TEXT(sales_data[[#This Row],[Date]],"YYYY")</f>
        <v>2023</v>
      </c>
      <c r="F2360" t="s">
        <v>4527</v>
      </c>
      <c r="G2360" t="s">
        <v>76</v>
      </c>
      <c r="H2360" t="s">
        <v>28</v>
      </c>
      <c r="I2360" s="2">
        <f t="shared" ca="1" si="146"/>
        <v>4082.27</v>
      </c>
      <c r="J2360" s="2">
        <f t="shared" ca="1" si="147"/>
        <v>4709.83</v>
      </c>
      <c r="K2360" s="3">
        <v>10</v>
      </c>
      <c r="L2360" s="3">
        <v>2</v>
      </c>
    </row>
    <row r="2361" spans="1:12" x14ac:dyDescent="0.3">
      <c r="A2361" t="s">
        <v>4528</v>
      </c>
      <c r="B2361" s="1">
        <v>45044</v>
      </c>
      <c r="C2361" s="1" t="str">
        <f t="shared" ref="C2361:C2423" si="148">TEXT(B2361,"MMMM")</f>
        <v>April</v>
      </c>
      <c r="D2361" s="1" t="str">
        <f t="shared" ref="D2361:D2423" si="149">TEXT(B2361,"MMMM YYYY")</f>
        <v>April 2023</v>
      </c>
      <c r="E2361" s="1" t="str">
        <f>TEXT(sales_data[[#This Row],[Date]],"YYYY")</f>
        <v>2023</v>
      </c>
      <c r="F2361" t="s">
        <v>4529</v>
      </c>
      <c r="G2361" t="s">
        <v>76</v>
      </c>
      <c r="H2361" t="s">
        <v>23</v>
      </c>
      <c r="I2361" s="2">
        <f t="shared" ref="I2361:I2423" ca="1" si="150">ABS($I2361)</f>
        <v>871.4</v>
      </c>
      <c r="J2361" s="2">
        <f t="shared" ref="J2361:J2423" ca="1" si="151">ABS($J2361)</f>
        <v>1134.9100000000001</v>
      </c>
      <c r="K2361" s="3">
        <v>25</v>
      </c>
      <c r="L2361" s="3">
        <v>1</v>
      </c>
    </row>
    <row r="2362" spans="1:12" x14ac:dyDescent="0.3">
      <c r="A2362" t="s">
        <v>4530</v>
      </c>
      <c r="B2362" s="1">
        <v>45097</v>
      </c>
      <c r="C2362" s="1" t="str">
        <f t="shared" si="148"/>
        <v>June</v>
      </c>
      <c r="D2362" s="1" t="str">
        <f t="shared" si="149"/>
        <v>June 2023</v>
      </c>
      <c r="E2362" s="1" t="str">
        <f>TEXT(sales_data[[#This Row],[Date]],"YYYY")</f>
        <v>2023</v>
      </c>
      <c r="F2362" t="s">
        <v>4531</v>
      </c>
      <c r="G2362" t="s">
        <v>52</v>
      </c>
      <c r="H2362" t="s">
        <v>20</v>
      </c>
      <c r="I2362" s="2">
        <f t="shared" ca="1" si="150"/>
        <v>9212.2999999999993</v>
      </c>
      <c r="J2362" s="2">
        <f t="shared" ca="1" si="151"/>
        <v>3866.99</v>
      </c>
      <c r="K2362" s="3">
        <v>15</v>
      </c>
      <c r="L2362" s="3">
        <v>1</v>
      </c>
    </row>
    <row r="2363" spans="1:12" x14ac:dyDescent="0.3">
      <c r="A2363" t="s">
        <v>4532</v>
      </c>
      <c r="B2363" s="1">
        <v>45668</v>
      </c>
      <c r="C2363" s="1" t="str">
        <f t="shared" si="148"/>
        <v>January</v>
      </c>
      <c r="D2363" s="1" t="str">
        <f t="shared" si="149"/>
        <v>January 2025</v>
      </c>
      <c r="E2363" s="1" t="str">
        <f>TEXT(sales_data[[#This Row],[Date]],"YYYY")</f>
        <v>2025</v>
      </c>
      <c r="F2363" t="s">
        <v>4533</v>
      </c>
      <c r="G2363" t="s">
        <v>39</v>
      </c>
      <c r="H2363" t="s">
        <v>28</v>
      </c>
      <c r="I2363" s="2">
        <f t="shared" ca="1" si="150"/>
        <v>8951.07</v>
      </c>
      <c r="J2363" s="2">
        <f t="shared" ca="1" si="151"/>
        <v>2332.71</v>
      </c>
      <c r="K2363" s="3">
        <v>20</v>
      </c>
      <c r="L2363" s="3">
        <v>10</v>
      </c>
    </row>
    <row r="2364" spans="1:12" x14ac:dyDescent="0.3">
      <c r="A2364" t="s">
        <v>4534</v>
      </c>
      <c r="B2364" s="1">
        <v>45303</v>
      </c>
      <c r="C2364" s="1" t="str">
        <f t="shared" si="148"/>
        <v>January</v>
      </c>
      <c r="D2364" s="1" t="str">
        <f t="shared" si="149"/>
        <v>January 2024</v>
      </c>
      <c r="E2364" s="1" t="str">
        <f>TEXT(sales_data[[#This Row],[Date]],"YYYY")</f>
        <v>2024</v>
      </c>
      <c r="F2364" t="s">
        <v>4535</v>
      </c>
      <c r="G2364" t="s">
        <v>52</v>
      </c>
      <c r="H2364" t="s">
        <v>28</v>
      </c>
      <c r="I2364" s="2">
        <f t="shared" ca="1" si="150"/>
        <v>597.85</v>
      </c>
      <c r="J2364" s="2">
        <f t="shared" ca="1" si="151"/>
        <v>1055.8699999999999</v>
      </c>
      <c r="K2364" s="3">
        <v>20</v>
      </c>
      <c r="L2364" s="3">
        <v>1</v>
      </c>
    </row>
    <row r="2365" spans="1:12" x14ac:dyDescent="0.3">
      <c r="A2365" t="s">
        <v>9476</v>
      </c>
      <c r="B2365" s="1">
        <v>45373</v>
      </c>
      <c r="C2365" s="1" t="str">
        <f t="shared" si="148"/>
        <v>March</v>
      </c>
      <c r="D2365" s="1" t="str">
        <f t="shared" si="149"/>
        <v>March 2024</v>
      </c>
      <c r="E2365" s="1" t="str">
        <f>TEXT(sales_data[[#This Row],[Date]],"YYYY")</f>
        <v>2024</v>
      </c>
      <c r="F2365" t="s">
        <v>4536</v>
      </c>
      <c r="G2365" t="s">
        <v>13</v>
      </c>
      <c r="H2365" t="s">
        <v>23</v>
      </c>
      <c r="I2365" s="2">
        <f t="shared" ca="1" si="150"/>
        <v>5399.07</v>
      </c>
      <c r="J2365" s="2">
        <f t="shared" ca="1" si="151"/>
        <v>39.72</v>
      </c>
      <c r="K2365" s="3">
        <v>10</v>
      </c>
      <c r="L2365" s="3">
        <v>5</v>
      </c>
    </row>
    <row r="2366" spans="1:12" x14ac:dyDescent="0.3">
      <c r="A2366" t="s">
        <v>4537</v>
      </c>
      <c r="B2366" s="1">
        <v>45261</v>
      </c>
      <c r="C2366" s="1" t="str">
        <f t="shared" si="148"/>
        <v>December</v>
      </c>
      <c r="D2366" s="1" t="str">
        <f t="shared" si="149"/>
        <v>December 2023</v>
      </c>
      <c r="E2366" s="1" t="str">
        <f>TEXT(sales_data[[#This Row],[Date]],"YYYY")</f>
        <v>2023</v>
      </c>
      <c r="F2366" t="s">
        <v>4538</v>
      </c>
      <c r="G2366" t="s">
        <v>17</v>
      </c>
      <c r="H2366" t="s">
        <v>28</v>
      </c>
      <c r="I2366" s="2">
        <f t="shared" ca="1" si="150"/>
        <v>5457.26</v>
      </c>
      <c r="J2366" s="2">
        <f t="shared" ca="1" si="151"/>
        <v>704.12</v>
      </c>
      <c r="K2366" s="3">
        <v>50</v>
      </c>
      <c r="L2366" s="3">
        <v>50</v>
      </c>
    </row>
    <row r="2367" spans="1:12" x14ac:dyDescent="0.3">
      <c r="A2367" t="s">
        <v>4539</v>
      </c>
      <c r="B2367" s="1">
        <v>45427</v>
      </c>
      <c r="C2367" s="1" t="str">
        <f t="shared" si="148"/>
        <v>May</v>
      </c>
      <c r="D2367" s="1" t="str">
        <f t="shared" si="149"/>
        <v>May 2024</v>
      </c>
      <c r="E2367" s="1" t="str">
        <f>TEXT(sales_data[[#This Row],[Date]],"YYYY")</f>
        <v>2024</v>
      </c>
      <c r="F2367" t="s">
        <v>4540</v>
      </c>
      <c r="G2367" t="s">
        <v>52</v>
      </c>
      <c r="H2367" t="s">
        <v>14</v>
      </c>
      <c r="I2367" s="2">
        <f t="shared" ca="1" si="150"/>
        <v>4118.51</v>
      </c>
      <c r="J2367" s="2">
        <f t="shared" ca="1" si="151"/>
        <v>2906.6</v>
      </c>
      <c r="K2367" s="3">
        <v>5</v>
      </c>
      <c r="L2367" s="3">
        <v>500</v>
      </c>
    </row>
    <row r="2368" spans="1:12" x14ac:dyDescent="0.3">
      <c r="A2368" t="s">
        <v>4541</v>
      </c>
      <c r="B2368" s="1">
        <v>45504</v>
      </c>
      <c r="C2368" s="1" t="str">
        <f t="shared" si="148"/>
        <v>July</v>
      </c>
      <c r="D2368" s="1" t="str">
        <f t="shared" si="149"/>
        <v>July 2024</v>
      </c>
      <c r="E2368" s="1" t="str">
        <f>TEXT(sales_data[[#This Row],[Date]],"YYYY")</f>
        <v>2024</v>
      </c>
      <c r="F2368" t="s">
        <v>4542</v>
      </c>
      <c r="G2368" t="s">
        <v>39</v>
      </c>
      <c r="H2368" t="s">
        <v>23</v>
      </c>
      <c r="I2368" s="2">
        <f t="shared" ca="1" si="150"/>
        <v>7690.7</v>
      </c>
      <c r="J2368" s="2">
        <f t="shared" ca="1" si="151"/>
        <v>33.81</v>
      </c>
      <c r="K2368" s="3">
        <v>10</v>
      </c>
      <c r="L2368" s="3">
        <v>10</v>
      </c>
    </row>
    <row r="2369" spans="1:12" x14ac:dyDescent="0.3">
      <c r="A2369" t="s">
        <v>4543</v>
      </c>
      <c r="B2369" s="1">
        <v>45468</v>
      </c>
      <c r="C2369" s="1" t="str">
        <f t="shared" si="148"/>
        <v>June</v>
      </c>
      <c r="D2369" s="1" t="str">
        <f t="shared" si="149"/>
        <v>June 2024</v>
      </c>
      <c r="E2369" s="1" t="str">
        <f>TEXT(sales_data[[#This Row],[Date]],"YYYY")</f>
        <v>2024</v>
      </c>
      <c r="F2369" t="s">
        <v>4544</v>
      </c>
      <c r="G2369" t="s">
        <v>52</v>
      </c>
      <c r="H2369" t="s">
        <v>14</v>
      </c>
      <c r="I2369" s="2">
        <f t="shared" ca="1" si="150"/>
        <v>6325.28</v>
      </c>
      <c r="J2369" s="2">
        <f t="shared" ca="1" si="151"/>
        <v>1075.01</v>
      </c>
      <c r="K2369" s="3">
        <v>10</v>
      </c>
      <c r="L2369" s="3">
        <v>5</v>
      </c>
    </row>
    <row r="2370" spans="1:12" x14ac:dyDescent="0.3">
      <c r="A2370" t="s">
        <v>9476</v>
      </c>
      <c r="B2370" s="1">
        <v>45713</v>
      </c>
      <c r="C2370" s="1" t="str">
        <f t="shared" si="148"/>
        <v>February</v>
      </c>
      <c r="D2370" s="1" t="str">
        <f t="shared" si="149"/>
        <v>February 2025</v>
      </c>
      <c r="E2370" s="1" t="str">
        <f>TEXT(sales_data[[#This Row],[Date]],"YYYY")</f>
        <v>2025</v>
      </c>
      <c r="F2370" t="s">
        <v>4545</v>
      </c>
      <c r="G2370" t="s">
        <v>52</v>
      </c>
      <c r="H2370" t="s">
        <v>14</v>
      </c>
      <c r="I2370" s="2">
        <f t="shared" ca="1" si="150"/>
        <v>4524.8500000000004</v>
      </c>
      <c r="J2370" s="2">
        <f t="shared" ca="1" si="151"/>
        <v>3971.35</v>
      </c>
      <c r="K2370" s="3">
        <v>20</v>
      </c>
      <c r="L2370" s="3">
        <v>5</v>
      </c>
    </row>
    <row r="2371" spans="1:12" x14ac:dyDescent="0.3">
      <c r="A2371" t="s">
        <v>4546</v>
      </c>
      <c r="B2371" s="1">
        <v>45323</v>
      </c>
      <c r="C2371" s="1" t="str">
        <f t="shared" si="148"/>
        <v>February</v>
      </c>
      <c r="D2371" s="1" t="str">
        <f t="shared" si="149"/>
        <v>February 2024</v>
      </c>
      <c r="E2371" s="1" t="str">
        <f>TEXT(sales_data[[#This Row],[Date]],"YYYY")</f>
        <v>2024</v>
      </c>
      <c r="F2371" t="s">
        <v>4547</v>
      </c>
      <c r="G2371" t="s">
        <v>52</v>
      </c>
      <c r="H2371" t="s">
        <v>14</v>
      </c>
      <c r="I2371" s="2">
        <f t="shared" ca="1" si="150"/>
        <v>7710.26</v>
      </c>
      <c r="J2371" s="2">
        <f t="shared" ca="1" si="151"/>
        <v>1200.45</v>
      </c>
      <c r="K2371" s="3">
        <v>5</v>
      </c>
      <c r="L2371" s="3">
        <v>10</v>
      </c>
    </row>
    <row r="2372" spans="1:12" x14ac:dyDescent="0.3">
      <c r="A2372" t="s">
        <v>4548</v>
      </c>
      <c r="B2372" s="1">
        <v>45641</v>
      </c>
      <c r="C2372" s="1" t="str">
        <f t="shared" si="148"/>
        <v>December</v>
      </c>
      <c r="D2372" s="1" t="str">
        <f t="shared" si="149"/>
        <v>December 2024</v>
      </c>
      <c r="E2372" s="1" t="str">
        <f>TEXT(sales_data[[#This Row],[Date]],"YYYY")</f>
        <v>2024</v>
      </c>
      <c r="F2372" t="s">
        <v>4549</v>
      </c>
      <c r="G2372" t="s">
        <v>39</v>
      </c>
      <c r="H2372" t="s">
        <v>14</v>
      </c>
      <c r="I2372" s="2">
        <f t="shared" ca="1" si="150"/>
        <v>9805.84</v>
      </c>
      <c r="J2372" s="2">
        <f t="shared" ca="1" si="151"/>
        <v>1778.82</v>
      </c>
      <c r="K2372" s="3">
        <v>25</v>
      </c>
      <c r="L2372" s="3">
        <v>50</v>
      </c>
    </row>
    <row r="2373" spans="1:12" x14ac:dyDescent="0.3">
      <c r="A2373" t="s">
        <v>4550</v>
      </c>
      <c r="B2373" s="1">
        <v>45069</v>
      </c>
      <c r="C2373" s="1" t="str">
        <f t="shared" si="148"/>
        <v>May</v>
      </c>
      <c r="D2373" s="1" t="str">
        <f t="shared" si="149"/>
        <v>May 2023</v>
      </c>
      <c r="E2373" s="1" t="str">
        <f>TEXT(sales_data[[#This Row],[Date]],"YYYY")</f>
        <v>2023</v>
      </c>
      <c r="F2373" t="s">
        <v>4551</v>
      </c>
      <c r="G2373" t="s">
        <v>17</v>
      </c>
      <c r="H2373" t="s">
        <v>14</v>
      </c>
      <c r="I2373" s="2">
        <f t="shared" ca="1" si="150"/>
        <v>3278.94</v>
      </c>
      <c r="J2373" s="2">
        <f t="shared" ca="1" si="151"/>
        <v>2091.87</v>
      </c>
      <c r="K2373" s="3">
        <v>25</v>
      </c>
      <c r="L2373" s="3">
        <v>1</v>
      </c>
    </row>
    <row r="2374" spans="1:12" x14ac:dyDescent="0.3">
      <c r="A2374" t="s">
        <v>4552</v>
      </c>
      <c r="B2374" s="1">
        <v>45688</v>
      </c>
      <c r="C2374" s="1" t="str">
        <f t="shared" si="148"/>
        <v>January</v>
      </c>
      <c r="D2374" s="1" t="str">
        <f t="shared" si="149"/>
        <v>January 2025</v>
      </c>
      <c r="E2374" s="1" t="str">
        <f>TEXT(sales_data[[#This Row],[Date]],"YYYY")</f>
        <v>2025</v>
      </c>
      <c r="F2374" t="s">
        <v>4553</v>
      </c>
      <c r="G2374" t="s">
        <v>52</v>
      </c>
      <c r="H2374" t="s">
        <v>28</v>
      </c>
      <c r="I2374" s="2">
        <f t="shared" ca="1" si="150"/>
        <v>1623.52</v>
      </c>
      <c r="J2374" s="2">
        <f t="shared" ca="1" si="151"/>
        <v>245.81</v>
      </c>
      <c r="K2374" s="3">
        <v>20</v>
      </c>
      <c r="L2374" s="3">
        <v>10</v>
      </c>
    </row>
    <row r="2375" spans="1:12" x14ac:dyDescent="0.3">
      <c r="A2375" t="s">
        <v>4554</v>
      </c>
      <c r="B2375" s="1">
        <v>45220</v>
      </c>
      <c r="C2375" s="1" t="str">
        <f t="shared" si="148"/>
        <v>October</v>
      </c>
      <c r="D2375" s="1" t="str">
        <f t="shared" si="149"/>
        <v>October 2023</v>
      </c>
      <c r="E2375" s="1" t="str">
        <f>TEXT(sales_data[[#This Row],[Date]],"YYYY")</f>
        <v>2023</v>
      </c>
      <c r="F2375" t="s">
        <v>4555</v>
      </c>
      <c r="G2375" t="s">
        <v>39</v>
      </c>
      <c r="H2375" t="s">
        <v>28</v>
      </c>
      <c r="I2375" s="2">
        <f t="shared" ca="1" si="150"/>
        <v>6231.76</v>
      </c>
      <c r="J2375" s="2">
        <f t="shared" ca="1" si="151"/>
        <v>3428.66</v>
      </c>
      <c r="K2375" s="3">
        <v>5</v>
      </c>
      <c r="L2375" s="3">
        <v>500</v>
      </c>
    </row>
    <row r="2376" spans="1:12" x14ac:dyDescent="0.3">
      <c r="A2376" t="s">
        <v>4556</v>
      </c>
      <c r="B2376" s="1">
        <v>45627</v>
      </c>
      <c r="C2376" s="1" t="str">
        <f t="shared" si="148"/>
        <v>December</v>
      </c>
      <c r="D2376" s="1" t="str">
        <f t="shared" si="149"/>
        <v>December 2024</v>
      </c>
      <c r="E2376" s="1" t="str">
        <f>TEXT(sales_data[[#This Row],[Date]],"YYYY")</f>
        <v>2024</v>
      </c>
      <c r="F2376" t="s">
        <v>4557</v>
      </c>
      <c r="G2376" t="s">
        <v>52</v>
      </c>
      <c r="H2376" t="s">
        <v>20</v>
      </c>
      <c r="I2376" s="2">
        <f t="shared" ca="1" si="150"/>
        <v>5702.34</v>
      </c>
      <c r="J2376" s="2">
        <f t="shared" ca="1" si="151"/>
        <v>4182.62</v>
      </c>
      <c r="K2376" s="3">
        <v>5</v>
      </c>
      <c r="L2376" s="3">
        <f ca="1">MEDIAN(L:L)</f>
        <v>0</v>
      </c>
    </row>
    <row r="2377" spans="1:12" x14ac:dyDescent="0.3">
      <c r="A2377" t="s">
        <v>4558</v>
      </c>
      <c r="B2377" s="1">
        <v>45207</v>
      </c>
      <c r="C2377" s="1" t="str">
        <f t="shared" si="148"/>
        <v>October</v>
      </c>
      <c r="D2377" s="1" t="str">
        <f t="shared" si="149"/>
        <v>October 2023</v>
      </c>
      <c r="E2377" s="1" t="str">
        <f>TEXT(sales_data[[#This Row],[Date]],"YYYY")</f>
        <v>2023</v>
      </c>
      <c r="F2377" t="s">
        <v>4559</v>
      </c>
      <c r="G2377" t="s">
        <v>13</v>
      </c>
      <c r="H2377" t="s">
        <v>23</v>
      </c>
      <c r="I2377" s="2">
        <f t="shared" ca="1" si="150"/>
        <v>5096.26</v>
      </c>
      <c r="J2377" s="2">
        <f t="shared" ca="1" si="151"/>
        <v>2418.3000000000002</v>
      </c>
      <c r="K2377" s="3">
        <v>30</v>
      </c>
      <c r="L2377" s="3">
        <v>5</v>
      </c>
    </row>
    <row r="2378" spans="1:12" x14ac:dyDescent="0.3">
      <c r="A2378" t="s">
        <v>4560</v>
      </c>
      <c r="B2378" s="1">
        <v>45375</v>
      </c>
      <c r="C2378" s="1" t="str">
        <f t="shared" si="148"/>
        <v>March</v>
      </c>
      <c r="D2378" s="1" t="str">
        <f t="shared" si="149"/>
        <v>March 2024</v>
      </c>
      <c r="E2378" s="1" t="str">
        <f>TEXT(sales_data[[#This Row],[Date]],"YYYY")</f>
        <v>2024</v>
      </c>
      <c r="F2378" t="s">
        <v>4561</v>
      </c>
      <c r="G2378" t="s">
        <v>76</v>
      </c>
      <c r="H2378" t="s">
        <v>23</v>
      </c>
      <c r="I2378" s="2">
        <f t="shared" ca="1" si="150"/>
        <v>4671.6099999999997</v>
      </c>
      <c r="J2378" s="2">
        <f t="shared" ca="1" si="151"/>
        <v>756.58</v>
      </c>
      <c r="K2378" s="3">
        <v>25</v>
      </c>
      <c r="L2378" s="3">
        <v>1</v>
      </c>
    </row>
    <row r="2379" spans="1:12" x14ac:dyDescent="0.3">
      <c r="A2379" t="s">
        <v>4562</v>
      </c>
      <c r="B2379" s="1">
        <v>45116</v>
      </c>
      <c r="C2379" s="1" t="str">
        <f t="shared" si="148"/>
        <v>July</v>
      </c>
      <c r="D2379" s="1" t="str">
        <f t="shared" si="149"/>
        <v>July 2023</v>
      </c>
      <c r="E2379" s="1" t="str">
        <f>TEXT(sales_data[[#This Row],[Date]],"YYYY")</f>
        <v>2023</v>
      </c>
      <c r="F2379" t="s">
        <v>9476</v>
      </c>
      <c r="G2379" t="s">
        <v>52</v>
      </c>
      <c r="H2379" t="s">
        <v>23</v>
      </c>
      <c r="I2379" s="2">
        <f t="shared" ca="1" si="150"/>
        <v>6871.96</v>
      </c>
      <c r="J2379" s="2">
        <f t="shared" ca="1" si="151"/>
        <v>2723.76</v>
      </c>
      <c r="K2379" s="3">
        <v>15</v>
      </c>
      <c r="L2379" s="3">
        <v>10</v>
      </c>
    </row>
    <row r="2380" spans="1:12" x14ac:dyDescent="0.3">
      <c r="A2380" t="s">
        <v>4563</v>
      </c>
      <c r="B2380" s="1">
        <v>45636</v>
      </c>
      <c r="C2380" s="1" t="str">
        <f t="shared" si="148"/>
        <v>December</v>
      </c>
      <c r="D2380" s="1" t="str">
        <f t="shared" si="149"/>
        <v>December 2024</v>
      </c>
      <c r="E2380" s="1" t="str">
        <f>TEXT(sales_data[[#This Row],[Date]],"YYYY")</f>
        <v>2024</v>
      </c>
      <c r="F2380" t="s">
        <v>9476</v>
      </c>
      <c r="G2380" t="s">
        <v>13</v>
      </c>
      <c r="H2380" t="s">
        <v>20</v>
      </c>
      <c r="I2380" s="2">
        <f t="shared" ca="1" si="150"/>
        <v>1202.29</v>
      </c>
      <c r="J2380" s="2">
        <f t="shared" ca="1" si="151"/>
        <v>2654.72</v>
      </c>
      <c r="K2380" s="3">
        <v>15</v>
      </c>
      <c r="L2380" s="3">
        <v>1</v>
      </c>
    </row>
    <row r="2381" spans="1:12" x14ac:dyDescent="0.3">
      <c r="A2381" t="s">
        <v>4564</v>
      </c>
      <c r="B2381" s="1">
        <v>45659</v>
      </c>
      <c r="C2381" s="1" t="str">
        <f t="shared" si="148"/>
        <v>January</v>
      </c>
      <c r="D2381" s="1" t="str">
        <f t="shared" si="149"/>
        <v>January 2025</v>
      </c>
      <c r="E2381" s="1" t="str">
        <f>TEXT(sales_data[[#This Row],[Date]],"YYYY")</f>
        <v>2025</v>
      </c>
      <c r="F2381" t="s">
        <v>4565</v>
      </c>
      <c r="G2381" t="s">
        <v>52</v>
      </c>
      <c r="H2381" t="s">
        <v>23</v>
      </c>
      <c r="I2381" s="2">
        <f t="shared" ca="1" si="150"/>
        <v>9808.5499999999993</v>
      </c>
      <c r="J2381" s="2">
        <f t="shared" ca="1" si="151"/>
        <v>1568.97</v>
      </c>
      <c r="K2381" s="3">
        <v>5</v>
      </c>
      <c r="L2381" s="3">
        <v>5</v>
      </c>
    </row>
    <row r="2382" spans="1:12" x14ac:dyDescent="0.3">
      <c r="A2382" t="s">
        <v>4566</v>
      </c>
      <c r="B2382" s="1">
        <v>45153</v>
      </c>
      <c r="C2382" s="1" t="str">
        <f t="shared" si="148"/>
        <v>August</v>
      </c>
      <c r="D2382" s="1" t="str">
        <f t="shared" si="149"/>
        <v>August 2023</v>
      </c>
      <c r="E2382" s="1" t="str">
        <f>TEXT(sales_data[[#This Row],[Date]],"YYYY")</f>
        <v>2023</v>
      </c>
      <c r="F2382" t="s">
        <v>4567</v>
      </c>
      <c r="G2382" t="s">
        <v>52</v>
      </c>
      <c r="H2382" t="s">
        <v>23</v>
      </c>
      <c r="I2382" s="2">
        <f t="shared" ca="1" si="150"/>
        <v>5640.91</v>
      </c>
      <c r="J2382" s="2">
        <f t="shared" ca="1" si="151"/>
        <v>749.28</v>
      </c>
      <c r="K2382" s="3">
        <v>25</v>
      </c>
      <c r="L2382" s="3">
        <f ca="1">MEDIAN(L:L)</f>
        <v>0</v>
      </c>
    </row>
    <row r="2383" spans="1:12" x14ac:dyDescent="0.3">
      <c r="A2383" t="s">
        <v>4568</v>
      </c>
      <c r="B2383" s="1">
        <v>45463</v>
      </c>
      <c r="C2383" s="1" t="str">
        <f t="shared" si="148"/>
        <v>June</v>
      </c>
      <c r="D2383" s="1" t="str">
        <f t="shared" si="149"/>
        <v>June 2024</v>
      </c>
      <c r="E2383" s="1" t="str">
        <f>TEXT(sales_data[[#This Row],[Date]],"YYYY")</f>
        <v>2024</v>
      </c>
      <c r="F2383" t="s">
        <v>4569</v>
      </c>
      <c r="G2383" t="s">
        <v>13</v>
      </c>
      <c r="H2383" t="s">
        <v>9476</v>
      </c>
      <c r="I2383" s="2">
        <f t="shared" ca="1" si="150"/>
        <v>4692.47</v>
      </c>
      <c r="J2383" s="2">
        <f t="shared" ca="1" si="151"/>
        <v>674.84</v>
      </c>
      <c r="K2383" s="3">
        <v>10</v>
      </c>
      <c r="L2383" s="3">
        <v>50</v>
      </c>
    </row>
    <row r="2384" spans="1:12" x14ac:dyDescent="0.3">
      <c r="A2384" t="s">
        <v>9476</v>
      </c>
      <c r="B2384" s="1">
        <v>45039</v>
      </c>
      <c r="C2384" s="1" t="str">
        <f t="shared" si="148"/>
        <v>April</v>
      </c>
      <c r="D2384" s="1" t="str">
        <f t="shared" si="149"/>
        <v>April 2023</v>
      </c>
      <c r="E2384" s="1" t="str">
        <f>TEXT(sales_data[[#This Row],[Date]],"YYYY")</f>
        <v>2023</v>
      </c>
      <c r="F2384" t="s">
        <v>4570</v>
      </c>
      <c r="G2384" t="s">
        <v>52</v>
      </c>
      <c r="H2384" t="s">
        <v>9476</v>
      </c>
      <c r="I2384" s="2">
        <f t="shared" ca="1" si="150"/>
        <v>7162.57</v>
      </c>
      <c r="J2384" s="2">
        <f t="shared" ca="1" si="151"/>
        <v>3330.2</v>
      </c>
      <c r="K2384" s="3">
        <v>25</v>
      </c>
      <c r="L2384" s="3">
        <v>50</v>
      </c>
    </row>
    <row r="2385" spans="1:12" x14ac:dyDescent="0.3">
      <c r="A2385" t="s">
        <v>4571</v>
      </c>
      <c r="B2385" s="1">
        <v>45307</v>
      </c>
      <c r="C2385" s="1" t="str">
        <f t="shared" si="148"/>
        <v>January</v>
      </c>
      <c r="D2385" s="1" t="str">
        <f t="shared" si="149"/>
        <v>January 2024</v>
      </c>
      <c r="E2385" s="1" t="str">
        <f>TEXT(sales_data[[#This Row],[Date]],"YYYY")</f>
        <v>2024</v>
      </c>
      <c r="F2385" t="s">
        <v>4572</v>
      </c>
      <c r="G2385" t="s">
        <v>13</v>
      </c>
      <c r="H2385" t="s">
        <v>23</v>
      </c>
      <c r="I2385" s="2">
        <f t="shared" ca="1" si="150"/>
        <v>5479.25</v>
      </c>
      <c r="J2385" s="2">
        <f t="shared" ca="1" si="151"/>
        <v>926.85</v>
      </c>
      <c r="K2385" s="3">
        <v>50</v>
      </c>
      <c r="L2385" s="3">
        <v>10</v>
      </c>
    </row>
    <row r="2386" spans="1:12" x14ac:dyDescent="0.3">
      <c r="A2386" t="s">
        <v>4573</v>
      </c>
      <c r="B2386" s="1">
        <v>45677</v>
      </c>
      <c r="C2386" s="1" t="str">
        <f t="shared" si="148"/>
        <v>January</v>
      </c>
      <c r="D2386" s="1" t="str">
        <f t="shared" si="149"/>
        <v>January 2025</v>
      </c>
      <c r="E2386" s="1" t="str">
        <f>TEXT(sales_data[[#This Row],[Date]],"YYYY")</f>
        <v>2025</v>
      </c>
      <c r="F2386" t="s">
        <v>4574</v>
      </c>
      <c r="G2386" t="s">
        <v>13</v>
      </c>
      <c r="H2386" t="s">
        <v>20</v>
      </c>
      <c r="I2386" s="2">
        <f t="shared" ca="1" si="150"/>
        <v>3034.1</v>
      </c>
      <c r="J2386" s="2">
        <f t="shared" ca="1" si="151"/>
        <v>3981.5</v>
      </c>
      <c r="K2386" s="3">
        <v>5</v>
      </c>
      <c r="L2386" s="3">
        <v>10</v>
      </c>
    </row>
    <row r="2387" spans="1:12" x14ac:dyDescent="0.3">
      <c r="A2387" t="s">
        <v>4575</v>
      </c>
      <c r="B2387" s="1">
        <v>45545</v>
      </c>
      <c r="C2387" s="1" t="str">
        <f t="shared" si="148"/>
        <v>September</v>
      </c>
      <c r="D2387" s="1" t="str">
        <f t="shared" si="149"/>
        <v>September 2024</v>
      </c>
      <c r="E2387" s="1" t="str">
        <f>TEXT(sales_data[[#This Row],[Date]],"YYYY")</f>
        <v>2024</v>
      </c>
      <c r="F2387" t="s">
        <v>4576</v>
      </c>
      <c r="G2387" t="s">
        <v>17</v>
      </c>
      <c r="H2387" t="s">
        <v>9476</v>
      </c>
      <c r="I2387" s="2">
        <f t="shared" ca="1" si="150"/>
        <v>2780.93</v>
      </c>
      <c r="J2387" s="2">
        <f t="shared" ca="1" si="151"/>
        <v>3604.62</v>
      </c>
      <c r="K2387" s="3">
        <v>15</v>
      </c>
      <c r="L2387" s="3">
        <v>10</v>
      </c>
    </row>
    <row r="2388" spans="1:12" x14ac:dyDescent="0.3">
      <c r="A2388" t="s">
        <v>4577</v>
      </c>
      <c r="B2388" s="1">
        <v>45095</v>
      </c>
      <c r="C2388" s="1" t="str">
        <f t="shared" si="148"/>
        <v>June</v>
      </c>
      <c r="D2388" s="1" t="str">
        <f t="shared" si="149"/>
        <v>June 2023</v>
      </c>
      <c r="E2388" s="1" t="str">
        <f>TEXT(sales_data[[#This Row],[Date]],"YYYY")</f>
        <v>2023</v>
      </c>
      <c r="F2388" t="s">
        <v>4578</v>
      </c>
      <c r="G2388" t="s">
        <v>17</v>
      </c>
      <c r="H2388" t="s">
        <v>14</v>
      </c>
      <c r="I2388" s="2">
        <f t="shared" ca="1" si="150"/>
        <v>9637.35</v>
      </c>
      <c r="J2388" s="2">
        <f t="shared" ca="1" si="151"/>
        <v>764</v>
      </c>
      <c r="K2388" s="3">
        <v>15</v>
      </c>
      <c r="L2388" s="3">
        <v>50</v>
      </c>
    </row>
    <row r="2389" spans="1:12" x14ac:dyDescent="0.3">
      <c r="A2389" t="s">
        <v>4579</v>
      </c>
      <c r="B2389" s="1">
        <v>45434</v>
      </c>
      <c r="C2389" s="1" t="str">
        <f t="shared" si="148"/>
        <v>May</v>
      </c>
      <c r="D2389" s="1" t="str">
        <f t="shared" si="149"/>
        <v>May 2024</v>
      </c>
      <c r="E2389" s="1" t="str">
        <f>TEXT(sales_data[[#This Row],[Date]],"YYYY")</f>
        <v>2024</v>
      </c>
      <c r="F2389" t="s">
        <v>4580</v>
      </c>
      <c r="G2389" t="s">
        <v>76</v>
      </c>
      <c r="H2389" t="s">
        <v>9476</v>
      </c>
      <c r="I2389" s="2">
        <f t="shared" ca="1" si="150"/>
        <v>776.06</v>
      </c>
      <c r="J2389" s="2">
        <f t="shared" ca="1" si="151"/>
        <v>4217.82</v>
      </c>
      <c r="K2389" s="3">
        <v>5</v>
      </c>
      <c r="L2389" s="3">
        <v>1</v>
      </c>
    </row>
    <row r="2390" spans="1:12" x14ac:dyDescent="0.3">
      <c r="A2390" t="s">
        <v>4581</v>
      </c>
      <c r="B2390" s="1">
        <v>45539</v>
      </c>
      <c r="C2390" s="1" t="str">
        <f t="shared" si="148"/>
        <v>September</v>
      </c>
      <c r="D2390" s="1" t="str">
        <f t="shared" si="149"/>
        <v>September 2024</v>
      </c>
      <c r="E2390" s="1" t="str">
        <f>TEXT(sales_data[[#This Row],[Date]],"YYYY")</f>
        <v>2024</v>
      </c>
      <c r="F2390" t="s">
        <v>4582</v>
      </c>
      <c r="G2390" t="s">
        <v>76</v>
      </c>
      <c r="H2390" t="s">
        <v>23</v>
      </c>
      <c r="I2390" s="2">
        <f t="shared" ca="1" si="150"/>
        <v>4471.07</v>
      </c>
      <c r="J2390" s="2">
        <f t="shared" ca="1" si="151"/>
        <v>201.19</v>
      </c>
      <c r="K2390" s="3">
        <v>5</v>
      </c>
      <c r="L2390" s="3">
        <v>2</v>
      </c>
    </row>
    <row r="2391" spans="1:12" x14ac:dyDescent="0.3">
      <c r="A2391" t="s">
        <v>4583</v>
      </c>
      <c r="B2391" s="1">
        <v>45718</v>
      </c>
      <c r="C2391" s="1" t="str">
        <f t="shared" si="148"/>
        <v>March</v>
      </c>
      <c r="D2391" s="1" t="str">
        <f t="shared" si="149"/>
        <v>March 2025</v>
      </c>
      <c r="E2391" s="1" t="str">
        <f>TEXT(sales_data[[#This Row],[Date]],"YYYY")</f>
        <v>2025</v>
      </c>
      <c r="F2391" t="s">
        <v>4584</v>
      </c>
      <c r="G2391" t="s">
        <v>52</v>
      </c>
      <c r="H2391" t="s">
        <v>14</v>
      </c>
      <c r="I2391" s="2">
        <f t="shared" ca="1" si="150"/>
        <v>7289.24</v>
      </c>
      <c r="J2391" s="2">
        <f t="shared" ca="1" si="151"/>
        <v>3018.51</v>
      </c>
      <c r="K2391" s="3">
        <v>20</v>
      </c>
      <c r="L2391" s="3">
        <v>10</v>
      </c>
    </row>
    <row r="2392" spans="1:12" x14ac:dyDescent="0.3">
      <c r="A2392" t="s">
        <v>4585</v>
      </c>
      <c r="B2392" s="1">
        <v>45089</v>
      </c>
      <c r="C2392" s="1" t="str">
        <f t="shared" si="148"/>
        <v>June</v>
      </c>
      <c r="D2392" s="1" t="str">
        <f t="shared" si="149"/>
        <v>June 2023</v>
      </c>
      <c r="E2392" s="1" t="str">
        <f>TEXT(sales_data[[#This Row],[Date]],"YYYY")</f>
        <v>2023</v>
      </c>
      <c r="F2392" t="s">
        <v>4586</v>
      </c>
      <c r="G2392" t="s">
        <v>39</v>
      </c>
      <c r="H2392" t="s">
        <v>14</v>
      </c>
      <c r="I2392" s="2">
        <f t="shared" ca="1" si="150"/>
        <v>7295.32</v>
      </c>
      <c r="J2392" s="2">
        <f t="shared" ca="1" si="151"/>
        <v>771.08</v>
      </c>
      <c r="K2392" s="3">
        <v>50</v>
      </c>
      <c r="L2392" s="3">
        <v>10</v>
      </c>
    </row>
    <row r="2393" spans="1:12" x14ac:dyDescent="0.3">
      <c r="A2393" t="s">
        <v>4587</v>
      </c>
      <c r="B2393" s="1">
        <v>45102</v>
      </c>
      <c r="C2393" s="1" t="str">
        <f t="shared" si="148"/>
        <v>June</v>
      </c>
      <c r="D2393" s="1" t="str">
        <f t="shared" si="149"/>
        <v>June 2023</v>
      </c>
      <c r="E2393" s="1" t="str">
        <f>TEXT(sales_data[[#This Row],[Date]],"YYYY")</f>
        <v>2023</v>
      </c>
      <c r="F2393" t="s">
        <v>9476</v>
      </c>
      <c r="G2393" t="s">
        <v>76</v>
      </c>
      <c r="H2393" t="s">
        <v>23</v>
      </c>
      <c r="I2393" s="2">
        <f t="shared" ca="1" si="150"/>
        <v>2286.3000000000002</v>
      </c>
      <c r="J2393" s="2">
        <f t="shared" ca="1" si="151"/>
        <v>298.89</v>
      </c>
      <c r="K2393" s="3">
        <v>10</v>
      </c>
      <c r="L2393" s="3">
        <v>50</v>
      </c>
    </row>
    <row r="2394" spans="1:12" x14ac:dyDescent="0.3">
      <c r="A2394" t="s">
        <v>4588</v>
      </c>
      <c r="B2394" s="1">
        <v>45430</v>
      </c>
      <c r="C2394" s="1" t="str">
        <f t="shared" si="148"/>
        <v>May</v>
      </c>
      <c r="D2394" s="1" t="str">
        <f t="shared" si="149"/>
        <v>May 2024</v>
      </c>
      <c r="E2394" s="1" t="str">
        <f>TEXT(sales_data[[#This Row],[Date]],"YYYY")</f>
        <v>2024</v>
      </c>
      <c r="F2394" t="s">
        <v>4589</v>
      </c>
      <c r="G2394" t="s">
        <v>76</v>
      </c>
      <c r="H2394" t="s">
        <v>23</v>
      </c>
      <c r="I2394" s="2">
        <f t="shared" ca="1" si="150"/>
        <v>9484.0400000000009</v>
      </c>
      <c r="J2394" s="2">
        <f t="shared" ca="1" si="151"/>
        <v>3289.56</v>
      </c>
      <c r="K2394" s="3">
        <v>15</v>
      </c>
      <c r="L2394" s="3">
        <v>5</v>
      </c>
    </row>
    <row r="2395" spans="1:12" x14ac:dyDescent="0.3">
      <c r="A2395" t="s">
        <v>4590</v>
      </c>
      <c r="B2395" s="1">
        <v>45611</v>
      </c>
      <c r="C2395" s="1" t="str">
        <f t="shared" si="148"/>
        <v>November</v>
      </c>
      <c r="D2395" s="1" t="str">
        <f t="shared" si="149"/>
        <v>November 2024</v>
      </c>
      <c r="E2395" s="1" t="str">
        <f>TEXT(sales_data[[#This Row],[Date]],"YYYY")</f>
        <v>2024</v>
      </c>
      <c r="F2395" t="s">
        <v>9476</v>
      </c>
      <c r="G2395" t="s">
        <v>52</v>
      </c>
      <c r="H2395" t="s">
        <v>14</v>
      </c>
      <c r="I2395" s="2">
        <f t="shared" ca="1" si="150"/>
        <v>6135.86</v>
      </c>
      <c r="J2395" s="2">
        <f t="shared" ca="1" si="151"/>
        <v>3792.43</v>
      </c>
      <c r="K2395" s="3">
        <v>10</v>
      </c>
      <c r="L2395" s="3">
        <v>2</v>
      </c>
    </row>
    <row r="2396" spans="1:12" x14ac:dyDescent="0.3">
      <c r="A2396" t="s">
        <v>4591</v>
      </c>
      <c r="B2396" s="1">
        <v>45109</v>
      </c>
      <c r="C2396" s="1" t="str">
        <f t="shared" si="148"/>
        <v>July</v>
      </c>
      <c r="D2396" s="1" t="str">
        <f t="shared" si="149"/>
        <v>July 2023</v>
      </c>
      <c r="E2396" s="1" t="str">
        <f>TEXT(sales_data[[#This Row],[Date]],"YYYY")</f>
        <v>2023</v>
      </c>
      <c r="F2396" t="s">
        <v>4592</v>
      </c>
      <c r="G2396" t="s">
        <v>76</v>
      </c>
      <c r="H2396" t="s">
        <v>14</v>
      </c>
      <c r="I2396" s="2">
        <f t="shared" ca="1" si="150"/>
        <v>4558.18</v>
      </c>
      <c r="J2396" s="2">
        <f t="shared" ca="1" si="151"/>
        <v>1530.36</v>
      </c>
      <c r="K2396" s="3">
        <v>25</v>
      </c>
      <c r="L2396" s="3">
        <v>5</v>
      </c>
    </row>
    <row r="2397" spans="1:12" x14ac:dyDescent="0.3">
      <c r="A2397" t="s">
        <v>4593</v>
      </c>
      <c r="B2397" s="1">
        <v>45499</v>
      </c>
      <c r="C2397" s="1" t="str">
        <f t="shared" si="148"/>
        <v>July</v>
      </c>
      <c r="D2397" s="1" t="str">
        <f t="shared" si="149"/>
        <v>July 2024</v>
      </c>
      <c r="E2397" s="1" t="str">
        <f>TEXT(sales_data[[#This Row],[Date]],"YYYY")</f>
        <v>2024</v>
      </c>
      <c r="F2397" t="s">
        <v>4594</v>
      </c>
      <c r="G2397" t="s">
        <v>17</v>
      </c>
      <c r="H2397" t="s">
        <v>28</v>
      </c>
      <c r="I2397" s="2">
        <f t="shared" ca="1" si="150"/>
        <v>5513.17</v>
      </c>
      <c r="J2397" s="2">
        <f t="shared" ca="1" si="151"/>
        <v>4250.58</v>
      </c>
      <c r="K2397" s="3">
        <v>50</v>
      </c>
      <c r="L2397" s="3">
        <v>10</v>
      </c>
    </row>
    <row r="2398" spans="1:12" x14ac:dyDescent="0.3">
      <c r="A2398" t="s">
        <v>4595</v>
      </c>
      <c r="B2398" s="1">
        <v>45430</v>
      </c>
      <c r="C2398" s="1" t="str">
        <f t="shared" si="148"/>
        <v>May</v>
      </c>
      <c r="D2398" s="1" t="str">
        <f t="shared" si="149"/>
        <v>May 2024</v>
      </c>
      <c r="E2398" s="1" t="str">
        <f>TEXT(sales_data[[#This Row],[Date]],"YYYY")</f>
        <v>2024</v>
      </c>
      <c r="F2398" t="s">
        <v>4596</v>
      </c>
      <c r="G2398" t="s">
        <v>13</v>
      </c>
      <c r="H2398" t="s">
        <v>20</v>
      </c>
      <c r="I2398" s="2">
        <f t="shared" ca="1" si="150"/>
        <v>5943.4</v>
      </c>
      <c r="J2398" s="2">
        <f t="shared" ca="1" si="151"/>
        <v>612.87</v>
      </c>
      <c r="K2398" s="3">
        <v>25</v>
      </c>
      <c r="L2398" s="3">
        <v>2</v>
      </c>
    </row>
    <row r="2399" spans="1:12" x14ac:dyDescent="0.3">
      <c r="A2399" t="s">
        <v>4597</v>
      </c>
      <c r="B2399" s="1">
        <v>45211</v>
      </c>
      <c r="C2399" s="1" t="str">
        <f t="shared" si="148"/>
        <v>October</v>
      </c>
      <c r="D2399" s="1" t="str">
        <f t="shared" si="149"/>
        <v>October 2023</v>
      </c>
      <c r="E2399" s="1" t="str">
        <f>TEXT(sales_data[[#This Row],[Date]],"YYYY")</f>
        <v>2023</v>
      </c>
      <c r="F2399" t="s">
        <v>4598</v>
      </c>
      <c r="G2399" t="s">
        <v>76</v>
      </c>
      <c r="H2399" t="s">
        <v>9476</v>
      </c>
      <c r="I2399" s="2">
        <f t="shared" ca="1" si="150"/>
        <v>8442.17</v>
      </c>
      <c r="J2399" s="2">
        <f t="shared" ca="1" si="151"/>
        <v>3390.1</v>
      </c>
      <c r="K2399" s="3">
        <v>5</v>
      </c>
      <c r="L2399" s="3">
        <v>500</v>
      </c>
    </row>
    <row r="2400" spans="1:12" x14ac:dyDescent="0.3">
      <c r="A2400" t="s">
        <v>4599</v>
      </c>
      <c r="B2400" s="1">
        <v>45667</v>
      </c>
      <c r="C2400" s="1" t="str">
        <f t="shared" si="148"/>
        <v>January</v>
      </c>
      <c r="D2400" s="1" t="str">
        <f t="shared" si="149"/>
        <v>January 2025</v>
      </c>
      <c r="E2400" s="1" t="str">
        <f>TEXT(sales_data[[#This Row],[Date]],"YYYY")</f>
        <v>2025</v>
      </c>
      <c r="F2400" t="s">
        <v>4600</v>
      </c>
      <c r="G2400" t="s">
        <v>17</v>
      </c>
      <c r="H2400" t="s">
        <v>20</v>
      </c>
      <c r="I2400" s="2">
        <f t="shared" ca="1" si="150"/>
        <v>301.20999999999998</v>
      </c>
      <c r="J2400" s="2">
        <f t="shared" ca="1" si="151"/>
        <v>4808.62</v>
      </c>
      <c r="K2400" s="3">
        <v>5</v>
      </c>
      <c r="L2400" s="3">
        <v>5</v>
      </c>
    </row>
    <row r="2401" spans="1:12" x14ac:dyDescent="0.3">
      <c r="A2401" t="s">
        <v>4601</v>
      </c>
      <c r="B2401" s="1">
        <v>45115</v>
      </c>
      <c r="C2401" s="1" t="str">
        <f t="shared" si="148"/>
        <v>July</v>
      </c>
      <c r="D2401" s="1" t="str">
        <f t="shared" si="149"/>
        <v>July 2023</v>
      </c>
      <c r="E2401" s="1" t="str">
        <f>TEXT(sales_data[[#This Row],[Date]],"YYYY")</f>
        <v>2023</v>
      </c>
      <c r="F2401" t="s">
        <v>4602</v>
      </c>
      <c r="G2401" t="s">
        <v>39</v>
      </c>
      <c r="H2401" t="s">
        <v>20</v>
      </c>
      <c r="I2401" s="2">
        <f t="shared" ca="1" si="150"/>
        <v>839.23</v>
      </c>
      <c r="J2401" s="2">
        <f t="shared" ca="1" si="151"/>
        <v>2604.58</v>
      </c>
      <c r="K2401" s="3">
        <v>5</v>
      </c>
      <c r="L2401" s="3">
        <v>500</v>
      </c>
    </row>
    <row r="2402" spans="1:12" x14ac:dyDescent="0.3">
      <c r="A2402" t="s">
        <v>4603</v>
      </c>
      <c r="B2402" s="1">
        <v>45305</v>
      </c>
      <c r="C2402" s="1" t="str">
        <f t="shared" si="148"/>
        <v>January</v>
      </c>
      <c r="D2402" s="1" t="str">
        <f t="shared" si="149"/>
        <v>January 2024</v>
      </c>
      <c r="E2402" s="1" t="str">
        <f>TEXT(sales_data[[#This Row],[Date]],"YYYY")</f>
        <v>2024</v>
      </c>
      <c r="F2402" t="s">
        <v>4604</v>
      </c>
      <c r="G2402" t="s">
        <v>17</v>
      </c>
      <c r="H2402" t="s">
        <v>14</v>
      </c>
      <c r="I2402" s="2">
        <f t="shared" ca="1" si="150"/>
        <v>6362.99</v>
      </c>
      <c r="J2402" s="2">
        <f t="shared" ca="1" si="151"/>
        <v>4838.55</v>
      </c>
      <c r="K2402" s="3">
        <v>20</v>
      </c>
      <c r="L2402" s="3">
        <v>50</v>
      </c>
    </row>
    <row r="2403" spans="1:12" x14ac:dyDescent="0.3">
      <c r="A2403" t="s">
        <v>4605</v>
      </c>
      <c r="B2403" s="1">
        <v>45021</v>
      </c>
      <c r="C2403" s="1" t="str">
        <f t="shared" si="148"/>
        <v>April</v>
      </c>
      <c r="D2403" s="1" t="str">
        <f t="shared" si="149"/>
        <v>April 2023</v>
      </c>
      <c r="E2403" s="1" t="str">
        <f>TEXT(sales_data[[#This Row],[Date]],"YYYY")</f>
        <v>2023</v>
      </c>
      <c r="F2403" t="s">
        <v>4606</v>
      </c>
      <c r="G2403" t="s">
        <v>17</v>
      </c>
      <c r="H2403" t="s">
        <v>14</v>
      </c>
      <c r="I2403" s="2">
        <f t="shared" ca="1" si="150"/>
        <v>3314.08</v>
      </c>
      <c r="J2403" s="2">
        <f t="shared" ca="1" si="151"/>
        <v>2757.37</v>
      </c>
      <c r="K2403" s="3">
        <v>25</v>
      </c>
      <c r="L2403" s="3">
        <v>50</v>
      </c>
    </row>
    <row r="2404" spans="1:12" x14ac:dyDescent="0.3">
      <c r="A2404" t="s">
        <v>4607</v>
      </c>
      <c r="B2404" s="1">
        <v>45512</v>
      </c>
      <c r="C2404" s="1" t="str">
        <f t="shared" si="148"/>
        <v>August</v>
      </c>
      <c r="D2404" s="1" t="str">
        <f t="shared" si="149"/>
        <v>August 2024</v>
      </c>
      <c r="E2404" s="1" t="str">
        <f>TEXT(sales_data[[#This Row],[Date]],"YYYY")</f>
        <v>2024</v>
      </c>
      <c r="F2404" t="s">
        <v>4608</v>
      </c>
      <c r="G2404" t="s">
        <v>76</v>
      </c>
      <c r="H2404" t="s">
        <v>14</v>
      </c>
      <c r="I2404" s="2">
        <f t="shared" ca="1" si="150"/>
        <v>9670.09</v>
      </c>
      <c r="J2404" s="2">
        <f t="shared" ca="1" si="151"/>
        <v>3830.8</v>
      </c>
      <c r="K2404" s="3">
        <v>10</v>
      </c>
      <c r="L2404" s="3">
        <v>500</v>
      </c>
    </row>
    <row r="2405" spans="1:12" x14ac:dyDescent="0.3">
      <c r="A2405" t="s">
        <v>4609</v>
      </c>
      <c r="B2405" s="1">
        <v>45616</v>
      </c>
      <c r="C2405" s="1" t="str">
        <f t="shared" si="148"/>
        <v>November</v>
      </c>
      <c r="D2405" s="1" t="str">
        <f t="shared" si="149"/>
        <v>November 2024</v>
      </c>
      <c r="E2405" s="1" t="str">
        <f>TEXT(sales_data[[#This Row],[Date]],"YYYY")</f>
        <v>2024</v>
      </c>
      <c r="F2405" t="s">
        <v>4610</v>
      </c>
      <c r="G2405" t="s">
        <v>13</v>
      </c>
      <c r="H2405" t="s">
        <v>9476</v>
      </c>
      <c r="I2405" s="2">
        <f t="shared" ca="1" si="150"/>
        <v>9127.43</v>
      </c>
      <c r="J2405" s="2">
        <f t="shared" ca="1" si="151"/>
        <v>1650.59</v>
      </c>
      <c r="K2405" s="3">
        <v>15</v>
      </c>
      <c r="L2405" s="3">
        <v>500</v>
      </c>
    </row>
    <row r="2406" spans="1:12" x14ac:dyDescent="0.3">
      <c r="A2406" t="s">
        <v>4611</v>
      </c>
      <c r="B2406" s="1">
        <v>45171</v>
      </c>
      <c r="C2406" s="1" t="str">
        <f t="shared" si="148"/>
        <v>September</v>
      </c>
      <c r="D2406" s="1" t="str">
        <f t="shared" si="149"/>
        <v>September 2023</v>
      </c>
      <c r="E2406" s="1" t="str">
        <f>TEXT(sales_data[[#This Row],[Date]],"YYYY")</f>
        <v>2023</v>
      </c>
      <c r="F2406" t="s">
        <v>4612</v>
      </c>
      <c r="G2406" t="s">
        <v>52</v>
      </c>
      <c r="H2406" t="s">
        <v>14</v>
      </c>
      <c r="I2406" s="2">
        <f t="shared" ca="1" si="150"/>
        <v>9491.34</v>
      </c>
      <c r="J2406" s="2">
        <f t="shared" ca="1" si="151"/>
        <v>1230.1300000000001</v>
      </c>
      <c r="K2406" s="3">
        <v>10</v>
      </c>
      <c r="L2406" s="3">
        <v>10</v>
      </c>
    </row>
    <row r="2407" spans="1:12" x14ac:dyDescent="0.3">
      <c r="A2407" t="s">
        <v>4613</v>
      </c>
      <c r="B2407" s="1">
        <v>45080</v>
      </c>
      <c r="C2407" s="1" t="str">
        <f t="shared" si="148"/>
        <v>June</v>
      </c>
      <c r="D2407" s="1" t="str">
        <f t="shared" si="149"/>
        <v>June 2023</v>
      </c>
      <c r="E2407" s="1" t="str">
        <f>TEXT(sales_data[[#This Row],[Date]],"YYYY")</f>
        <v>2023</v>
      </c>
      <c r="F2407" t="s">
        <v>4614</v>
      </c>
      <c r="G2407" t="s">
        <v>76</v>
      </c>
      <c r="H2407" t="s">
        <v>23</v>
      </c>
      <c r="I2407" s="2">
        <f t="shared" ca="1" si="150"/>
        <v>2125.33</v>
      </c>
      <c r="J2407" s="2">
        <f t="shared" ca="1" si="151"/>
        <v>132.25</v>
      </c>
      <c r="K2407" s="3">
        <v>5</v>
      </c>
      <c r="L2407" s="3">
        <v>10</v>
      </c>
    </row>
    <row r="2408" spans="1:12" x14ac:dyDescent="0.3">
      <c r="A2408" t="s">
        <v>4615</v>
      </c>
      <c r="B2408" s="1">
        <v>45482</v>
      </c>
      <c r="C2408" s="1" t="str">
        <f t="shared" si="148"/>
        <v>July</v>
      </c>
      <c r="D2408" s="1" t="str">
        <f t="shared" si="149"/>
        <v>July 2024</v>
      </c>
      <c r="E2408" s="1" t="str">
        <f>TEXT(sales_data[[#This Row],[Date]],"YYYY")</f>
        <v>2024</v>
      </c>
      <c r="F2408" t="s">
        <v>4616</v>
      </c>
      <c r="G2408" t="s">
        <v>52</v>
      </c>
      <c r="H2408" t="s">
        <v>14</v>
      </c>
      <c r="I2408" s="2">
        <f t="shared" ca="1" si="150"/>
        <v>4784</v>
      </c>
      <c r="J2408" s="2">
        <f t="shared" ca="1" si="151"/>
        <v>2160.56</v>
      </c>
      <c r="K2408" s="3">
        <v>25</v>
      </c>
      <c r="L2408" s="3">
        <v>2</v>
      </c>
    </row>
    <row r="2409" spans="1:12" x14ac:dyDescent="0.3">
      <c r="A2409" t="s">
        <v>4617</v>
      </c>
      <c r="B2409" s="1">
        <v>45377</v>
      </c>
      <c r="C2409" s="1" t="str">
        <f t="shared" si="148"/>
        <v>March</v>
      </c>
      <c r="D2409" s="1" t="str">
        <f t="shared" si="149"/>
        <v>March 2024</v>
      </c>
      <c r="E2409" s="1" t="str">
        <f>TEXT(sales_data[[#This Row],[Date]],"YYYY")</f>
        <v>2024</v>
      </c>
      <c r="F2409" t="s">
        <v>4618</v>
      </c>
      <c r="G2409" t="s">
        <v>52</v>
      </c>
      <c r="H2409" t="s">
        <v>9476</v>
      </c>
      <c r="I2409" s="2">
        <f t="shared" ca="1" si="150"/>
        <v>9321.24</v>
      </c>
      <c r="J2409" s="2">
        <f t="shared" ca="1" si="151"/>
        <v>3101.24</v>
      </c>
      <c r="K2409" s="3">
        <v>10</v>
      </c>
      <c r="L2409" s="3">
        <v>50</v>
      </c>
    </row>
    <row r="2410" spans="1:12" x14ac:dyDescent="0.3">
      <c r="A2410" t="s">
        <v>4619</v>
      </c>
      <c r="B2410" s="1">
        <v>45630</v>
      </c>
      <c r="C2410" s="1" t="str">
        <f t="shared" si="148"/>
        <v>December</v>
      </c>
      <c r="D2410" s="1" t="str">
        <f t="shared" si="149"/>
        <v>December 2024</v>
      </c>
      <c r="E2410" s="1" t="str">
        <f>TEXT(sales_data[[#This Row],[Date]],"YYYY")</f>
        <v>2024</v>
      </c>
      <c r="F2410" t="s">
        <v>4620</v>
      </c>
      <c r="G2410" t="s">
        <v>52</v>
      </c>
      <c r="H2410" t="s">
        <v>20</v>
      </c>
      <c r="I2410" s="2">
        <f t="shared" ca="1" si="150"/>
        <v>2435.5700000000002</v>
      </c>
      <c r="J2410" s="2">
        <f t="shared" ca="1" si="151"/>
        <v>3998.34</v>
      </c>
      <c r="K2410" s="3">
        <v>15</v>
      </c>
      <c r="L2410" s="3">
        <v>500</v>
      </c>
    </row>
    <row r="2411" spans="1:12" x14ac:dyDescent="0.3">
      <c r="A2411" t="s">
        <v>4621</v>
      </c>
      <c r="B2411" s="1">
        <v>45411</v>
      </c>
      <c r="C2411" s="1" t="str">
        <f t="shared" si="148"/>
        <v>April</v>
      </c>
      <c r="D2411" s="1" t="str">
        <f t="shared" si="149"/>
        <v>April 2024</v>
      </c>
      <c r="E2411" s="1" t="str">
        <f>TEXT(sales_data[[#This Row],[Date]],"YYYY")</f>
        <v>2024</v>
      </c>
      <c r="F2411" t="s">
        <v>4622</v>
      </c>
      <c r="G2411" t="s">
        <v>52</v>
      </c>
      <c r="H2411" t="s">
        <v>9476</v>
      </c>
      <c r="I2411" s="2">
        <f t="shared" ca="1" si="150"/>
        <v>3662.89</v>
      </c>
      <c r="J2411" s="2">
        <f t="shared" ca="1" si="151"/>
        <v>3022.49</v>
      </c>
      <c r="K2411" s="3">
        <v>5</v>
      </c>
      <c r="L2411" s="3">
        <v>1</v>
      </c>
    </row>
    <row r="2412" spans="1:12" x14ac:dyDescent="0.3">
      <c r="A2412" t="s">
        <v>4623</v>
      </c>
      <c r="B2412" s="1">
        <v>45249</v>
      </c>
      <c r="C2412" s="1" t="str">
        <f t="shared" si="148"/>
        <v>November</v>
      </c>
      <c r="D2412" s="1" t="str">
        <f t="shared" si="149"/>
        <v>November 2023</v>
      </c>
      <c r="E2412" s="1" t="str">
        <f>TEXT(sales_data[[#This Row],[Date]],"YYYY")</f>
        <v>2023</v>
      </c>
      <c r="F2412" t="s">
        <v>4624</v>
      </c>
      <c r="G2412" t="s">
        <v>52</v>
      </c>
      <c r="H2412" t="s">
        <v>14</v>
      </c>
      <c r="I2412" s="2">
        <f t="shared" ca="1" si="150"/>
        <v>8787.76</v>
      </c>
      <c r="J2412" s="2">
        <f t="shared" ca="1" si="151"/>
        <v>3152.96</v>
      </c>
      <c r="K2412" s="3">
        <v>5</v>
      </c>
      <c r="L2412" s="3">
        <v>2</v>
      </c>
    </row>
    <row r="2413" spans="1:12" x14ac:dyDescent="0.3">
      <c r="A2413" t="s">
        <v>4625</v>
      </c>
      <c r="B2413" s="1">
        <v>45624</v>
      </c>
      <c r="C2413" s="1" t="str">
        <f t="shared" si="148"/>
        <v>November</v>
      </c>
      <c r="D2413" s="1" t="str">
        <f t="shared" si="149"/>
        <v>November 2024</v>
      </c>
      <c r="E2413" s="1" t="str">
        <f>TEXT(sales_data[[#This Row],[Date]],"YYYY")</f>
        <v>2024</v>
      </c>
      <c r="F2413" t="s">
        <v>4626</v>
      </c>
      <c r="G2413" t="s">
        <v>13</v>
      </c>
      <c r="H2413" t="s">
        <v>14</v>
      </c>
      <c r="I2413" s="2">
        <f t="shared" ca="1" si="150"/>
        <v>6260.61</v>
      </c>
      <c r="J2413" s="2">
        <f t="shared" ca="1" si="151"/>
        <v>4880.96</v>
      </c>
      <c r="K2413" s="3">
        <v>20</v>
      </c>
      <c r="L2413" s="3">
        <v>10</v>
      </c>
    </row>
    <row r="2414" spans="1:12" x14ac:dyDescent="0.3">
      <c r="A2414" t="s">
        <v>4627</v>
      </c>
      <c r="B2414" s="1">
        <v>45376</v>
      </c>
      <c r="C2414" s="1" t="str">
        <f t="shared" si="148"/>
        <v>March</v>
      </c>
      <c r="D2414" s="1" t="str">
        <f t="shared" si="149"/>
        <v>March 2024</v>
      </c>
      <c r="E2414" s="1" t="str">
        <f>TEXT(sales_data[[#This Row],[Date]],"YYYY")</f>
        <v>2024</v>
      </c>
      <c r="F2414" t="s">
        <v>4628</v>
      </c>
      <c r="G2414" t="s">
        <v>13</v>
      </c>
      <c r="H2414" t="s">
        <v>9476</v>
      </c>
      <c r="I2414" s="2">
        <f t="shared" ca="1" si="150"/>
        <v>9269.39</v>
      </c>
      <c r="J2414" s="2">
        <f t="shared" ca="1" si="151"/>
        <v>2073.4899999999998</v>
      </c>
      <c r="K2414" s="3">
        <v>30</v>
      </c>
      <c r="L2414" s="3">
        <v>2</v>
      </c>
    </row>
    <row r="2415" spans="1:12" x14ac:dyDescent="0.3">
      <c r="A2415" t="s">
        <v>4629</v>
      </c>
      <c r="B2415" s="1">
        <v>45630</v>
      </c>
      <c r="C2415" s="1" t="str">
        <f t="shared" si="148"/>
        <v>December</v>
      </c>
      <c r="D2415" s="1" t="str">
        <f t="shared" si="149"/>
        <v>December 2024</v>
      </c>
      <c r="E2415" s="1" t="str">
        <f>TEXT(sales_data[[#This Row],[Date]],"YYYY")</f>
        <v>2024</v>
      </c>
      <c r="F2415" t="s">
        <v>4630</v>
      </c>
      <c r="G2415" t="s">
        <v>39</v>
      </c>
      <c r="H2415" t="s">
        <v>23</v>
      </c>
      <c r="I2415" s="2">
        <f t="shared" ca="1" si="150"/>
        <v>1812.52</v>
      </c>
      <c r="J2415" s="2">
        <f t="shared" ca="1" si="151"/>
        <v>2554.65</v>
      </c>
      <c r="K2415" s="3">
        <v>25</v>
      </c>
      <c r="L2415" s="3">
        <v>5</v>
      </c>
    </row>
    <row r="2416" spans="1:12" x14ac:dyDescent="0.3">
      <c r="A2416" t="s">
        <v>4631</v>
      </c>
      <c r="B2416" s="1">
        <v>45258</v>
      </c>
      <c r="C2416" s="1" t="str">
        <f t="shared" si="148"/>
        <v>November</v>
      </c>
      <c r="D2416" s="1" t="str">
        <f t="shared" si="149"/>
        <v>November 2023</v>
      </c>
      <c r="E2416" s="1" t="str">
        <f>TEXT(sales_data[[#This Row],[Date]],"YYYY")</f>
        <v>2023</v>
      </c>
      <c r="F2416" t="s">
        <v>4632</v>
      </c>
      <c r="G2416" t="s">
        <v>39</v>
      </c>
      <c r="H2416" t="s">
        <v>28</v>
      </c>
      <c r="I2416" s="2">
        <f t="shared" ca="1" si="150"/>
        <v>2529.15</v>
      </c>
      <c r="J2416" s="2">
        <f t="shared" ca="1" si="151"/>
        <v>4.1100000000000003</v>
      </c>
      <c r="K2416" s="3">
        <v>30</v>
      </c>
      <c r="L2416" s="3">
        <v>500</v>
      </c>
    </row>
    <row r="2417" spans="1:12" x14ac:dyDescent="0.3">
      <c r="A2417" t="s">
        <v>4633</v>
      </c>
      <c r="B2417" s="1">
        <v>45316</v>
      </c>
      <c r="C2417" s="1" t="str">
        <f t="shared" si="148"/>
        <v>January</v>
      </c>
      <c r="D2417" s="1" t="str">
        <f t="shared" si="149"/>
        <v>January 2024</v>
      </c>
      <c r="E2417" s="1" t="str">
        <f>TEXT(sales_data[[#This Row],[Date]],"YYYY")</f>
        <v>2024</v>
      </c>
      <c r="F2417" t="s">
        <v>4634</v>
      </c>
      <c r="G2417" t="s">
        <v>39</v>
      </c>
      <c r="H2417" t="s">
        <v>23</v>
      </c>
      <c r="I2417" s="2">
        <f t="shared" ca="1" si="150"/>
        <v>472.21</v>
      </c>
      <c r="J2417" s="2">
        <f t="shared" ca="1" si="151"/>
        <v>4337.3999999999996</v>
      </c>
      <c r="K2417" s="3">
        <v>5</v>
      </c>
      <c r="L2417" s="3">
        <v>5</v>
      </c>
    </row>
    <row r="2418" spans="1:12" x14ac:dyDescent="0.3">
      <c r="A2418" t="s">
        <v>4635</v>
      </c>
      <c r="B2418" s="1">
        <v>45673</v>
      </c>
      <c r="C2418" s="1" t="str">
        <f t="shared" si="148"/>
        <v>January</v>
      </c>
      <c r="D2418" s="1" t="str">
        <f t="shared" si="149"/>
        <v>January 2025</v>
      </c>
      <c r="E2418" s="1" t="str">
        <f>TEXT(sales_data[[#This Row],[Date]],"YYYY")</f>
        <v>2025</v>
      </c>
      <c r="F2418" t="s">
        <v>4636</v>
      </c>
      <c r="G2418" t="s">
        <v>76</v>
      </c>
      <c r="H2418" t="s">
        <v>23</v>
      </c>
      <c r="I2418" s="2">
        <f t="shared" ca="1" si="150"/>
        <v>6661.3</v>
      </c>
      <c r="J2418" s="2">
        <f t="shared" ca="1" si="151"/>
        <v>3129.68</v>
      </c>
      <c r="K2418" s="3">
        <v>10</v>
      </c>
      <c r="L2418" s="3">
        <v>50</v>
      </c>
    </row>
    <row r="2419" spans="1:12" x14ac:dyDescent="0.3">
      <c r="A2419" t="s">
        <v>4637</v>
      </c>
      <c r="B2419" s="1">
        <v>45135</v>
      </c>
      <c r="C2419" s="1" t="str">
        <f t="shared" si="148"/>
        <v>July</v>
      </c>
      <c r="D2419" s="1" t="str">
        <f t="shared" si="149"/>
        <v>July 2023</v>
      </c>
      <c r="E2419" s="1" t="str">
        <f>TEXT(sales_data[[#This Row],[Date]],"YYYY")</f>
        <v>2023</v>
      </c>
      <c r="F2419" t="s">
        <v>4638</v>
      </c>
      <c r="G2419" t="s">
        <v>52</v>
      </c>
      <c r="H2419" t="s">
        <v>23</v>
      </c>
      <c r="I2419" s="2">
        <f t="shared" ca="1" si="150"/>
        <v>5721.97</v>
      </c>
      <c r="J2419" s="2">
        <f t="shared" ca="1" si="151"/>
        <v>3830.61</v>
      </c>
      <c r="K2419" s="3">
        <v>15</v>
      </c>
      <c r="L2419" s="3">
        <v>500</v>
      </c>
    </row>
    <row r="2420" spans="1:12" x14ac:dyDescent="0.3">
      <c r="A2420" t="s">
        <v>4639</v>
      </c>
      <c r="B2420" s="1">
        <v>45059</v>
      </c>
      <c r="C2420" s="1" t="str">
        <f t="shared" si="148"/>
        <v>May</v>
      </c>
      <c r="D2420" s="1" t="str">
        <f t="shared" si="149"/>
        <v>May 2023</v>
      </c>
      <c r="E2420" s="1" t="str">
        <f>TEXT(sales_data[[#This Row],[Date]],"YYYY")</f>
        <v>2023</v>
      </c>
      <c r="F2420" t="s">
        <v>4640</v>
      </c>
      <c r="G2420" t="s">
        <v>13</v>
      </c>
      <c r="H2420" t="s">
        <v>14</v>
      </c>
      <c r="I2420" s="2">
        <f t="shared" ca="1" si="150"/>
        <v>5464.75</v>
      </c>
      <c r="J2420" s="2">
        <f t="shared" ca="1" si="151"/>
        <v>3734.09</v>
      </c>
      <c r="K2420" s="3">
        <v>25</v>
      </c>
      <c r="L2420" s="3">
        <v>5</v>
      </c>
    </row>
    <row r="2421" spans="1:12" x14ac:dyDescent="0.3">
      <c r="A2421" t="s">
        <v>4641</v>
      </c>
      <c r="B2421" s="1">
        <v>45017</v>
      </c>
      <c r="C2421" s="1" t="str">
        <f t="shared" si="148"/>
        <v>April</v>
      </c>
      <c r="D2421" s="1" t="str">
        <f t="shared" si="149"/>
        <v>April 2023</v>
      </c>
      <c r="E2421" s="1" t="str">
        <f>TEXT(sales_data[[#This Row],[Date]],"YYYY")</f>
        <v>2023</v>
      </c>
      <c r="F2421" t="s">
        <v>4642</v>
      </c>
      <c r="G2421" t="s">
        <v>52</v>
      </c>
      <c r="H2421" t="s">
        <v>14</v>
      </c>
      <c r="I2421" s="2">
        <f t="shared" ca="1" si="150"/>
        <v>1340.86</v>
      </c>
      <c r="J2421" s="2">
        <f t="shared" ca="1" si="151"/>
        <v>1834.08</v>
      </c>
      <c r="K2421" s="3">
        <v>5</v>
      </c>
      <c r="L2421" s="3">
        <v>10</v>
      </c>
    </row>
    <row r="2422" spans="1:12" x14ac:dyDescent="0.3">
      <c r="A2422" t="s">
        <v>4643</v>
      </c>
      <c r="B2422" s="1">
        <v>45591</v>
      </c>
      <c r="C2422" s="1" t="str">
        <f t="shared" si="148"/>
        <v>October</v>
      </c>
      <c r="D2422" s="1" t="str">
        <f t="shared" si="149"/>
        <v>October 2024</v>
      </c>
      <c r="E2422" s="1" t="str">
        <f>TEXT(sales_data[[#This Row],[Date]],"YYYY")</f>
        <v>2024</v>
      </c>
      <c r="F2422" t="s">
        <v>4644</v>
      </c>
      <c r="G2422" t="s">
        <v>17</v>
      </c>
      <c r="H2422" t="s">
        <v>14</v>
      </c>
      <c r="I2422" s="2">
        <f t="shared" ca="1" si="150"/>
        <v>7939.65</v>
      </c>
      <c r="J2422" s="2">
        <f t="shared" ca="1" si="151"/>
        <v>3436.25</v>
      </c>
      <c r="K2422" s="3">
        <v>15</v>
      </c>
      <c r="L2422" s="3">
        <v>1</v>
      </c>
    </row>
    <row r="2423" spans="1:12" x14ac:dyDescent="0.3">
      <c r="A2423" t="s">
        <v>4645</v>
      </c>
      <c r="B2423" s="1">
        <v>45610</v>
      </c>
      <c r="C2423" s="1" t="str">
        <f t="shared" si="148"/>
        <v>November</v>
      </c>
      <c r="D2423" s="1" t="str">
        <f t="shared" si="149"/>
        <v>November 2024</v>
      </c>
      <c r="E2423" s="1" t="str">
        <f>TEXT(sales_data[[#This Row],[Date]],"YYYY")</f>
        <v>2024</v>
      </c>
      <c r="F2423" t="s">
        <v>4646</v>
      </c>
      <c r="G2423" t="s">
        <v>39</v>
      </c>
      <c r="H2423" t="s">
        <v>14</v>
      </c>
      <c r="I2423" s="2">
        <f t="shared" ca="1" si="150"/>
        <v>1178.08</v>
      </c>
      <c r="J2423" s="2">
        <f t="shared" ca="1" si="151"/>
        <v>2967.44</v>
      </c>
      <c r="K2423" s="3">
        <v>30</v>
      </c>
      <c r="L2423" s="3">
        <v>10</v>
      </c>
    </row>
    <row r="2424" spans="1:12" x14ac:dyDescent="0.3">
      <c r="A2424" t="s">
        <v>4647</v>
      </c>
      <c r="B2424" s="1">
        <v>45245</v>
      </c>
      <c r="C2424" s="1" t="str">
        <f t="shared" ref="C2424:C2486" si="152">TEXT(B2424,"MMMM")</f>
        <v>November</v>
      </c>
      <c r="D2424" s="1" t="str">
        <f t="shared" ref="D2424:D2486" si="153">TEXT(B2424,"MMMM YYYY")</f>
        <v>November 2023</v>
      </c>
      <c r="E2424" s="1" t="str">
        <f>TEXT(sales_data[[#This Row],[Date]],"YYYY")</f>
        <v>2023</v>
      </c>
      <c r="F2424" t="s">
        <v>4648</v>
      </c>
      <c r="G2424" t="s">
        <v>52</v>
      </c>
      <c r="H2424" t="s">
        <v>20</v>
      </c>
      <c r="I2424" s="2">
        <f t="shared" ref="I2424:I2486" ca="1" si="154">ABS($I2424)</f>
        <v>8807.34</v>
      </c>
      <c r="J2424" s="2">
        <f t="shared" ref="J2424:J2486" ca="1" si="155">ABS($J2424)</f>
        <v>2329.7800000000002</v>
      </c>
      <c r="K2424" s="3">
        <v>20</v>
      </c>
      <c r="L2424" s="3">
        <v>50</v>
      </c>
    </row>
    <row r="2425" spans="1:12" x14ac:dyDescent="0.3">
      <c r="A2425" t="s">
        <v>4649</v>
      </c>
      <c r="B2425" s="1">
        <v>45482</v>
      </c>
      <c r="C2425" s="1" t="str">
        <f t="shared" si="152"/>
        <v>July</v>
      </c>
      <c r="D2425" s="1" t="str">
        <f t="shared" si="153"/>
        <v>July 2024</v>
      </c>
      <c r="E2425" s="1" t="str">
        <f>TEXT(sales_data[[#This Row],[Date]],"YYYY")</f>
        <v>2024</v>
      </c>
      <c r="F2425" t="s">
        <v>4650</v>
      </c>
      <c r="G2425" t="s">
        <v>39</v>
      </c>
      <c r="H2425" t="s">
        <v>9476</v>
      </c>
      <c r="I2425" s="2">
        <f t="shared" ca="1" si="154"/>
        <v>9060.44</v>
      </c>
      <c r="J2425" s="2">
        <f t="shared" ca="1" si="155"/>
        <v>4288.37</v>
      </c>
      <c r="K2425" s="3">
        <v>20</v>
      </c>
      <c r="L2425" s="3">
        <v>1</v>
      </c>
    </row>
    <row r="2426" spans="1:12" x14ac:dyDescent="0.3">
      <c r="A2426" t="s">
        <v>4651</v>
      </c>
      <c r="B2426" s="1">
        <v>45305</v>
      </c>
      <c r="C2426" s="1" t="str">
        <f t="shared" si="152"/>
        <v>January</v>
      </c>
      <c r="D2426" s="1" t="str">
        <f t="shared" si="153"/>
        <v>January 2024</v>
      </c>
      <c r="E2426" s="1" t="str">
        <f>TEXT(sales_data[[#This Row],[Date]],"YYYY")</f>
        <v>2024</v>
      </c>
      <c r="F2426" t="s">
        <v>4652</v>
      </c>
      <c r="G2426" t="s">
        <v>17</v>
      </c>
      <c r="H2426" t="s">
        <v>14</v>
      </c>
      <c r="I2426" s="2">
        <f t="shared" ca="1" si="154"/>
        <v>2380.9</v>
      </c>
      <c r="J2426" s="2">
        <f t="shared" ca="1" si="155"/>
        <v>1669.4</v>
      </c>
      <c r="K2426" s="3">
        <v>50</v>
      </c>
      <c r="L2426" s="3">
        <f ca="1">MEDIAN(L:L)</f>
        <v>0</v>
      </c>
    </row>
    <row r="2427" spans="1:12" x14ac:dyDescent="0.3">
      <c r="A2427" t="s">
        <v>4653</v>
      </c>
      <c r="B2427" s="1">
        <v>45082</v>
      </c>
      <c r="C2427" s="1" t="str">
        <f t="shared" si="152"/>
        <v>June</v>
      </c>
      <c r="D2427" s="1" t="str">
        <f t="shared" si="153"/>
        <v>June 2023</v>
      </c>
      <c r="E2427" s="1" t="str">
        <f>TEXT(sales_data[[#This Row],[Date]],"YYYY")</f>
        <v>2023</v>
      </c>
      <c r="F2427" t="s">
        <v>4654</v>
      </c>
      <c r="G2427" t="s">
        <v>13</v>
      </c>
      <c r="H2427" t="s">
        <v>23</v>
      </c>
      <c r="I2427" s="2">
        <f t="shared" ca="1" si="154"/>
        <v>1121.02</v>
      </c>
      <c r="J2427" s="2">
        <f t="shared" ca="1" si="155"/>
        <v>3840.34</v>
      </c>
      <c r="K2427" s="3">
        <v>10</v>
      </c>
      <c r="L2427" s="3">
        <v>10</v>
      </c>
    </row>
    <row r="2428" spans="1:12" x14ac:dyDescent="0.3">
      <c r="A2428" t="s">
        <v>4655</v>
      </c>
      <c r="B2428" s="1">
        <v>45075</v>
      </c>
      <c r="C2428" s="1" t="str">
        <f t="shared" si="152"/>
        <v>May</v>
      </c>
      <c r="D2428" s="1" t="str">
        <f t="shared" si="153"/>
        <v>May 2023</v>
      </c>
      <c r="E2428" s="1" t="str">
        <f>TEXT(sales_data[[#This Row],[Date]],"YYYY")</f>
        <v>2023</v>
      </c>
      <c r="F2428" t="s">
        <v>4656</v>
      </c>
      <c r="G2428" t="s">
        <v>17</v>
      </c>
      <c r="H2428" t="s">
        <v>9476</v>
      </c>
      <c r="I2428" s="2">
        <f t="shared" ca="1" si="154"/>
        <v>2155.54</v>
      </c>
      <c r="J2428" s="2">
        <f t="shared" ca="1" si="155"/>
        <v>1698.74</v>
      </c>
      <c r="K2428" s="3">
        <v>25</v>
      </c>
      <c r="L2428" s="3">
        <v>500</v>
      </c>
    </row>
    <row r="2429" spans="1:12" x14ac:dyDescent="0.3">
      <c r="A2429" t="s">
        <v>4657</v>
      </c>
      <c r="B2429" s="1">
        <v>45013</v>
      </c>
      <c r="C2429" s="1" t="str">
        <f t="shared" si="152"/>
        <v>March</v>
      </c>
      <c r="D2429" s="1" t="str">
        <f t="shared" si="153"/>
        <v>March 2023</v>
      </c>
      <c r="E2429" s="1" t="str">
        <f>TEXT(sales_data[[#This Row],[Date]],"YYYY")</f>
        <v>2023</v>
      </c>
      <c r="F2429" t="s">
        <v>4658</v>
      </c>
      <c r="G2429" t="s">
        <v>52</v>
      </c>
      <c r="H2429" t="s">
        <v>28</v>
      </c>
      <c r="I2429" s="2">
        <f t="shared" ca="1" si="154"/>
        <v>3630.74</v>
      </c>
      <c r="J2429" s="2">
        <f t="shared" ca="1" si="155"/>
        <v>1832.05</v>
      </c>
      <c r="K2429" s="3">
        <v>15</v>
      </c>
      <c r="L2429" s="3">
        <v>50</v>
      </c>
    </row>
    <row r="2430" spans="1:12" x14ac:dyDescent="0.3">
      <c r="A2430" t="s">
        <v>4659</v>
      </c>
      <c r="B2430" s="1">
        <v>45575</v>
      </c>
      <c r="C2430" s="1" t="str">
        <f t="shared" si="152"/>
        <v>October</v>
      </c>
      <c r="D2430" s="1" t="str">
        <f t="shared" si="153"/>
        <v>October 2024</v>
      </c>
      <c r="E2430" s="1" t="str">
        <f>TEXT(sales_data[[#This Row],[Date]],"YYYY")</f>
        <v>2024</v>
      </c>
      <c r="F2430" t="s">
        <v>4660</v>
      </c>
      <c r="G2430" t="s">
        <v>17</v>
      </c>
      <c r="H2430" t="s">
        <v>14</v>
      </c>
      <c r="I2430" s="2">
        <f t="shared" ca="1" si="154"/>
        <v>3287.77</v>
      </c>
      <c r="J2430" s="2">
        <f t="shared" ca="1" si="155"/>
        <v>2222.34</v>
      </c>
      <c r="K2430" s="3">
        <v>5</v>
      </c>
      <c r="L2430" s="3">
        <v>5</v>
      </c>
    </row>
    <row r="2431" spans="1:12" x14ac:dyDescent="0.3">
      <c r="A2431" t="s">
        <v>4661</v>
      </c>
      <c r="B2431" s="1">
        <v>45732</v>
      </c>
      <c r="C2431" s="1" t="str">
        <f t="shared" si="152"/>
        <v>March</v>
      </c>
      <c r="D2431" s="1" t="str">
        <f t="shared" si="153"/>
        <v>March 2025</v>
      </c>
      <c r="E2431" s="1" t="str">
        <f>TEXT(sales_data[[#This Row],[Date]],"YYYY")</f>
        <v>2025</v>
      </c>
      <c r="F2431" t="s">
        <v>4662</v>
      </c>
      <c r="G2431" t="s">
        <v>39</v>
      </c>
      <c r="H2431" t="s">
        <v>14</v>
      </c>
      <c r="I2431" s="2">
        <f t="shared" ca="1" si="154"/>
        <v>6121.8</v>
      </c>
      <c r="J2431" s="2">
        <f t="shared" ca="1" si="155"/>
        <v>4788.63</v>
      </c>
      <c r="K2431" s="3">
        <v>15</v>
      </c>
      <c r="L2431" s="3">
        <v>50</v>
      </c>
    </row>
    <row r="2432" spans="1:12" x14ac:dyDescent="0.3">
      <c r="A2432" t="s">
        <v>4663</v>
      </c>
      <c r="B2432" s="1">
        <v>45419</v>
      </c>
      <c r="C2432" s="1" t="str">
        <f t="shared" si="152"/>
        <v>May</v>
      </c>
      <c r="D2432" s="1" t="str">
        <f t="shared" si="153"/>
        <v>May 2024</v>
      </c>
      <c r="E2432" s="1" t="str">
        <f>TEXT(sales_data[[#This Row],[Date]],"YYYY")</f>
        <v>2024</v>
      </c>
      <c r="F2432" t="s">
        <v>4664</v>
      </c>
      <c r="G2432" t="s">
        <v>13</v>
      </c>
      <c r="H2432" t="s">
        <v>14</v>
      </c>
      <c r="I2432" s="2">
        <f t="shared" ca="1" si="154"/>
        <v>1178.07</v>
      </c>
      <c r="J2432" s="2">
        <f t="shared" ca="1" si="155"/>
        <v>3341.21</v>
      </c>
      <c r="K2432" s="3">
        <v>30</v>
      </c>
      <c r="L2432" s="3">
        <v>5</v>
      </c>
    </row>
    <row r="2433" spans="1:12" x14ac:dyDescent="0.3">
      <c r="A2433" t="s">
        <v>4665</v>
      </c>
      <c r="B2433" s="1">
        <v>45466</v>
      </c>
      <c r="C2433" s="1" t="str">
        <f t="shared" si="152"/>
        <v>June</v>
      </c>
      <c r="D2433" s="1" t="str">
        <f t="shared" si="153"/>
        <v>June 2024</v>
      </c>
      <c r="E2433" s="1" t="str">
        <f>TEXT(sales_data[[#This Row],[Date]],"YYYY")</f>
        <v>2024</v>
      </c>
      <c r="F2433" t="s">
        <v>4666</v>
      </c>
      <c r="G2433" t="s">
        <v>39</v>
      </c>
      <c r="H2433" t="s">
        <v>9476</v>
      </c>
      <c r="I2433" s="2">
        <f t="shared" ca="1" si="154"/>
        <v>4024.07</v>
      </c>
      <c r="J2433" s="2">
        <f t="shared" ca="1" si="155"/>
        <v>432.86</v>
      </c>
      <c r="K2433" s="3">
        <v>5</v>
      </c>
      <c r="L2433" s="3">
        <v>10</v>
      </c>
    </row>
    <row r="2434" spans="1:12" x14ac:dyDescent="0.3">
      <c r="A2434" t="s">
        <v>4667</v>
      </c>
      <c r="B2434" s="1">
        <v>45449</v>
      </c>
      <c r="C2434" s="1" t="str">
        <f t="shared" si="152"/>
        <v>June</v>
      </c>
      <c r="D2434" s="1" t="str">
        <f t="shared" si="153"/>
        <v>June 2024</v>
      </c>
      <c r="E2434" s="1" t="str">
        <f>TEXT(sales_data[[#This Row],[Date]],"YYYY")</f>
        <v>2024</v>
      </c>
      <c r="F2434" t="s">
        <v>4668</v>
      </c>
      <c r="G2434" t="s">
        <v>52</v>
      </c>
      <c r="H2434" t="s">
        <v>14</v>
      </c>
      <c r="I2434" s="2">
        <f t="shared" ca="1" si="154"/>
        <v>7246.89</v>
      </c>
      <c r="J2434" s="2">
        <f t="shared" ca="1" si="155"/>
        <v>1064.5999999999999</v>
      </c>
      <c r="K2434" s="3">
        <v>15</v>
      </c>
      <c r="L2434" s="3">
        <v>1</v>
      </c>
    </row>
    <row r="2435" spans="1:12" x14ac:dyDescent="0.3">
      <c r="A2435" t="s">
        <v>4669</v>
      </c>
      <c r="B2435" s="1">
        <v>45470</v>
      </c>
      <c r="C2435" s="1" t="str">
        <f t="shared" si="152"/>
        <v>June</v>
      </c>
      <c r="D2435" s="1" t="str">
        <f t="shared" si="153"/>
        <v>June 2024</v>
      </c>
      <c r="E2435" s="1" t="str">
        <f>TEXT(sales_data[[#This Row],[Date]],"YYYY")</f>
        <v>2024</v>
      </c>
      <c r="F2435" t="s">
        <v>4670</v>
      </c>
      <c r="G2435" t="s">
        <v>17</v>
      </c>
      <c r="H2435" t="s">
        <v>14</v>
      </c>
      <c r="I2435" s="2">
        <f t="shared" ca="1" si="154"/>
        <v>7156.21</v>
      </c>
      <c r="J2435" s="2">
        <f t="shared" ca="1" si="155"/>
        <v>2334.9499999999998</v>
      </c>
      <c r="K2435" s="3">
        <v>10</v>
      </c>
      <c r="L2435" s="3">
        <v>5</v>
      </c>
    </row>
    <row r="2436" spans="1:12" x14ac:dyDescent="0.3">
      <c r="A2436" t="s">
        <v>4671</v>
      </c>
      <c r="B2436" s="1">
        <v>45174</v>
      </c>
      <c r="C2436" s="1" t="str">
        <f t="shared" si="152"/>
        <v>September</v>
      </c>
      <c r="D2436" s="1" t="str">
        <f t="shared" si="153"/>
        <v>September 2023</v>
      </c>
      <c r="E2436" s="1" t="str">
        <f>TEXT(sales_data[[#This Row],[Date]],"YYYY")</f>
        <v>2023</v>
      </c>
      <c r="F2436" t="s">
        <v>4672</v>
      </c>
      <c r="G2436" t="s">
        <v>17</v>
      </c>
      <c r="H2436" t="s">
        <v>9476</v>
      </c>
      <c r="I2436" s="2">
        <f t="shared" ca="1" si="154"/>
        <v>4500.3100000000004</v>
      </c>
      <c r="J2436" s="2">
        <f t="shared" ca="1" si="155"/>
        <v>1423.3</v>
      </c>
      <c r="K2436" s="3">
        <v>15</v>
      </c>
      <c r="L2436" s="3">
        <v>1</v>
      </c>
    </row>
    <row r="2437" spans="1:12" x14ac:dyDescent="0.3">
      <c r="A2437" t="s">
        <v>4673</v>
      </c>
      <c r="B2437" s="1">
        <v>45075</v>
      </c>
      <c r="C2437" s="1" t="str">
        <f t="shared" si="152"/>
        <v>May</v>
      </c>
      <c r="D2437" s="1" t="str">
        <f t="shared" si="153"/>
        <v>May 2023</v>
      </c>
      <c r="E2437" s="1" t="str">
        <f>TEXT(sales_data[[#This Row],[Date]],"YYYY")</f>
        <v>2023</v>
      </c>
      <c r="F2437" t="s">
        <v>4674</v>
      </c>
      <c r="G2437" t="s">
        <v>52</v>
      </c>
      <c r="H2437" t="s">
        <v>14</v>
      </c>
      <c r="I2437" s="2">
        <f t="shared" ca="1" si="154"/>
        <v>291.5</v>
      </c>
      <c r="J2437" s="2">
        <f t="shared" ca="1" si="155"/>
        <v>781.19</v>
      </c>
      <c r="K2437" s="3">
        <v>25</v>
      </c>
      <c r="L2437" s="3">
        <v>500</v>
      </c>
    </row>
    <row r="2438" spans="1:12" x14ac:dyDescent="0.3">
      <c r="A2438" t="s">
        <v>4675</v>
      </c>
      <c r="B2438" s="1">
        <v>45425</v>
      </c>
      <c r="C2438" s="1" t="str">
        <f t="shared" si="152"/>
        <v>May</v>
      </c>
      <c r="D2438" s="1" t="str">
        <f t="shared" si="153"/>
        <v>May 2024</v>
      </c>
      <c r="E2438" s="1" t="str">
        <f>TEXT(sales_data[[#This Row],[Date]],"YYYY")</f>
        <v>2024</v>
      </c>
      <c r="F2438" t="s">
        <v>3319</v>
      </c>
      <c r="G2438" t="s">
        <v>76</v>
      </c>
      <c r="H2438" t="s">
        <v>23</v>
      </c>
      <c r="I2438" s="2">
        <f t="shared" ca="1" si="154"/>
        <v>7880.93</v>
      </c>
      <c r="J2438" s="2">
        <f t="shared" ca="1" si="155"/>
        <v>2795.98</v>
      </c>
      <c r="K2438" s="3">
        <v>15</v>
      </c>
      <c r="L2438" s="3">
        <v>2</v>
      </c>
    </row>
    <row r="2439" spans="1:12" x14ac:dyDescent="0.3">
      <c r="A2439" t="s">
        <v>4676</v>
      </c>
      <c r="B2439" s="1">
        <v>45220</v>
      </c>
      <c r="C2439" s="1" t="str">
        <f t="shared" si="152"/>
        <v>October</v>
      </c>
      <c r="D2439" s="1" t="str">
        <f t="shared" si="153"/>
        <v>October 2023</v>
      </c>
      <c r="E2439" s="1" t="str">
        <f>TEXT(sales_data[[#This Row],[Date]],"YYYY")</f>
        <v>2023</v>
      </c>
      <c r="F2439" t="s">
        <v>4677</v>
      </c>
      <c r="G2439" t="s">
        <v>52</v>
      </c>
      <c r="H2439" t="s">
        <v>23</v>
      </c>
      <c r="I2439" s="2">
        <f t="shared" ca="1" si="154"/>
        <v>8255.11</v>
      </c>
      <c r="J2439" s="2">
        <f t="shared" ca="1" si="155"/>
        <v>3544.82</v>
      </c>
      <c r="K2439" s="3">
        <v>5</v>
      </c>
      <c r="L2439" s="3">
        <v>500</v>
      </c>
    </row>
    <row r="2440" spans="1:12" x14ac:dyDescent="0.3">
      <c r="A2440" t="s">
        <v>4678</v>
      </c>
      <c r="B2440" s="1">
        <v>45129</v>
      </c>
      <c r="C2440" s="1" t="str">
        <f t="shared" si="152"/>
        <v>July</v>
      </c>
      <c r="D2440" s="1" t="str">
        <f t="shared" si="153"/>
        <v>July 2023</v>
      </c>
      <c r="E2440" s="1" t="str">
        <f>TEXT(sales_data[[#This Row],[Date]],"YYYY")</f>
        <v>2023</v>
      </c>
      <c r="F2440" t="s">
        <v>4679</v>
      </c>
      <c r="G2440" t="s">
        <v>17</v>
      </c>
      <c r="H2440" t="s">
        <v>23</v>
      </c>
      <c r="I2440" s="2">
        <f t="shared" ca="1" si="154"/>
        <v>6898.94</v>
      </c>
      <c r="J2440" s="2">
        <f t="shared" ca="1" si="155"/>
        <v>744.22</v>
      </c>
      <c r="K2440" s="3">
        <v>5</v>
      </c>
      <c r="L2440" s="3">
        <v>50</v>
      </c>
    </row>
    <row r="2441" spans="1:12" x14ac:dyDescent="0.3">
      <c r="A2441" t="s">
        <v>4680</v>
      </c>
      <c r="B2441" s="1">
        <v>45599</v>
      </c>
      <c r="C2441" s="1" t="str">
        <f t="shared" si="152"/>
        <v>November</v>
      </c>
      <c r="D2441" s="1" t="str">
        <f t="shared" si="153"/>
        <v>November 2024</v>
      </c>
      <c r="E2441" s="1" t="str">
        <f>TEXT(sales_data[[#This Row],[Date]],"YYYY")</f>
        <v>2024</v>
      </c>
      <c r="F2441" t="s">
        <v>4681</v>
      </c>
      <c r="G2441" t="s">
        <v>52</v>
      </c>
      <c r="H2441" t="s">
        <v>28</v>
      </c>
      <c r="I2441" s="2">
        <f t="shared" ca="1" si="154"/>
        <v>325.83999999999997</v>
      </c>
      <c r="J2441" s="2">
        <f t="shared" ca="1" si="155"/>
        <v>3599.92</v>
      </c>
      <c r="K2441" s="3">
        <v>15</v>
      </c>
      <c r="L2441" s="3">
        <v>1</v>
      </c>
    </row>
    <row r="2442" spans="1:12" x14ac:dyDescent="0.3">
      <c r="A2442" t="s">
        <v>4682</v>
      </c>
      <c r="B2442" s="1">
        <v>45373</v>
      </c>
      <c r="C2442" s="1" t="str">
        <f t="shared" si="152"/>
        <v>March</v>
      </c>
      <c r="D2442" s="1" t="str">
        <f t="shared" si="153"/>
        <v>March 2024</v>
      </c>
      <c r="E2442" s="1" t="str">
        <f>TEXT(sales_data[[#This Row],[Date]],"YYYY")</f>
        <v>2024</v>
      </c>
      <c r="F2442" t="s">
        <v>3952</v>
      </c>
      <c r="G2442" t="s">
        <v>13</v>
      </c>
      <c r="H2442" t="s">
        <v>28</v>
      </c>
      <c r="I2442" s="2">
        <f t="shared" ca="1" si="154"/>
        <v>3457.34</v>
      </c>
      <c r="J2442" s="2">
        <f t="shared" ca="1" si="155"/>
        <v>3019.75</v>
      </c>
      <c r="K2442" s="3">
        <v>20</v>
      </c>
      <c r="L2442" s="3">
        <v>500</v>
      </c>
    </row>
    <row r="2443" spans="1:12" x14ac:dyDescent="0.3">
      <c r="A2443" t="s">
        <v>4683</v>
      </c>
      <c r="B2443" s="1">
        <v>45647</v>
      </c>
      <c r="C2443" s="1" t="str">
        <f t="shared" si="152"/>
        <v>December</v>
      </c>
      <c r="D2443" s="1" t="str">
        <f t="shared" si="153"/>
        <v>December 2024</v>
      </c>
      <c r="E2443" s="1" t="str">
        <f>TEXT(sales_data[[#This Row],[Date]],"YYYY")</f>
        <v>2024</v>
      </c>
      <c r="F2443" t="s">
        <v>4684</v>
      </c>
      <c r="G2443" t="s">
        <v>13</v>
      </c>
      <c r="H2443" t="s">
        <v>14</v>
      </c>
      <c r="I2443" s="2">
        <f t="shared" ca="1" si="154"/>
        <v>261.69</v>
      </c>
      <c r="J2443" s="2">
        <f t="shared" ca="1" si="155"/>
        <v>3069.52</v>
      </c>
      <c r="K2443" s="3">
        <v>15</v>
      </c>
      <c r="L2443" s="3">
        <v>50</v>
      </c>
    </row>
    <row r="2444" spans="1:12" x14ac:dyDescent="0.3">
      <c r="A2444" t="s">
        <v>4685</v>
      </c>
      <c r="B2444" s="1">
        <v>45524</v>
      </c>
      <c r="C2444" s="1" t="str">
        <f t="shared" si="152"/>
        <v>August</v>
      </c>
      <c r="D2444" s="1" t="str">
        <f t="shared" si="153"/>
        <v>August 2024</v>
      </c>
      <c r="E2444" s="1" t="str">
        <f>TEXT(sales_data[[#This Row],[Date]],"YYYY")</f>
        <v>2024</v>
      </c>
      <c r="F2444" t="s">
        <v>4686</v>
      </c>
      <c r="G2444" t="s">
        <v>76</v>
      </c>
      <c r="H2444" t="s">
        <v>9476</v>
      </c>
      <c r="I2444" s="2">
        <f t="shared" ca="1" si="154"/>
        <v>73.459999999999994</v>
      </c>
      <c r="J2444" s="2">
        <f t="shared" ca="1" si="155"/>
        <v>1949.38</v>
      </c>
      <c r="K2444" s="3">
        <v>5</v>
      </c>
      <c r="L2444" s="3">
        <v>50</v>
      </c>
    </row>
    <row r="2445" spans="1:12" x14ac:dyDescent="0.3">
      <c r="A2445" t="s">
        <v>4687</v>
      </c>
      <c r="B2445" s="1">
        <v>45453</v>
      </c>
      <c r="C2445" s="1" t="str">
        <f t="shared" si="152"/>
        <v>June</v>
      </c>
      <c r="D2445" s="1" t="str">
        <f t="shared" si="153"/>
        <v>June 2024</v>
      </c>
      <c r="E2445" s="1" t="str">
        <f>TEXT(sales_data[[#This Row],[Date]],"YYYY")</f>
        <v>2024</v>
      </c>
      <c r="F2445" t="s">
        <v>4688</v>
      </c>
      <c r="G2445" t="s">
        <v>17</v>
      </c>
      <c r="H2445" t="s">
        <v>14</v>
      </c>
      <c r="I2445" s="2">
        <f t="shared" ca="1" si="154"/>
        <v>5559.9</v>
      </c>
      <c r="J2445" s="2">
        <f t="shared" ca="1" si="155"/>
        <v>857.23</v>
      </c>
      <c r="K2445" s="3">
        <v>15</v>
      </c>
      <c r="L2445" s="3">
        <v>10</v>
      </c>
    </row>
    <row r="2446" spans="1:12" x14ac:dyDescent="0.3">
      <c r="A2446" t="s">
        <v>4689</v>
      </c>
      <c r="B2446" s="1">
        <v>45644</v>
      </c>
      <c r="C2446" s="1" t="str">
        <f t="shared" si="152"/>
        <v>December</v>
      </c>
      <c r="D2446" s="1" t="str">
        <f t="shared" si="153"/>
        <v>December 2024</v>
      </c>
      <c r="E2446" s="1" t="str">
        <f>TEXT(sales_data[[#This Row],[Date]],"YYYY")</f>
        <v>2024</v>
      </c>
      <c r="F2446" t="s">
        <v>9476</v>
      </c>
      <c r="G2446" t="s">
        <v>76</v>
      </c>
      <c r="H2446" t="s">
        <v>9476</v>
      </c>
      <c r="I2446" s="2">
        <f t="shared" ca="1" si="154"/>
        <v>3968.03</v>
      </c>
      <c r="J2446" s="2">
        <f t="shared" ca="1" si="155"/>
        <v>3576.45</v>
      </c>
      <c r="K2446" s="3">
        <v>5</v>
      </c>
      <c r="L2446" s="3">
        <v>500</v>
      </c>
    </row>
    <row r="2447" spans="1:12" x14ac:dyDescent="0.3">
      <c r="A2447" t="s">
        <v>4690</v>
      </c>
      <c r="B2447" s="1">
        <v>45293</v>
      </c>
      <c r="C2447" s="1" t="str">
        <f t="shared" si="152"/>
        <v>January</v>
      </c>
      <c r="D2447" s="1" t="str">
        <f t="shared" si="153"/>
        <v>January 2024</v>
      </c>
      <c r="E2447" s="1" t="str">
        <f>TEXT(sales_data[[#This Row],[Date]],"YYYY")</f>
        <v>2024</v>
      </c>
      <c r="F2447" t="s">
        <v>4691</v>
      </c>
      <c r="G2447" t="s">
        <v>76</v>
      </c>
      <c r="H2447" t="s">
        <v>23</v>
      </c>
      <c r="I2447" s="2">
        <f t="shared" ca="1" si="154"/>
        <v>566.91999999999996</v>
      </c>
      <c r="J2447" s="2">
        <f t="shared" ca="1" si="155"/>
        <v>4365.72</v>
      </c>
      <c r="K2447" s="3">
        <v>5</v>
      </c>
      <c r="L2447" s="3">
        <v>50</v>
      </c>
    </row>
    <row r="2448" spans="1:12" x14ac:dyDescent="0.3">
      <c r="A2448" t="s">
        <v>4692</v>
      </c>
      <c r="B2448" s="1">
        <v>45702</v>
      </c>
      <c r="C2448" s="1" t="str">
        <f t="shared" si="152"/>
        <v>February</v>
      </c>
      <c r="D2448" s="1" t="str">
        <f t="shared" si="153"/>
        <v>February 2025</v>
      </c>
      <c r="E2448" s="1" t="str">
        <f>TEXT(sales_data[[#This Row],[Date]],"YYYY")</f>
        <v>2025</v>
      </c>
      <c r="F2448" t="s">
        <v>4693</v>
      </c>
      <c r="G2448" t="s">
        <v>39</v>
      </c>
      <c r="H2448" t="s">
        <v>9476</v>
      </c>
      <c r="I2448" s="2">
        <f t="shared" ca="1" si="154"/>
        <v>1770.22</v>
      </c>
      <c r="J2448" s="2">
        <f t="shared" ca="1" si="155"/>
        <v>1281.44</v>
      </c>
      <c r="K2448" s="3">
        <v>30</v>
      </c>
      <c r="L2448" s="3">
        <v>5</v>
      </c>
    </row>
    <row r="2449" spans="1:12" x14ac:dyDescent="0.3">
      <c r="A2449" t="s">
        <v>4694</v>
      </c>
      <c r="B2449" s="1">
        <v>45436</v>
      </c>
      <c r="C2449" s="1" t="str">
        <f t="shared" si="152"/>
        <v>May</v>
      </c>
      <c r="D2449" s="1" t="str">
        <f t="shared" si="153"/>
        <v>May 2024</v>
      </c>
      <c r="E2449" s="1" t="str">
        <f>TEXT(sales_data[[#This Row],[Date]],"YYYY")</f>
        <v>2024</v>
      </c>
      <c r="F2449" t="s">
        <v>4695</v>
      </c>
      <c r="G2449" t="s">
        <v>13</v>
      </c>
      <c r="H2449" t="s">
        <v>28</v>
      </c>
      <c r="I2449" s="2">
        <f t="shared" ca="1" si="154"/>
        <v>2018.78</v>
      </c>
      <c r="J2449" s="2">
        <f t="shared" ca="1" si="155"/>
        <v>104.67</v>
      </c>
      <c r="K2449" s="3">
        <v>5</v>
      </c>
      <c r="L2449" s="3">
        <v>2</v>
      </c>
    </row>
    <row r="2450" spans="1:12" x14ac:dyDescent="0.3">
      <c r="A2450" t="s">
        <v>4696</v>
      </c>
      <c r="B2450" s="1">
        <v>45253</v>
      </c>
      <c r="C2450" s="1" t="str">
        <f t="shared" si="152"/>
        <v>November</v>
      </c>
      <c r="D2450" s="1" t="str">
        <f t="shared" si="153"/>
        <v>November 2023</v>
      </c>
      <c r="E2450" s="1" t="str">
        <f>TEXT(sales_data[[#This Row],[Date]],"YYYY")</f>
        <v>2023</v>
      </c>
      <c r="F2450" t="s">
        <v>4697</v>
      </c>
      <c r="G2450" t="s">
        <v>13</v>
      </c>
      <c r="H2450" t="s">
        <v>14</v>
      </c>
      <c r="I2450" s="2">
        <f t="shared" ca="1" si="154"/>
        <v>6843.26</v>
      </c>
      <c r="J2450" s="2">
        <f t="shared" ca="1" si="155"/>
        <v>4376.3999999999996</v>
      </c>
      <c r="K2450" s="3">
        <v>15</v>
      </c>
      <c r="L2450" s="3">
        <v>2</v>
      </c>
    </row>
    <row r="2451" spans="1:12" x14ac:dyDescent="0.3">
      <c r="A2451" t="s">
        <v>4698</v>
      </c>
      <c r="B2451" s="1">
        <v>45390</v>
      </c>
      <c r="C2451" s="1" t="str">
        <f t="shared" si="152"/>
        <v>April</v>
      </c>
      <c r="D2451" s="1" t="str">
        <f t="shared" si="153"/>
        <v>April 2024</v>
      </c>
      <c r="E2451" s="1" t="str">
        <f>TEXT(sales_data[[#This Row],[Date]],"YYYY")</f>
        <v>2024</v>
      </c>
      <c r="F2451" t="s">
        <v>4699</v>
      </c>
      <c r="G2451" t="s">
        <v>39</v>
      </c>
      <c r="H2451" t="s">
        <v>20</v>
      </c>
      <c r="I2451" s="2">
        <f t="shared" ca="1" si="154"/>
        <v>2771.68</v>
      </c>
      <c r="J2451" s="2">
        <f t="shared" ca="1" si="155"/>
        <v>4985.26</v>
      </c>
      <c r="K2451" s="3">
        <v>30</v>
      </c>
      <c r="L2451" s="3">
        <v>1</v>
      </c>
    </row>
    <row r="2452" spans="1:12" x14ac:dyDescent="0.3">
      <c r="A2452" t="s">
        <v>4700</v>
      </c>
      <c r="B2452" s="1">
        <v>45627</v>
      </c>
      <c r="C2452" s="1" t="str">
        <f t="shared" si="152"/>
        <v>December</v>
      </c>
      <c r="D2452" s="1" t="str">
        <f t="shared" si="153"/>
        <v>December 2024</v>
      </c>
      <c r="E2452" s="1" t="str">
        <f>TEXT(sales_data[[#This Row],[Date]],"YYYY")</f>
        <v>2024</v>
      </c>
      <c r="F2452" t="s">
        <v>4701</v>
      </c>
      <c r="G2452" t="s">
        <v>13</v>
      </c>
      <c r="H2452" t="s">
        <v>14</v>
      </c>
      <c r="I2452" s="2">
        <f t="shared" ca="1" si="154"/>
        <v>7134.49</v>
      </c>
      <c r="J2452" s="2">
        <f t="shared" ca="1" si="155"/>
        <v>3011.11</v>
      </c>
      <c r="K2452" s="3">
        <v>5</v>
      </c>
      <c r="L2452" s="3">
        <v>2</v>
      </c>
    </row>
    <row r="2453" spans="1:12" x14ac:dyDescent="0.3">
      <c r="A2453" t="s">
        <v>4702</v>
      </c>
      <c r="B2453" s="1">
        <v>45540</v>
      </c>
      <c r="C2453" s="1" t="str">
        <f t="shared" si="152"/>
        <v>September</v>
      </c>
      <c r="D2453" s="1" t="str">
        <f t="shared" si="153"/>
        <v>September 2024</v>
      </c>
      <c r="E2453" s="1" t="str">
        <f>TEXT(sales_data[[#This Row],[Date]],"YYYY")</f>
        <v>2024</v>
      </c>
      <c r="F2453" t="s">
        <v>1928</v>
      </c>
      <c r="G2453" t="s">
        <v>13</v>
      </c>
      <c r="H2453" t="s">
        <v>23</v>
      </c>
      <c r="I2453" s="2">
        <f t="shared" ca="1" si="154"/>
        <v>144.75</v>
      </c>
      <c r="J2453" s="2">
        <f t="shared" ca="1" si="155"/>
        <v>3372.34</v>
      </c>
      <c r="K2453" s="3">
        <v>50</v>
      </c>
      <c r="L2453" s="3">
        <v>2</v>
      </c>
    </row>
    <row r="2454" spans="1:12" x14ac:dyDescent="0.3">
      <c r="A2454" t="s">
        <v>4703</v>
      </c>
      <c r="B2454" s="1">
        <v>45624</v>
      </c>
      <c r="C2454" s="1" t="str">
        <f t="shared" si="152"/>
        <v>November</v>
      </c>
      <c r="D2454" s="1" t="str">
        <f t="shared" si="153"/>
        <v>November 2024</v>
      </c>
      <c r="E2454" s="1" t="str">
        <f>TEXT(sales_data[[#This Row],[Date]],"YYYY")</f>
        <v>2024</v>
      </c>
      <c r="F2454" t="s">
        <v>4704</v>
      </c>
      <c r="G2454" t="s">
        <v>52</v>
      </c>
      <c r="H2454" t="s">
        <v>23</v>
      </c>
      <c r="I2454" s="2">
        <f t="shared" ca="1" si="154"/>
        <v>4330.2299999999996</v>
      </c>
      <c r="J2454" s="2">
        <f t="shared" ca="1" si="155"/>
        <v>109.21</v>
      </c>
      <c r="K2454" s="3">
        <v>20</v>
      </c>
      <c r="L2454" s="3">
        <v>5</v>
      </c>
    </row>
    <row r="2455" spans="1:12" x14ac:dyDescent="0.3">
      <c r="A2455" t="s">
        <v>4705</v>
      </c>
      <c r="B2455" s="1">
        <v>45238</v>
      </c>
      <c r="C2455" s="1" t="str">
        <f t="shared" si="152"/>
        <v>November</v>
      </c>
      <c r="D2455" s="1" t="str">
        <f t="shared" si="153"/>
        <v>November 2023</v>
      </c>
      <c r="E2455" s="1" t="str">
        <f>TEXT(sales_data[[#This Row],[Date]],"YYYY")</f>
        <v>2023</v>
      </c>
      <c r="F2455" t="s">
        <v>4706</v>
      </c>
      <c r="G2455" t="s">
        <v>13</v>
      </c>
      <c r="H2455" t="s">
        <v>20</v>
      </c>
      <c r="I2455" s="2">
        <f t="shared" ca="1" si="154"/>
        <v>3017.15</v>
      </c>
      <c r="J2455" s="2">
        <f t="shared" ca="1" si="155"/>
        <v>4150.03</v>
      </c>
      <c r="K2455" s="3">
        <v>5</v>
      </c>
      <c r="L2455" s="3">
        <v>5</v>
      </c>
    </row>
    <row r="2456" spans="1:12" x14ac:dyDescent="0.3">
      <c r="A2456" t="s">
        <v>4707</v>
      </c>
      <c r="B2456" s="1">
        <v>45072</v>
      </c>
      <c r="C2456" s="1" t="str">
        <f t="shared" si="152"/>
        <v>May</v>
      </c>
      <c r="D2456" s="1" t="str">
        <f t="shared" si="153"/>
        <v>May 2023</v>
      </c>
      <c r="E2456" s="1" t="str">
        <f>TEXT(sales_data[[#This Row],[Date]],"YYYY")</f>
        <v>2023</v>
      </c>
      <c r="F2456" t="s">
        <v>4708</v>
      </c>
      <c r="G2456" t="s">
        <v>39</v>
      </c>
      <c r="H2456" t="s">
        <v>23</v>
      </c>
      <c r="I2456" s="2">
        <f t="shared" ca="1" si="154"/>
        <v>5843.29</v>
      </c>
      <c r="J2456" s="2">
        <f t="shared" ca="1" si="155"/>
        <v>3836.59</v>
      </c>
      <c r="K2456" s="3">
        <v>5</v>
      </c>
      <c r="L2456" s="3">
        <v>500</v>
      </c>
    </row>
    <row r="2457" spans="1:12" x14ac:dyDescent="0.3">
      <c r="A2457" t="s">
        <v>4709</v>
      </c>
      <c r="B2457" s="1">
        <v>45660</v>
      </c>
      <c r="C2457" s="1" t="str">
        <f t="shared" si="152"/>
        <v>January</v>
      </c>
      <c r="D2457" s="1" t="str">
        <f t="shared" si="153"/>
        <v>January 2025</v>
      </c>
      <c r="E2457" s="1" t="str">
        <f>TEXT(sales_data[[#This Row],[Date]],"YYYY")</f>
        <v>2025</v>
      </c>
      <c r="F2457" t="s">
        <v>9476</v>
      </c>
      <c r="G2457" t="s">
        <v>17</v>
      </c>
      <c r="H2457" t="s">
        <v>23</v>
      </c>
      <c r="I2457" s="2">
        <f t="shared" ca="1" si="154"/>
        <v>7252.57</v>
      </c>
      <c r="J2457" s="2">
        <f t="shared" ca="1" si="155"/>
        <v>215.08</v>
      </c>
      <c r="K2457" s="3">
        <v>5</v>
      </c>
      <c r="L2457" s="3">
        <v>10</v>
      </c>
    </row>
    <row r="2458" spans="1:12" x14ac:dyDescent="0.3">
      <c r="A2458" t="s">
        <v>4710</v>
      </c>
      <c r="B2458" s="1">
        <v>45498</v>
      </c>
      <c r="C2458" s="1" t="str">
        <f t="shared" si="152"/>
        <v>July</v>
      </c>
      <c r="D2458" s="1" t="str">
        <f t="shared" si="153"/>
        <v>July 2024</v>
      </c>
      <c r="E2458" s="1" t="str">
        <f>TEXT(sales_data[[#This Row],[Date]],"YYYY")</f>
        <v>2024</v>
      </c>
      <c r="F2458" t="s">
        <v>4711</v>
      </c>
      <c r="G2458" t="s">
        <v>17</v>
      </c>
      <c r="H2458" t="s">
        <v>20</v>
      </c>
      <c r="I2458" s="2">
        <f t="shared" ca="1" si="154"/>
        <v>5289.76</v>
      </c>
      <c r="J2458" s="2">
        <f t="shared" ca="1" si="155"/>
        <v>700.66</v>
      </c>
      <c r="K2458" s="3">
        <v>15</v>
      </c>
      <c r="L2458" s="3">
        <v>5</v>
      </c>
    </row>
    <row r="2459" spans="1:12" x14ac:dyDescent="0.3">
      <c r="A2459" t="s">
        <v>4712</v>
      </c>
      <c r="B2459" s="1">
        <v>45569</v>
      </c>
      <c r="C2459" s="1" t="str">
        <f t="shared" si="152"/>
        <v>October</v>
      </c>
      <c r="D2459" s="1" t="str">
        <f t="shared" si="153"/>
        <v>October 2024</v>
      </c>
      <c r="E2459" s="1" t="str">
        <f>TEXT(sales_data[[#This Row],[Date]],"YYYY")</f>
        <v>2024</v>
      </c>
      <c r="F2459" t="s">
        <v>4713</v>
      </c>
      <c r="G2459" t="s">
        <v>13</v>
      </c>
      <c r="H2459" t="s">
        <v>23</v>
      </c>
      <c r="I2459" s="2">
        <f t="shared" ca="1" si="154"/>
        <v>7939.65</v>
      </c>
      <c r="J2459" s="2">
        <f t="shared" ca="1" si="155"/>
        <v>3362.44</v>
      </c>
      <c r="K2459" s="3">
        <v>25</v>
      </c>
      <c r="L2459" s="3">
        <v>10</v>
      </c>
    </row>
    <row r="2460" spans="1:12" x14ac:dyDescent="0.3">
      <c r="A2460" t="s">
        <v>4714</v>
      </c>
      <c r="B2460" s="1">
        <v>45303</v>
      </c>
      <c r="C2460" s="1" t="str">
        <f t="shared" si="152"/>
        <v>January</v>
      </c>
      <c r="D2460" s="1" t="str">
        <f t="shared" si="153"/>
        <v>January 2024</v>
      </c>
      <c r="E2460" s="1" t="str">
        <f>TEXT(sales_data[[#This Row],[Date]],"YYYY")</f>
        <v>2024</v>
      </c>
      <c r="F2460" t="s">
        <v>9476</v>
      </c>
      <c r="G2460" t="s">
        <v>52</v>
      </c>
      <c r="H2460" t="s">
        <v>23</v>
      </c>
      <c r="I2460" s="2">
        <f t="shared" ca="1" si="154"/>
        <v>3513.93</v>
      </c>
      <c r="J2460" s="2">
        <f t="shared" ca="1" si="155"/>
        <v>4369.8599999999997</v>
      </c>
      <c r="K2460" s="3">
        <v>10</v>
      </c>
      <c r="L2460" s="3">
        <v>500</v>
      </c>
    </row>
    <row r="2461" spans="1:12" x14ac:dyDescent="0.3">
      <c r="A2461" t="s">
        <v>4715</v>
      </c>
      <c r="B2461" s="1">
        <v>45576</v>
      </c>
      <c r="C2461" s="1" t="str">
        <f t="shared" si="152"/>
        <v>October</v>
      </c>
      <c r="D2461" s="1" t="str">
        <f t="shared" si="153"/>
        <v>October 2024</v>
      </c>
      <c r="E2461" s="1" t="str">
        <f>TEXT(sales_data[[#This Row],[Date]],"YYYY")</f>
        <v>2024</v>
      </c>
      <c r="F2461" t="s">
        <v>4716</v>
      </c>
      <c r="G2461" t="s">
        <v>52</v>
      </c>
      <c r="H2461" t="s">
        <v>9476</v>
      </c>
      <c r="I2461" s="2">
        <f t="shared" ca="1" si="154"/>
        <v>6153.84</v>
      </c>
      <c r="J2461" s="2">
        <f t="shared" ca="1" si="155"/>
        <v>797.94</v>
      </c>
      <c r="K2461" s="3">
        <v>5</v>
      </c>
      <c r="L2461" s="3">
        <v>10</v>
      </c>
    </row>
    <row r="2462" spans="1:12" x14ac:dyDescent="0.3">
      <c r="A2462" t="s">
        <v>4717</v>
      </c>
      <c r="B2462" s="1">
        <v>45299</v>
      </c>
      <c r="C2462" s="1" t="str">
        <f t="shared" si="152"/>
        <v>January</v>
      </c>
      <c r="D2462" s="1" t="str">
        <f t="shared" si="153"/>
        <v>January 2024</v>
      </c>
      <c r="E2462" s="1" t="str">
        <f>TEXT(sales_data[[#This Row],[Date]],"YYYY")</f>
        <v>2024</v>
      </c>
      <c r="F2462" t="s">
        <v>4718</v>
      </c>
      <c r="G2462" t="s">
        <v>13</v>
      </c>
      <c r="H2462" t="s">
        <v>9476</v>
      </c>
      <c r="I2462" s="2">
        <f t="shared" ca="1" si="154"/>
        <v>4792.2700000000004</v>
      </c>
      <c r="J2462" s="2">
        <f t="shared" ca="1" si="155"/>
        <v>4732.3900000000003</v>
      </c>
      <c r="K2462" s="3">
        <v>20</v>
      </c>
      <c r="L2462" s="3">
        <v>5</v>
      </c>
    </row>
    <row r="2463" spans="1:12" x14ac:dyDescent="0.3">
      <c r="A2463" t="s">
        <v>9476</v>
      </c>
      <c r="B2463" s="1">
        <v>45267</v>
      </c>
      <c r="C2463" s="1" t="str">
        <f t="shared" si="152"/>
        <v>December</v>
      </c>
      <c r="D2463" s="1" t="str">
        <f t="shared" si="153"/>
        <v>December 2023</v>
      </c>
      <c r="E2463" s="1" t="str">
        <f>TEXT(sales_data[[#This Row],[Date]],"YYYY")</f>
        <v>2023</v>
      </c>
      <c r="F2463" t="s">
        <v>4719</v>
      </c>
      <c r="G2463" t="s">
        <v>76</v>
      </c>
      <c r="H2463" t="s">
        <v>14</v>
      </c>
      <c r="I2463" s="2">
        <f t="shared" ca="1" si="154"/>
        <v>8981.98</v>
      </c>
      <c r="J2463" s="2">
        <f t="shared" ca="1" si="155"/>
        <v>179.73</v>
      </c>
      <c r="K2463" s="3">
        <v>20</v>
      </c>
      <c r="L2463" s="3">
        <v>2</v>
      </c>
    </row>
    <row r="2464" spans="1:12" x14ac:dyDescent="0.3">
      <c r="A2464" t="s">
        <v>4720</v>
      </c>
      <c r="B2464" s="1">
        <v>45480</v>
      </c>
      <c r="C2464" s="1" t="str">
        <f t="shared" si="152"/>
        <v>July</v>
      </c>
      <c r="D2464" s="1" t="str">
        <f t="shared" si="153"/>
        <v>July 2024</v>
      </c>
      <c r="E2464" s="1" t="str">
        <f>TEXT(sales_data[[#This Row],[Date]],"YYYY")</f>
        <v>2024</v>
      </c>
      <c r="F2464" t="s">
        <v>4721</v>
      </c>
      <c r="G2464" t="s">
        <v>17</v>
      </c>
      <c r="H2464" t="s">
        <v>14</v>
      </c>
      <c r="I2464" s="2">
        <f t="shared" ca="1" si="154"/>
        <v>3242.03</v>
      </c>
      <c r="J2464" s="2">
        <f t="shared" ca="1" si="155"/>
        <v>3388.71</v>
      </c>
      <c r="K2464" s="3">
        <v>5</v>
      </c>
      <c r="L2464" s="3">
        <v>1</v>
      </c>
    </row>
    <row r="2465" spans="1:12" x14ac:dyDescent="0.3">
      <c r="A2465" t="s">
        <v>4722</v>
      </c>
      <c r="B2465" s="1">
        <v>45021</v>
      </c>
      <c r="C2465" s="1" t="str">
        <f t="shared" si="152"/>
        <v>April</v>
      </c>
      <c r="D2465" s="1" t="str">
        <f t="shared" si="153"/>
        <v>April 2023</v>
      </c>
      <c r="E2465" s="1" t="str">
        <f>TEXT(sales_data[[#This Row],[Date]],"YYYY")</f>
        <v>2023</v>
      </c>
      <c r="F2465" t="s">
        <v>4723</v>
      </c>
      <c r="G2465" t="s">
        <v>76</v>
      </c>
      <c r="H2465" t="s">
        <v>14</v>
      </c>
      <c r="I2465" s="2">
        <f t="shared" ca="1" si="154"/>
        <v>4484.21</v>
      </c>
      <c r="J2465" s="2">
        <f t="shared" ca="1" si="155"/>
        <v>505.36</v>
      </c>
      <c r="K2465" s="3">
        <v>5</v>
      </c>
      <c r="L2465" s="3">
        <v>5</v>
      </c>
    </row>
    <row r="2466" spans="1:12" x14ac:dyDescent="0.3">
      <c r="A2466" t="s">
        <v>4724</v>
      </c>
      <c r="B2466" s="1">
        <v>45669</v>
      </c>
      <c r="C2466" s="1" t="str">
        <f t="shared" si="152"/>
        <v>January</v>
      </c>
      <c r="D2466" s="1" t="str">
        <f t="shared" si="153"/>
        <v>January 2025</v>
      </c>
      <c r="E2466" s="1" t="str">
        <f>TEXT(sales_data[[#This Row],[Date]],"YYYY")</f>
        <v>2025</v>
      </c>
      <c r="F2466" t="s">
        <v>4725</v>
      </c>
      <c r="G2466" t="s">
        <v>13</v>
      </c>
      <c r="H2466" t="s">
        <v>23</v>
      </c>
      <c r="I2466" s="2">
        <f t="shared" ca="1" si="154"/>
        <v>4842.62</v>
      </c>
      <c r="J2466" s="2">
        <f t="shared" ca="1" si="155"/>
        <v>3223.68</v>
      </c>
      <c r="K2466" s="3">
        <v>50</v>
      </c>
      <c r="L2466" s="3">
        <v>10</v>
      </c>
    </row>
    <row r="2467" spans="1:12" x14ac:dyDescent="0.3">
      <c r="A2467" t="s">
        <v>4726</v>
      </c>
      <c r="B2467" s="1">
        <v>45415</v>
      </c>
      <c r="C2467" s="1" t="str">
        <f t="shared" si="152"/>
        <v>May</v>
      </c>
      <c r="D2467" s="1" t="str">
        <f t="shared" si="153"/>
        <v>May 2024</v>
      </c>
      <c r="E2467" s="1" t="str">
        <f>TEXT(sales_data[[#This Row],[Date]],"YYYY")</f>
        <v>2024</v>
      </c>
      <c r="F2467" t="s">
        <v>4727</v>
      </c>
      <c r="G2467" t="s">
        <v>13</v>
      </c>
      <c r="H2467" t="s">
        <v>9476</v>
      </c>
      <c r="I2467" s="2">
        <f t="shared" ca="1" si="154"/>
        <v>1027.3900000000001</v>
      </c>
      <c r="J2467" s="2">
        <f t="shared" ca="1" si="155"/>
        <v>4292.46</v>
      </c>
      <c r="K2467" s="3">
        <v>5</v>
      </c>
      <c r="L2467" s="3">
        <v>50</v>
      </c>
    </row>
    <row r="2468" spans="1:12" x14ac:dyDescent="0.3">
      <c r="A2468" t="s">
        <v>4728</v>
      </c>
      <c r="B2468" s="1">
        <v>45232</v>
      </c>
      <c r="C2468" s="1" t="str">
        <f t="shared" si="152"/>
        <v>November</v>
      </c>
      <c r="D2468" s="1" t="str">
        <f t="shared" si="153"/>
        <v>November 2023</v>
      </c>
      <c r="E2468" s="1" t="str">
        <f>TEXT(sales_data[[#This Row],[Date]],"YYYY")</f>
        <v>2023</v>
      </c>
      <c r="F2468" t="s">
        <v>4729</v>
      </c>
      <c r="G2468" t="s">
        <v>13</v>
      </c>
      <c r="H2468" t="s">
        <v>14</v>
      </c>
      <c r="I2468" s="2">
        <f t="shared" ca="1" si="154"/>
        <v>9947.2800000000007</v>
      </c>
      <c r="J2468" s="2">
        <f t="shared" ca="1" si="155"/>
        <v>3056.83</v>
      </c>
      <c r="K2468" s="3">
        <v>10</v>
      </c>
      <c r="L2468" s="3">
        <v>1</v>
      </c>
    </row>
    <row r="2469" spans="1:12" x14ac:dyDescent="0.3">
      <c r="A2469" t="s">
        <v>4730</v>
      </c>
      <c r="B2469" s="1">
        <v>45114</v>
      </c>
      <c r="C2469" s="1" t="str">
        <f t="shared" si="152"/>
        <v>July</v>
      </c>
      <c r="D2469" s="1" t="str">
        <f t="shared" si="153"/>
        <v>July 2023</v>
      </c>
      <c r="E2469" s="1" t="str">
        <f>TEXT(sales_data[[#This Row],[Date]],"YYYY")</f>
        <v>2023</v>
      </c>
      <c r="F2469" t="s">
        <v>275</v>
      </c>
      <c r="G2469" t="s">
        <v>39</v>
      </c>
      <c r="H2469" t="s">
        <v>23</v>
      </c>
      <c r="I2469" s="2">
        <f t="shared" ca="1" si="154"/>
        <v>811.2</v>
      </c>
      <c r="J2469" s="2">
        <f t="shared" ca="1" si="155"/>
        <v>4018.28</v>
      </c>
      <c r="K2469" s="3">
        <v>15</v>
      </c>
      <c r="L2469" s="3">
        <v>500</v>
      </c>
    </row>
    <row r="2470" spans="1:12" x14ac:dyDescent="0.3">
      <c r="A2470" t="s">
        <v>4731</v>
      </c>
      <c r="B2470" s="1">
        <v>45658</v>
      </c>
      <c r="C2470" s="1" t="str">
        <f t="shared" si="152"/>
        <v>January</v>
      </c>
      <c r="D2470" s="1" t="str">
        <f t="shared" si="153"/>
        <v>January 2025</v>
      </c>
      <c r="E2470" s="1" t="str">
        <f>TEXT(sales_data[[#This Row],[Date]],"YYYY")</f>
        <v>2025</v>
      </c>
      <c r="F2470" t="s">
        <v>4732</v>
      </c>
      <c r="G2470" t="s">
        <v>39</v>
      </c>
      <c r="H2470" t="s">
        <v>9476</v>
      </c>
      <c r="I2470" s="2">
        <f t="shared" ca="1" si="154"/>
        <v>3653.85</v>
      </c>
      <c r="J2470" s="2">
        <f t="shared" ca="1" si="155"/>
        <v>3562.08</v>
      </c>
      <c r="K2470" s="3">
        <v>25</v>
      </c>
      <c r="L2470" s="3">
        <v>50</v>
      </c>
    </row>
    <row r="2471" spans="1:12" x14ac:dyDescent="0.3">
      <c r="A2471" t="s">
        <v>4733</v>
      </c>
      <c r="B2471" s="1">
        <v>45371</v>
      </c>
      <c r="C2471" s="1" t="str">
        <f t="shared" si="152"/>
        <v>March</v>
      </c>
      <c r="D2471" s="1" t="str">
        <f t="shared" si="153"/>
        <v>March 2024</v>
      </c>
      <c r="E2471" s="1" t="str">
        <f>TEXT(sales_data[[#This Row],[Date]],"YYYY")</f>
        <v>2024</v>
      </c>
      <c r="F2471" t="s">
        <v>4734</v>
      </c>
      <c r="G2471" t="s">
        <v>13</v>
      </c>
      <c r="H2471" t="s">
        <v>9476</v>
      </c>
      <c r="I2471" s="2">
        <f t="shared" ca="1" si="154"/>
        <v>4606.9799999999996</v>
      </c>
      <c r="J2471" s="2">
        <f t="shared" ca="1" si="155"/>
        <v>1249.6400000000001</v>
      </c>
      <c r="K2471" s="3">
        <v>30</v>
      </c>
      <c r="L2471" s="3">
        <v>50</v>
      </c>
    </row>
    <row r="2472" spans="1:12" x14ac:dyDescent="0.3">
      <c r="A2472" t="s">
        <v>4735</v>
      </c>
      <c r="B2472" s="1">
        <v>45286</v>
      </c>
      <c r="C2472" s="1" t="str">
        <f t="shared" si="152"/>
        <v>December</v>
      </c>
      <c r="D2472" s="1" t="str">
        <f t="shared" si="153"/>
        <v>December 2023</v>
      </c>
      <c r="E2472" s="1" t="str">
        <f>TEXT(sales_data[[#This Row],[Date]],"YYYY")</f>
        <v>2023</v>
      </c>
      <c r="F2472" t="s">
        <v>4736</v>
      </c>
      <c r="G2472" t="s">
        <v>39</v>
      </c>
      <c r="H2472" t="s">
        <v>20</v>
      </c>
      <c r="I2472" s="2">
        <f t="shared" ca="1" si="154"/>
        <v>7164.78</v>
      </c>
      <c r="J2472" s="2">
        <f t="shared" ca="1" si="155"/>
        <v>2784.79</v>
      </c>
      <c r="K2472" s="3">
        <v>20</v>
      </c>
      <c r="L2472" s="3">
        <v>500</v>
      </c>
    </row>
    <row r="2473" spans="1:12" x14ac:dyDescent="0.3">
      <c r="A2473" t="s">
        <v>4737</v>
      </c>
      <c r="B2473" s="1">
        <v>45273</v>
      </c>
      <c r="C2473" s="1" t="str">
        <f t="shared" si="152"/>
        <v>December</v>
      </c>
      <c r="D2473" s="1" t="str">
        <f t="shared" si="153"/>
        <v>December 2023</v>
      </c>
      <c r="E2473" s="1" t="str">
        <f>TEXT(sales_data[[#This Row],[Date]],"YYYY")</f>
        <v>2023</v>
      </c>
      <c r="F2473" t="s">
        <v>4738</v>
      </c>
      <c r="G2473" t="s">
        <v>17</v>
      </c>
      <c r="H2473" t="s">
        <v>20</v>
      </c>
      <c r="I2473" s="2">
        <f t="shared" ca="1" si="154"/>
        <v>3959.77</v>
      </c>
      <c r="J2473" s="2">
        <f t="shared" ca="1" si="155"/>
        <v>4163.59</v>
      </c>
      <c r="K2473" s="3">
        <v>5</v>
      </c>
      <c r="L2473" s="3">
        <v>10</v>
      </c>
    </row>
    <row r="2474" spans="1:12" x14ac:dyDescent="0.3">
      <c r="A2474" t="s">
        <v>4739</v>
      </c>
      <c r="B2474" s="1">
        <v>45681</v>
      </c>
      <c r="C2474" s="1" t="str">
        <f t="shared" si="152"/>
        <v>January</v>
      </c>
      <c r="D2474" s="1" t="str">
        <f t="shared" si="153"/>
        <v>January 2025</v>
      </c>
      <c r="E2474" s="1" t="str">
        <f>TEXT(sales_data[[#This Row],[Date]],"YYYY")</f>
        <v>2025</v>
      </c>
      <c r="F2474" t="s">
        <v>4740</v>
      </c>
      <c r="G2474" t="s">
        <v>13</v>
      </c>
      <c r="H2474" t="s">
        <v>23</v>
      </c>
      <c r="I2474" s="2">
        <f t="shared" ca="1" si="154"/>
        <v>551.89</v>
      </c>
      <c r="J2474" s="2">
        <f t="shared" ca="1" si="155"/>
        <v>893.42</v>
      </c>
      <c r="K2474" s="3">
        <v>30</v>
      </c>
      <c r="L2474" s="3">
        <v>500</v>
      </c>
    </row>
    <row r="2475" spans="1:12" x14ac:dyDescent="0.3">
      <c r="A2475" t="s">
        <v>4741</v>
      </c>
      <c r="B2475" s="1">
        <v>45666</v>
      </c>
      <c r="C2475" s="1" t="str">
        <f t="shared" si="152"/>
        <v>January</v>
      </c>
      <c r="D2475" s="1" t="str">
        <f t="shared" si="153"/>
        <v>January 2025</v>
      </c>
      <c r="E2475" s="1" t="str">
        <f>TEXT(sales_data[[#This Row],[Date]],"YYYY")</f>
        <v>2025</v>
      </c>
      <c r="F2475" t="s">
        <v>4742</v>
      </c>
      <c r="G2475" t="s">
        <v>17</v>
      </c>
      <c r="H2475" t="s">
        <v>20</v>
      </c>
      <c r="I2475" s="2">
        <f t="shared" ca="1" si="154"/>
        <v>6023.91</v>
      </c>
      <c r="J2475" s="2">
        <f t="shared" ca="1" si="155"/>
        <v>4140.1400000000003</v>
      </c>
      <c r="K2475" s="3">
        <v>10</v>
      </c>
      <c r="L2475" s="3">
        <v>1</v>
      </c>
    </row>
    <row r="2476" spans="1:12" x14ac:dyDescent="0.3">
      <c r="A2476" t="s">
        <v>4743</v>
      </c>
      <c r="B2476" s="1">
        <v>45070</v>
      </c>
      <c r="C2476" s="1" t="str">
        <f t="shared" si="152"/>
        <v>May</v>
      </c>
      <c r="D2476" s="1" t="str">
        <f t="shared" si="153"/>
        <v>May 2023</v>
      </c>
      <c r="E2476" s="1" t="str">
        <f>TEXT(sales_data[[#This Row],[Date]],"YYYY")</f>
        <v>2023</v>
      </c>
      <c r="F2476" t="s">
        <v>4744</v>
      </c>
      <c r="G2476" t="s">
        <v>52</v>
      </c>
      <c r="H2476" t="s">
        <v>23</v>
      </c>
      <c r="I2476" s="2">
        <f t="shared" ca="1" si="154"/>
        <v>6455.38</v>
      </c>
      <c r="J2476" s="2">
        <f t="shared" ca="1" si="155"/>
        <v>4977.17</v>
      </c>
      <c r="K2476" s="3">
        <v>25</v>
      </c>
      <c r="L2476" s="3">
        <v>2</v>
      </c>
    </row>
    <row r="2477" spans="1:12" x14ac:dyDescent="0.3">
      <c r="A2477" t="s">
        <v>4745</v>
      </c>
      <c r="B2477" s="1">
        <v>45611</v>
      </c>
      <c r="C2477" s="1" t="str">
        <f t="shared" si="152"/>
        <v>November</v>
      </c>
      <c r="D2477" s="1" t="str">
        <f t="shared" si="153"/>
        <v>November 2024</v>
      </c>
      <c r="E2477" s="1" t="str">
        <f>TEXT(sales_data[[#This Row],[Date]],"YYYY")</f>
        <v>2024</v>
      </c>
      <c r="F2477" t="s">
        <v>4746</v>
      </c>
      <c r="G2477" t="s">
        <v>17</v>
      </c>
      <c r="H2477" t="s">
        <v>23</v>
      </c>
      <c r="I2477" s="2">
        <f t="shared" ca="1" si="154"/>
        <v>5989.28</v>
      </c>
      <c r="J2477" s="2">
        <f t="shared" ca="1" si="155"/>
        <v>3245.57</v>
      </c>
      <c r="K2477" s="3">
        <v>5</v>
      </c>
      <c r="L2477" s="3">
        <v>500</v>
      </c>
    </row>
    <row r="2478" spans="1:12" x14ac:dyDescent="0.3">
      <c r="A2478" t="s">
        <v>4747</v>
      </c>
      <c r="B2478" s="1">
        <v>45066</v>
      </c>
      <c r="C2478" s="1" t="str">
        <f t="shared" si="152"/>
        <v>May</v>
      </c>
      <c r="D2478" s="1" t="str">
        <f t="shared" si="153"/>
        <v>May 2023</v>
      </c>
      <c r="E2478" s="1" t="str">
        <f>TEXT(sales_data[[#This Row],[Date]],"YYYY")</f>
        <v>2023</v>
      </c>
      <c r="F2478" t="s">
        <v>4748</v>
      </c>
      <c r="G2478" t="s">
        <v>17</v>
      </c>
      <c r="H2478" t="s">
        <v>23</v>
      </c>
      <c r="I2478" s="2">
        <f t="shared" ca="1" si="154"/>
        <v>7939.65</v>
      </c>
      <c r="J2478" s="2">
        <f t="shared" ca="1" si="155"/>
        <v>4082.1</v>
      </c>
      <c r="K2478" s="3">
        <v>5</v>
      </c>
      <c r="L2478" s="3">
        <v>50</v>
      </c>
    </row>
    <row r="2479" spans="1:12" x14ac:dyDescent="0.3">
      <c r="A2479" t="s">
        <v>9476</v>
      </c>
      <c r="B2479" s="1">
        <v>45427</v>
      </c>
      <c r="C2479" s="1" t="str">
        <f t="shared" si="152"/>
        <v>May</v>
      </c>
      <c r="D2479" s="1" t="str">
        <f t="shared" si="153"/>
        <v>May 2024</v>
      </c>
      <c r="E2479" s="1" t="str">
        <f>TEXT(sales_data[[#This Row],[Date]],"YYYY")</f>
        <v>2024</v>
      </c>
      <c r="F2479" t="s">
        <v>4749</v>
      </c>
      <c r="G2479" t="s">
        <v>17</v>
      </c>
      <c r="H2479" t="s">
        <v>23</v>
      </c>
      <c r="I2479" s="2">
        <f t="shared" ca="1" si="154"/>
        <v>3351.11</v>
      </c>
      <c r="J2479" s="2">
        <f t="shared" ca="1" si="155"/>
        <v>3726.06</v>
      </c>
      <c r="K2479" s="3">
        <v>50</v>
      </c>
      <c r="L2479" s="3">
        <v>1</v>
      </c>
    </row>
    <row r="2480" spans="1:12" x14ac:dyDescent="0.3">
      <c r="A2480" t="s">
        <v>4750</v>
      </c>
      <c r="B2480" s="1">
        <v>45175</v>
      </c>
      <c r="C2480" s="1" t="str">
        <f t="shared" si="152"/>
        <v>September</v>
      </c>
      <c r="D2480" s="1" t="str">
        <f t="shared" si="153"/>
        <v>September 2023</v>
      </c>
      <c r="E2480" s="1" t="str">
        <f>TEXT(sales_data[[#This Row],[Date]],"YYYY")</f>
        <v>2023</v>
      </c>
      <c r="F2480" t="s">
        <v>4751</v>
      </c>
      <c r="G2480" t="s">
        <v>39</v>
      </c>
      <c r="H2480" t="s">
        <v>23</v>
      </c>
      <c r="I2480" s="2">
        <f t="shared" ca="1" si="154"/>
        <v>3430.32</v>
      </c>
      <c r="J2480" s="2">
        <f t="shared" ca="1" si="155"/>
        <v>4791.26</v>
      </c>
      <c r="K2480" s="3">
        <v>20</v>
      </c>
      <c r="L2480" s="3">
        <v>50</v>
      </c>
    </row>
    <row r="2481" spans="1:12" x14ac:dyDescent="0.3">
      <c r="A2481" t="s">
        <v>4752</v>
      </c>
      <c r="B2481" s="1">
        <v>45370</v>
      </c>
      <c r="C2481" s="1" t="str">
        <f t="shared" si="152"/>
        <v>March</v>
      </c>
      <c r="D2481" s="1" t="str">
        <f t="shared" si="153"/>
        <v>March 2024</v>
      </c>
      <c r="E2481" s="1" t="str">
        <f>TEXT(sales_data[[#This Row],[Date]],"YYYY")</f>
        <v>2024</v>
      </c>
      <c r="F2481" t="s">
        <v>4753</v>
      </c>
      <c r="G2481" t="s">
        <v>52</v>
      </c>
      <c r="H2481" t="s">
        <v>14</v>
      </c>
      <c r="I2481" s="2">
        <f t="shared" ca="1" si="154"/>
        <v>9522.58</v>
      </c>
      <c r="J2481" s="2">
        <f t="shared" ca="1" si="155"/>
        <v>557.04999999999995</v>
      </c>
      <c r="K2481" s="3">
        <v>30</v>
      </c>
      <c r="L2481" s="3">
        <v>2</v>
      </c>
    </row>
    <row r="2482" spans="1:12" x14ac:dyDescent="0.3">
      <c r="A2482" t="s">
        <v>4754</v>
      </c>
      <c r="B2482" s="1">
        <v>45643</v>
      </c>
      <c r="C2482" s="1" t="str">
        <f t="shared" si="152"/>
        <v>December</v>
      </c>
      <c r="D2482" s="1" t="str">
        <f t="shared" si="153"/>
        <v>December 2024</v>
      </c>
      <c r="E2482" s="1" t="str">
        <f>TEXT(sales_data[[#This Row],[Date]],"YYYY")</f>
        <v>2024</v>
      </c>
      <c r="F2482" t="s">
        <v>4755</v>
      </c>
      <c r="G2482" t="s">
        <v>52</v>
      </c>
      <c r="H2482" t="s">
        <v>28</v>
      </c>
      <c r="I2482" s="2">
        <f t="shared" ca="1" si="154"/>
        <v>8779.2900000000009</v>
      </c>
      <c r="J2482" s="2">
        <f t="shared" ca="1" si="155"/>
        <v>1870.98</v>
      </c>
      <c r="K2482" s="3">
        <v>20</v>
      </c>
      <c r="L2482" s="3">
        <v>500</v>
      </c>
    </row>
    <row r="2483" spans="1:12" x14ac:dyDescent="0.3">
      <c r="A2483" t="s">
        <v>4756</v>
      </c>
      <c r="B2483" s="1">
        <v>45274</v>
      </c>
      <c r="C2483" s="1" t="str">
        <f t="shared" si="152"/>
        <v>December</v>
      </c>
      <c r="D2483" s="1" t="str">
        <f t="shared" si="153"/>
        <v>December 2023</v>
      </c>
      <c r="E2483" s="1" t="str">
        <f>TEXT(sales_data[[#This Row],[Date]],"YYYY")</f>
        <v>2023</v>
      </c>
      <c r="F2483" t="s">
        <v>3106</v>
      </c>
      <c r="G2483" t="s">
        <v>17</v>
      </c>
      <c r="H2483" t="s">
        <v>9476</v>
      </c>
      <c r="I2483" s="2">
        <f t="shared" ca="1" si="154"/>
        <v>2409.4699999999998</v>
      </c>
      <c r="J2483" s="2">
        <f t="shared" ca="1" si="155"/>
        <v>4925.68</v>
      </c>
      <c r="K2483" s="3">
        <v>5</v>
      </c>
      <c r="L2483" s="3">
        <v>500</v>
      </c>
    </row>
    <row r="2484" spans="1:12" x14ac:dyDescent="0.3">
      <c r="A2484" t="s">
        <v>4757</v>
      </c>
      <c r="B2484" s="1">
        <v>45505</v>
      </c>
      <c r="C2484" s="1" t="str">
        <f t="shared" si="152"/>
        <v>August</v>
      </c>
      <c r="D2484" s="1" t="str">
        <f t="shared" si="153"/>
        <v>August 2024</v>
      </c>
      <c r="E2484" s="1" t="str">
        <f>TEXT(sales_data[[#This Row],[Date]],"YYYY")</f>
        <v>2024</v>
      </c>
      <c r="F2484" t="s">
        <v>9476</v>
      </c>
      <c r="G2484" t="s">
        <v>76</v>
      </c>
      <c r="H2484" t="s">
        <v>14</v>
      </c>
      <c r="I2484" s="2">
        <f t="shared" ca="1" si="154"/>
        <v>9453.52</v>
      </c>
      <c r="J2484" s="2">
        <f t="shared" ca="1" si="155"/>
        <v>1481.42</v>
      </c>
      <c r="K2484" s="3">
        <v>10</v>
      </c>
      <c r="L2484" s="3">
        <v>500</v>
      </c>
    </row>
    <row r="2485" spans="1:12" x14ac:dyDescent="0.3">
      <c r="A2485" t="s">
        <v>4758</v>
      </c>
      <c r="B2485" s="1">
        <v>45471</v>
      </c>
      <c r="C2485" s="1" t="str">
        <f t="shared" si="152"/>
        <v>June</v>
      </c>
      <c r="D2485" s="1" t="str">
        <f t="shared" si="153"/>
        <v>June 2024</v>
      </c>
      <c r="E2485" s="1" t="str">
        <f>TEXT(sales_data[[#This Row],[Date]],"YYYY")</f>
        <v>2024</v>
      </c>
      <c r="F2485" t="s">
        <v>4759</v>
      </c>
      <c r="G2485" t="s">
        <v>39</v>
      </c>
      <c r="H2485" t="s">
        <v>23</v>
      </c>
      <c r="I2485" s="2">
        <f t="shared" ca="1" si="154"/>
        <v>5570.27</v>
      </c>
      <c r="J2485" s="2">
        <f t="shared" ca="1" si="155"/>
        <v>2008.08</v>
      </c>
      <c r="K2485" s="3">
        <v>50</v>
      </c>
      <c r="L2485" s="3">
        <v>500</v>
      </c>
    </row>
    <row r="2486" spans="1:12" x14ac:dyDescent="0.3">
      <c r="A2486" t="s">
        <v>4760</v>
      </c>
      <c r="B2486" s="1">
        <v>45627</v>
      </c>
      <c r="C2486" s="1" t="str">
        <f t="shared" si="152"/>
        <v>December</v>
      </c>
      <c r="D2486" s="1" t="str">
        <f t="shared" si="153"/>
        <v>December 2024</v>
      </c>
      <c r="E2486" s="1" t="str">
        <f>TEXT(sales_data[[#This Row],[Date]],"YYYY")</f>
        <v>2024</v>
      </c>
      <c r="F2486" t="s">
        <v>4761</v>
      </c>
      <c r="G2486" t="s">
        <v>13</v>
      </c>
      <c r="H2486" t="s">
        <v>20</v>
      </c>
      <c r="I2486" s="2">
        <f t="shared" ca="1" si="154"/>
        <v>2146.7399999999998</v>
      </c>
      <c r="J2486" s="2">
        <f t="shared" ca="1" si="155"/>
        <v>3896.59</v>
      </c>
      <c r="K2486" s="3">
        <v>50</v>
      </c>
      <c r="L2486" s="3">
        <v>500</v>
      </c>
    </row>
    <row r="2487" spans="1:12" x14ac:dyDescent="0.3">
      <c r="A2487" t="s">
        <v>4762</v>
      </c>
      <c r="B2487" s="1">
        <v>45354</v>
      </c>
      <c r="C2487" s="1" t="str">
        <f t="shared" ref="C2487:C2549" si="156">TEXT(B2487,"MMMM")</f>
        <v>March</v>
      </c>
      <c r="D2487" s="1" t="str">
        <f t="shared" ref="D2487:D2549" si="157">TEXT(B2487,"MMMM YYYY")</f>
        <v>March 2024</v>
      </c>
      <c r="E2487" s="1" t="str">
        <f>TEXT(sales_data[[#This Row],[Date]],"YYYY")</f>
        <v>2024</v>
      </c>
      <c r="F2487" t="s">
        <v>4763</v>
      </c>
      <c r="G2487" t="s">
        <v>52</v>
      </c>
      <c r="H2487" t="s">
        <v>9476</v>
      </c>
      <c r="I2487" s="2">
        <f t="shared" ref="I2487:I2549" ca="1" si="158">ABS($I2487)</f>
        <v>321.27</v>
      </c>
      <c r="J2487" s="2">
        <f t="shared" ref="J2487:J2549" ca="1" si="159">ABS($J2487)</f>
        <v>1347.14</v>
      </c>
      <c r="K2487" s="3">
        <v>10</v>
      </c>
      <c r="L2487" s="3">
        <v>500</v>
      </c>
    </row>
    <row r="2488" spans="1:12" x14ac:dyDescent="0.3">
      <c r="A2488" t="s">
        <v>4764</v>
      </c>
      <c r="B2488" s="1">
        <v>45719</v>
      </c>
      <c r="C2488" s="1" t="str">
        <f t="shared" si="156"/>
        <v>March</v>
      </c>
      <c r="D2488" s="1" t="str">
        <f t="shared" si="157"/>
        <v>March 2025</v>
      </c>
      <c r="E2488" s="1" t="str">
        <f>TEXT(sales_data[[#This Row],[Date]],"YYYY")</f>
        <v>2025</v>
      </c>
      <c r="F2488" t="s">
        <v>4765</v>
      </c>
      <c r="G2488" t="s">
        <v>39</v>
      </c>
      <c r="H2488" t="s">
        <v>20</v>
      </c>
      <c r="I2488" s="2">
        <f t="shared" ca="1" si="158"/>
        <v>2173.33</v>
      </c>
      <c r="J2488" s="2">
        <f t="shared" ca="1" si="159"/>
        <v>111.83</v>
      </c>
      <c r="K2488" s="3">
        <v>25</v>
      </c>
      <c r="L2488" s="3">
        <v>2</v>
      </c>
    </row>
    <row r="2489" spans="1:12" x14ac:dyDescent="0.3">
      <c r="A2489" t="s">
        <v>4766</v>
      </c>
      <c r="B2489" s="1">
        <v>45590</v>
      </c>
      <c r="C2489" s="1" t="str">
        <f t="shared" si="156"/>
        <v>October</v>
      </c>
      <c r="D2489" s="1" t="str">
        <f t="shared" si="157"/>
        <v>October 2024</v>
      </c>
      <c r="E2489" s="1" t="str">
        <f>TEXT(sales_data[[#This Row],[Date]],"YYYY")</f>
        <v>2024</v>
      </c>
      <c r="F2489" t="s">
        <v>4767</v>
      </c>
      <c r="G2489" t="s">
        <v>52</v>
      </c>
      <c r="H2489" t="s">
        <v>14</v>
      </c>
      <c r="I2489" s="2">
        <f t="shared" ca="1" si="158"/>
        <v>1317.38</v>
      </c>
      <c r="J2489" s="2">
        <f t="shared" ca="1" si="159"/>
        <v>39.630000000000003</v>
      </c>
      <c r="K2489" s="3">
        <v>15</v>
      </c>
      <c r="L2489" s="3">
        <v>500</v>
      </c>
    </row>
    <row r="2490" spans="1:12" x14ac:dyDescent="0.3">
      <c r="A2490" t="s">
        <v>4768</v>
      </c>
      <c r="B2490" s="1">
        <v>45051</v>
      </c>
      <c r="C2490" s="1" t="str">
        <f t="shared" si="156"/>
        <v>May</v>
      </c>
      <c r="D2490" s="1" t="str">
        <f t="shared" si="157"/>
        <v>May 2023</v>
      </c>
      <c r="E2490" s="1" t="str">
        <f>TEXT(sales_data[[#This Row],[Date]],"YYYY")</f>
        <v>2023</v>
      </c>
      <c r="F2490" t="s">
        <v>3620</v>
      </c>
      <c r="G2490" t="s">
        <v>39</v>
      </c>
      <c r="H2490" t="s">
        <v>23</v>
      </c>
      <c r="I2490" s="2">
        <f t="shared" ca="1" si="158"/>
        <v>6750.65</v>
      </c>
      <c r="J2490" s="2">
        <f t="shared" ca="1" si="159"/>
        <v>3574.7</v>
      </c>
      <c r="K2490" s="3">
        <v>25</v>
      </c>
      <c r="L2490" s="3">
        <v>10</v>
      </c>
    </row>
    <row r="2491" spans="1:12" x14ac:dyDescent="0.3">
      <c r="A2491" t="s">
        <v>9476</v>
      </c>
      <c r="B2491" s="1">
        <v>45261</v>
      </c>
      <c r="C2491" s="1" t="str">
        <f t="shared" si="156"/>
        <v>December</v>
      </c>
      <c r="D2491" s="1" t="str">
        <f t="shared" si="157"/>
        <v>December 2023</v>
      </c>
      <c r="E2491" s="1" t="str">
        <f>TEXT(sales_data[[#This Row],[Date]],"YYYY")</f>
        <v>2023</v>
      </c>
      <c r="F2491" t="s">
        <v>4769</v>
      </c>
      <c r="G2491" t="s">
        <v>17</v>
      </c>
      <c r="H2491" t="s">
        <v>9476</v>
      </c>
      <c r="I2491" s="2">
        <f t="shared" ca="1" si="158"/>
        <v>1883.7</v>
      </c>
      <c r="J2491" s="2">
        <f t="shared" ca="1" si="159"/>
        <v>784.77</v>
      </c>
      <c r="K2491" s="3">
        <v>20</v>
      </c>
      <c r="L2491" s="3">
        <v>10</v>
      </c>
    </row>
    <row r="2492" spans="1:12" x14ac:dyDescent="0.3">
      <c r="A2492" t="s">
        <v>4770</v>
      </c>
      <c r="B2492" s="1">
        <v>45417</v>
      </c>
      <c r="C2492" s="1" t="str">
        <f t="shared" si="156"/>
        <v>May</v>
      </c>
      <c r="D2492" s="1" t="str">
        <f t="shared" si="157"/>
        <v>May 2024</v>
      </c>
      <c r="E2492" s="1" t="str">
        <f>TEXT(sales_data[[#This Row],[Date]],"YYYY")</f>
        <v>2024</v>
      </c>
      <c r="F2492" t="s">
        <v>4771</v>
      </c>
      <c r="G2492" t="s">
        <v>39</v>
      </c>
      <c r="H2492" t="s">
        <v>9476</v>
      </c>
      <c r="I2492" s="2">
        <f t="shared" ca="1" si="158"/>
        <v>7463.21</v>
      </c>
      <c r="J2492" s="2">
        <f t="shared" ca="1" si="159"/>
        <v>2228.5500000000002</v>
      </c>
      <c r="K2492" s="3">
        <v>30</v>
      </c>
      <c r="L2492" s="3">
        <v>5</v>
      </c>
    </row>
    <row r="2493" spans="1:12" x14ac:dyDescent="0.3">
      <c r="A2493" t="s">
        <v>4772</v>
      </c>
      <c r="B2493" s="1">
        <v>45520</v>
      </c>
      <c r="C2493" s="1" t="str">
        <f t="shared" si="156"/>
        <v>August</v>
      </c>
      <c r="D2493" s="1" t="str">
        <f t="shared" si="157"/>
        <v>August 2024</v>
      </c>
      <c r="E2493" s="1" t="str">
        <f>TEXT(sales_data[[#This Row],[Date]],"YYYY")</f>
        <v>2024</v>
      </c>
      <c r="F2493" t="s">
        <v>4773</v>
      </c>
      <c r="G2493" t="s">
        <v>13</v>
      </c>
      <c r="H2493" t="s">
        <v>9476</v>
      </c>
      <c r="I2493" s="2">
        <f t="shared" ca="1" si="158"/>
        <v>7561.21</v>
      </c>
      <c r="J2493" s="2">
        <f t="shared" ca="1" si="159"/>
        <v>3004.56</v>
      </c>
      <c r="K2493" s="3">
        <v>30</v>
      </c>
      <c r="L2493" s="3">
        <v>500</v>
      </c>
    </row>
    <row r="2494" spans="1:12" x14ac:dyDescent="0.3">
      <c r="A2494" t="s">
        <v>4774</v>
      </c>
      <c r="B2494" s="1">
        <v>45642</v>
      </c>
      <c r="C2494" s="1" t="str">
        <f t="shared" si="156"/>
        <v>December</v>
      </c>
      <c r="D2494" s="1" t="str">
        <f t="shared" si="157"/>
        <v>December 2024</v>
      </c>
      <c r="E2494" s="1" t="str">
        <f>TEXT(sales_data[[#This Row],[Date]],"YYYY")</f>
        <v>2024</v>
      </c>
      <c r="F2494" t="s">
        <v>4775</v>
      </c>
      <c r="G2494" t="s">
        <v>76</v>
      </c>
      <c r="H2494" t="s">
        <v>14</v>
      </c>
      <c r="I2494" s="2">
        <f t="shared" ca="1" si="158"/>
        <v>1819.16</v>
      </c>
      <c r="J2494" s="2">
        <f t="shared" ca="1" si="159"/>
        <v>4125.7</v>
      </c>
      <c r="K2494" s="3">
        <v>30</v>
      </c>
      <c r="L2494" s="3">
        <v>500</v>
      </c>
    </row>
    <row r="2495" spans="1:12" x14ac:dyDescent="0.3">
      <c r="A2495" t="s">
        <v>4776</v>
      </c>
      <c r="B2495" s="1">
        <v>45084</v>
      </c>
      <c r="C2495" s="1" t="str">
        <f t="shared" si="156"/>
        <v>June</v>
      </c>
      <c r="D2495" s="1" t="str">
        <f t="shared" si="157"/>
        <v>June 2023</v>
      </c>
      <c r="E2495" s="1" t="str">
        <f>TEXT(sales_data[[#This Row],[Date]],"YYYY")</f>
        <v>2023</v>
      </c>
      <c r="F2495" t="s">
        <v>9476</v>
      </c>
      <c r="G2495" t="s">
        <v>17</v>
      </c>
      <c r="H2495" t="s">
        <v>14</v>
      </c>
      <c r="I2495" s="2">
        <f t="shared" ca="1" si="158"/>
        <v>4072.32</v>
      </c>
      <c r="J2495" s="2">
        <f t="shared" ca="1" si="159"/>
        <v>1333.02</v>
      </c>
      <c r="K2495" s="3">
        <v>15</v>
      </c>
      <c r="L2495" s="3">
        <v>10</v>
      </c>
    </row>
    <row r="2496" spans="1:12" x14ac:dyDescent="0.3">
      <c r="A2496" t="s">
        <v>4777</v>
      </c>
      <c r="B2496" s="1">
        <v>45020</v>
      </c>
      <c r="C2496" s="1" t="str">
        <f t="shared" si="156"/>
        <v>April</v>
      </c>
      <c r="D2496" s="1" t="str">
        <f t="shared" si="157"/>
        <v>April 2023</v>
      </c>
      <c r="E2496" s="1" t="str">
        <f>TEXT(sales_data[[#This Row],[Date]],"YYYY")</f>
        <v>2023</v>
      </c>
      <c r="F2496" t="s">
        <v>4778</v>
      </c>
      <c r="G2496" t="s">
        <v>17</v>
      </c>
      <c r="H2496" t="s">
        <v>20</v>
      </c>
      <c r="I2496" s="2">
        <f t="shared" ca="1" si="158"/>
        <v>6866.92</v>
      </c>
      <c r="J2496" s="2">
        <f t="shared" ca="1" si="159"/>
        <v>3963.52</v>
      </c>
      <c r="K2496" s="3">
        <v>15</v>
      </c>
      <c r="L2496" s="3">
        <v>1</v>
      </c>
    </row>
    <row r="2497" spans="1:12" x14ac:dyDescent="0.3">
      <c r="A2497" t="s">
        <v>4779</v>
      </c>
      <c r="B2497" s="1">
        <v>45187</v>
      </c>
      <c r="C2497" s="1" t="str">
        <f t="shared" si="156"/>
        <v>September</v>
      </c>
      <c r="D2497" s="1" t="str">
        <f t="shared" si="157"/>
        <v>September 2023</v>
      </c>
      <c r="E2497" s="1" t="str">
        <f>TEXT(sales_data[[#This Row],[Date]],"YYYY")</f>
        <v>2023</v>
      </c>
      <c r="F2497" t="s">
        <v>4780</v>
      </c>
      <c r="G2497" t="s">
        <v>76</v>
      </c>
      <c r="H2497" t="s">
        <v>20</v>
      </c>
      <c r="I2497" s="2">
        <f t="shared" ca="1" si="158"/>
        <v>8964.93</v>
      </c>
      <c r="J2497" s="2">
        <f t="shared" ca="1" si="159"/>
        <v>2828.16</v>
      </c>
      <c r="K2497" s="3">
        <v>20</v>
      </c>
      <c r="L2497" s="3">
        <v>1</v>
      </c>
    </row>
    <row r="2498" spans="1:12" x14ac:dyDescent="0.3">
      <c r="A2498" t="s">
        <v>4781</v>
      </c>
      <c r="B2498" s="1">
        <v>45203</v>
      </c>
      <c r="C2498" s="1" t="str">
        <f t="shared" si="156"/>
        <v>October</v>
      </c>
      <c r="D2498" s="1" t="str">
        <f t="shared" si="157"/>
        <v>October 2023</v>
      </c>
      <c r="E2498" s="1" t="str">
        <f>TEXT(sales_data[[#This Row],[Date]],"YYYY")</f>
        <v>2023</v>
      </c>
      <c r="F2498" t="s">
        <v>4782</v>
      </c>
      <c r="G2498" t="s">
        <v>17</v>
      </c>
      <c r="H2498" t="s">
        <v>23</v>
      </c>
      <c r="I2498" s="2">
        <f t="shared" ca="1" si="158"/>
        <v>2418.2199999999998</v>
      </c>
      <c r="J2498" s="2">
        <f t="shared" ca="1" si="159"/>
        <v>3832.46</v>
      </c>
      <c r="K2498" s="3">
        <v>5</v>
      </c>
      <c r="L2498" s="3">
        <v>2</v>
      </c>
    </row>
    <row r="2499" spans="1:12" x14ac:dyDescent="0.3">
      <c r="A2499" t="s">
        <v>4783</v>
      </c>
      <c r="B2499" s="1">
        <v>45341</v>
      </c>
      <c r="C2499" s="1" t="str">
        <f t="shared" si="156"/>
        <v>February</v>
      </c>
      <c r="D2499" s="1" t="str">
        <f t="shared" si="157"/>
        <v>February 2024</v>
      </c>
      <c r="E2499" s="1" t="str">
        <f>TEXT(sales_data[[#This Row],[Date]],"YYYY")</f>
        <v>2024</v>
      </c>
      <c r="F2499" t="s">
        <v>4784</v>
      </c>
      <c r="G2499" t="s">
        <v>39</v>
      </c>
      <c r="H2499" t="s">
        <v>28</v>
      </c>
      <c r="I2499" s="2">
        <f t="shared" ca="1" si="158"/>
        <v>1945.21</v>
      </c>
      <c r="J2499" s="2">
        <f t="shared" ca="1" si="159"/>
        <v>2641.78</v>
      </c>
      <c r="K2499" s="3">
        <v>30</v>
      </c>
      <c r="L2499" s="3">
        <v>500</v>
      </c>
    </row>
    <row r="2500" spans="1:12" x14ac:dyDescent="0.3">
      <c r="A2500" t="s">
        <v>4785</v>
      </c>
      <c r="B2500" s="1">
        <v>45606</v>
      </c>
      <c r="C2500" s="1" t="str">
        <f t="shared" si="156"/>
        <v>November</v>
      </c>
      <c r="D2500" s="1" t="str">
        <f t="shared" si="157"/>
        <v>November 2024</v>
      </c>
      <c r="E2500" s="1" t="str">
        <f>TEXT(sales_data[[#This Row],[Date]],"YYYY")</f>
        <v>2024</v>
      </c>
      <c r="F2500" t="s">
        <v>4786</v>
      </c>
      <c r="G2500" t="s">
        <v>52</v>
      </c>
      <c r="H2500" t="s">
        <v>9476</v>
      </c>
      <c r="I2500" s="2">
        <f t="shared" ca="1" si="158"/>
        <v>1763.83</v>
      </c>
      <c r="J2500" s="2">
        <f t="shared" ca="1" si="159"/>
        <v>2037.5</v>
      </c>
      <c r="K2500" s="3">
        <v>50</v>
      </c>
      <c r="L2500" s="3">
        <v>2</v>
      </c>
    </row>
    <row r="2501" spans="1:12" x14ac:dyDescent="0.3">
      <c r="A2501" t="s">
        <v>4787</v>
      </c>
      <c r="B2501" s="1">
        <v>45370</v>
      </c>
      <c r="C2501" s="1" t="str">
        <f t="shared" si="156"/>
        <v>March</v>
      </c>
      <c r="D2501" s="1" t="str">
        <f t="shared" si="157"/>
        <v>March 2024</v>
      </c>
      <c r="E2501" s="1" t="str">
        <f>TEXT(sales_data[[#This Row],[Date]],"YYYY")</f>
        <v>2024</v>
      </c>
      <c r="F2501" t="s">
        <v>4788</v>
      </c>
      <c r="G2501" t="s">
        <v>76</v>
      </c>
      <c r="H2501" t="s">
        <v>28</v>
      </c>
      <c r="I2501" s="2">
        <f t="shared" ca="1" si="158"/>
        <v>1434.91</v>
      </c>
      <c r="J2501" s="2">
        <f t="shared" ca="1" si="159"/>
        <v>3826.36</v>
      </c>
      <c r="K2501" s="3">
        <v>10</v>
      </c>
      <c r="L2501" s="3">
        <v>500</v>
      </c>
    </row>
    <row r="2502" spans="1:12" x14ac:dyDescent="0.3">
      <c r="A2502" t="s">
        <v>4789</v>
      </c>
      <c r="B2502" s="1">
        <v>45672</v>
      </c>
      <c r="C2502" s="1" t="str">
        <f t="shared" si="156"/>
        <v>January</v>
      </c>
      <c r="D2502" s="1" t="str">
        <f t="shared" si="157"/>
        <v>January 2025</v>
      </c>
      <c r="E2502" s="1" t="str">
        <f>TEXT(sales_data[[#This Row],[Date]],"YYYY")</f>
        <v>2025</v>
      </c>
      <c r="F2502" t="s">
        <v>67</v>
      </c>
      <c r="G2502" t="s">
        <v>17</v>
      </c>
      <c r="H2502" t="s">
        <v>28</v>
      </c>
      <c r="I2502" s="2">
        <f t="shared" ca="1" si="158"/>
        <v>9760.9699999999993</v>
      </c>
      <c r="J2502" s="2">
        <f t="shared" ca="1" si="159"/>
        <v>3713.29</v>
      </c>
      <c r="K2502" s="3">
        <v>10</v>
      </c>
      <c r="L2502" s="3">
        <v>50</v>
      </c>
    </row>
    <row r="2503" spans="1:12" x14ac:dyDescent="0.3">
      <c r="A2503" t="s">
        <v>4790</v>
      </c>
      <c r="B2503" s="1">
        <v>45486</v>
      </c>
      <c r="C2503" s="1" t="str">
        <f t="shared" si="156"/>
        <v>July</v>
      </c>
      <c r="D2503" s="1" t="str">
        <f t="shared" si="157"/>
        <v>July 2024</v>
      </c>
      <c r="E2503" s="1" t="str">
        <f>TEXT(sales_data[[#This Row],[Date]],"YYYY")</f>
        <v>2024</v>
      </c>
      <c r="F2503" t="s">
        <v>4791</v>
      </c>
      <c r="G2503" t="s">
        <v>39</v>
      </c>
      <c r="H2503" t="s">
        <v>28</v>
      </c>
      <c r="I2503" s="2">
        <f t="shared" ca="1" si="158"/>
        <v>7964.47</v>
      </c>
      <c r="J2503" s="2">
        <f t="shared" ca="1" si="159"/>
        <v>1890.55</v>
      </c>
      <c r="K2503" s="3">
        <v>5</v>
      </c>
      <c r="L2503" s="3">
        <v>2</v>
      </c>
    </row>
    <row r="2504" spans="1:12" x14ac:dyDescent="0.3">
      <c r="A2504" t="s">
        <v>4792</v>
      </c>
      <c r="B2504" s="1">
        <v>45533</v>
      </c>
      <c r="C2504" s="1" t="str">
        <f t="shared" si="156"/>
        <v>August</v>
      </c>
      <c r="D2504" s="1" t="str">
        <f t="shared" si="157"/>
        <v>August 2024</v>
      </c>
      <c r="E2504" s="1" t="str">
        <f>TEXT(sales_data[[#This Row],[Date]],"YYYY")</f>
        <v>2024</v>
      </c>
      <c r="F2504" t="s">
        <v>4793</v>
      </c>
      <c r="G2504" t="s">
        <v>13</v>
      </c>
      <c r="H2504" t="s">
        <v>23</v>
      </c>
      <c r="I2504" s="2">
        <f t="shared" ca="1" si="158"/>
        <v>8072.95</v>
      </c>
      <c r="J2504" s="2">
        <f t="shared" ca="1" si="159"/>
        <v>2190.65</v>
      </c>
      <c r="K2504" s="3">
        <v>30</v>
      </c>
      <c r="L2504" s="3">
        <v>5</v>
      </c>
    </row>
    <row r="2505" spans="1:12" x14ac:dyDescent="0.3">
      <c r="A2505" t="s">
        <v>4794</v>
      </c>
      <c r="B2505" s="1">
        <v>45244</v>
      </c>
      <c r="C2505" s="1" t="str">
        <f t="shared" si="156"/>
        <v>November</v>
      </c>
      <c r="D2505" s="1" t="str">
        <f t="shared" si="157"/>
        <v>November 2023</v>
      </c>
      <c r="E2505" s="1" t="str">
        <f>TEXT(sales_data[[#This Row],[Date]],"YYYY")</f>
        <v>2023</v>
      </c>
      <c r="F2505" t="s">
        <v>4795</v>
      </c>
      <c r="G2505" t="s">
        <v>39</v>
      </c>
      <c r="H2505" t="s">
        <v>28</v>
      </c>
      <c r="I2505" s="2">
        <f t="shared" ca="1" si="158"/>
        <v>4183.59</v>
      </c>
      <c r="J2505" s="2">
        <f t="shared" ca="1" si="159"/>
        <v>2383.7199999999998</v>
      </c>
      <c r="K2505" s="3">
        <v>5</v>
      </c>
      <c r="L2505" s="3">
        <v>500</v>
      </c>
    </row>
    <row r="2506" spans="1:12" x14ac:dyDescent="0.3">
      <c r="A2506" t="s">
        <v>4796</v>
      </c>
      <c r="B2506" s="1">
        <v>45673</v>
      </c>
      <c r="C2506" s="1" t="str">
        <f t="shared" si="156"/>
        <v>January</v>
      </c>
      <c r="D2506" s="1" t="str">
        <f t="shared" si="157"/>
        <v>January 2025</v>
      </c>
      <c r="E2506" s="1" t="str">
        <f>TEXT(sales_data[[#This Row],[Date]],"YYYY")</f>
        <v>2025</v>
      </c>
      <c r="F2506" t="s">
        <v>4797</v>
      </c>
      <c r="G2506" t="s">
        <v>39</v>
      </c>
      <c r="H2506" t="s">
        <v>14</v>
      </c>
      <c r="I2506" s="2">
        <f t="shared" ca="1" si="158"/>
        <v>5398.8</v>
      </c>
      <c r="J2506" s="2">
        <f t="shared" ca="1" si="159"/>
        <v>4832.5</v>
      </c>
      <c r="K2506" s="3">
        <v>30</v>
      </c>
      <c r="L2506" s="3">
        <v>1</v>
      </c>
    </row>
    <row r="2507" spans="1:12" x14ac:dyDescent="0.3">
      <c r="A2507" t="s">
        <v>4798</v>
      </c>
      <c r="B2507" s="1">
        <v>45299</v>
      </c>
      <c r="C2507" s="1" t="str">
        <f t="shared" si="156"/>
        <v>January</v>
      </c>
      <c r="D2507" s="1" t="str">
        <f t="shared" si="157"/>
        <v>January 2024</v>
      </c>
      <c r="E2507" s="1" t="str">
        <f>TEXT(sales_data[[#This Row],[Date]],"YYYY")</f>
        <v>2024</v>
      </c>
      <c r="F2507" t="s">
        <v>4799</v>
      </c>
      <c r="G2507" t="s">
        <v>17</v>
      </c>
      <c r="H2507" t="s">
        <v>14</v>
      </c>
      <c r="I2507" s="2">
        <f t="shared" ca="1" si="158"/>
        <v>8451.49</v>
      </c>
      <c r="J2507" s="2">
        <f t="shared" ca="1" si="159"/>
        <v>3457.68</v>
      </c>
      <c r="K2507" s="3">
        <v>50</v>
      </c>
      <c r="L2507" s="3">
        <v>50</v>
      </c>
    </row>
    <row r="2508" spans="1:12" x14ac:dyDescent="0.3">
      <c r="A2508" t="s">
        <v>4800</v>
      </c>
      <c r="B2508" s="1">
        <v>45314</v>
      </c>
      <c r="C2508" s="1" t="str">
        <f t="shared" si="156"/>
        <v>January</v>
      </c>
      <c r="D2508" s="1" t="str">
        <f t="shared" si="157"/>
        <v>January 2024</v>
      </c>
      <c r="E2508" s="1" t="str">
        <f>TEXT(sales_data[[#This Row],[Date]],"YYYY")</f>
        <v>2024</v>
      </c>
      <c r="F2508" t="s">
        <v>4801</v>
      </c>
      <c r="G2508" t="s">
        <v>13</v>
      </c>
      <c r="H2508" t="s">
        <v>20</v>
      </c>
      <c r="I2508" s="2">
        <f t="shared" ca="1" si="158"/>
        <v>1922.37</v>
      </c>
      <c r="J2508" s="2">
        <f t="shared" ca="1" si="159"/>
        <v>1232.51</v>
      </c>
      <c r="K2508" s="3">
        <v>50</v>
      </c>
      <c r="L2508" s="3">
        <v>50</v>
      </c>
    </row>
    <row r="2509" spans="1:12" x14ac:dyDescent="0.3">
      <c r="A2509" t="s">
        <v>4802</v>
      </c>
      <c r="B2509" s="1">
        <v>45679</v>
      </c>
      <c r="C2509" s="1" t="str">
        <f t="shared" si="156"/>
        <v>January</v>
      </c>
      <c r="D2509" s="1" t="str">
        <f t="shared" si="157"/>
        <v>January 2025</v>
      </c>
      <c r="E2509" s="1" t="str">
        <f>TEXT(sales_data[[#This Row],[Date]],"YYYY")</f>
        <v>2025</v>
      </c>
      <c r="F2509" t="s">
        <v>4803</v>
      </c>
      <c r="G2509" t="s">
        <v>17</v>
      </c>
      <c r="H2509" t="s">
        <v>23</v>
      </c>
      <c r="I2509" s="2">
        <f t="shared" ca="1" si="158"/>
        <v>2487.5300000000002</v>
      </c>
      <c r="J2509" s="2">
        <f t="shared" ca="1" si="159"/>
        <v>1215.04</v>
      </c>
      <c r="K2509" s="3">
        <v>25</v>
      </c>
      <c r="L2509" s="3">
        <v>2</v>
      </c>
    </row>
    <row r="2510" spans="1:12" x14ac:dyDescent="0.3">
      <c r="A2510" t="s">
        <v>4804</v>
      </c>
      <c r="B2510" s="1">
        <v>45541</v>
      </c>
      <c r="C2510" s="1" t="str">
        <f t="shared" si="156"/>
        <v>September</v>
      </c>
      <c r="D2510" s="1" t="str">
        <f t="shared" si="157"/>
        <v>September 2024</v>
      </c>
      <c r="E2510" s="1" t="str">
        <f>TEXT(sales_data[[#This Row],[Date]],"YYYY")</f>
        <v>2024</v>
      </c>
      <c r="F2510" t="s">
        <v>4805</v>
      </c>
      <c r="G2510" t="s">
        <v>17</v>
      </c>
      <c r="H2510" t="s">
        <v>28</v>
      </c>
      <c r="I2510" s="2">
        <f t="shared" ca="1" si="158"/>
        <v>5060.62</v>
      </c>
      <c r="J2510" s="2">
        <f t="shared" ca="1" si="159"/>
        <v>848.97</v>
      </c>
      <c r="K2510" s="3">
        <v>10</v>
      </c>
      <c r="L2510" s="3">
        <v>2</v>
      </c>
    </row>
    <row r="2511" spans="1:12" x14ac:dyDescent="0.3">
      <c r="A2511" t="s">
        <v>4806</v>
      </c>
      <c r="B2511" s="1">
        <v>45010</v>
      </c>
      <c r="C2511" s="1" t="str">
        <f t="shared" si="156"/>
        <v>March</v>
      </c>
      <c r="D2511" s="1" t="str">
        <f t="shared" si="157"/>
        <v>March 2023</v>
      </c>
      <c r="E2511" s="1" t="str">
        <f>TEXT(sales_data[[#This Row],[Date]],"YYYY")</f>
        <v>2023</v>
      </c>
      <c r="F2511" t="s">
        <v>4807</v>
      </c>
      <c r="G2511" t="s">
        <v>13</v>
      </c>
      <c r="H2511" t="s">
        <v>23</v>
      </c>
      <c r="I2511" s="2">
        <f t="shared" ca="1" si="158"/>
        <v>5845.24</v>
      </c>
      <c r="J2511" s="2">
        <f t="shared" ca="1" si="159"/>
        <v>2493.5700000000002</v>
      </c>
      <c r="K2511" s="3">
        <v>10</v>
      </c>
      <c r="L2511" s="3">
        <v>500</v>
      </c>
    </row>
    <row r="2512" spans="1:12" x14ac:dyDescent="0.3">
      <c r="A2512" t="s">
        <v>4808</v>
      </c>
      <c r="B2512" s="1">
        <v>45613</v>
      </c>
      <c r="C2512" s="1" t="str">
        <f t="shared" si="156"/>
        <v>November</v>
      </c>
      <c r="D2512" s="1" t="str">
        <f t="shared" si="157"/>
        <v>November 2024</v>
      </c>
      <c r="E2512" s="1" t="str">
        <f>TEXT(sales_data[[#This Row],[Date]],"YYYY")</f>
        <v>2024</v>
      </c>
      <c r="F2512" t="s">
        <v>4809</v>
      </c>
      <c r="G2512" t="s">
        <v>39</v>
      </c>
      <c r="H2512" t="s">
        <v>23</v>
      </c>
      <c r="I2512" s="2">
        <f t="shared" ca="1" si="158"/>
        <v>5771.87</v>
      </c>
      <c r="J2512" s="2">
        <f t="shared" ca="1" si="159"/>
        <v>2930.27</v>
      </c>
      <c r="K2512" s="3">
        <v>30</v>
      </c>
      <c r="L2512" s="3">
        <v>10</v>
      </c>
    </row>
    <row r="2513" spans="1:12" x14ac:dyDescent="0.3">
      <c r="A2513" t="s">
        <v>4810</v>
      </c>
      <c r="B2513" s="1">
        <v>45171</v>
      </c>
      <c r="C2513" s="1" t="str">
        <f t="shared" si="156"/>
        <v>September</v>
      </c>
      <c r="D2513" s="1" t="str">
        <f t="shared" si="157"/>
        <v>September 2023</v>
      </c>
      <c r="E2513" s="1" t="str">
        <f>TEXT(sales_data[[#This Row],[Date]],"YYYY")</f>
        <v>2023</v>
      </c>
      <c r="F2513" t="s">
        <v>4811</v>
      </c>
      <c r="G2513" t="s">
        <v>52</v>
      </c>
      <c r="H2513" t="s">
        <v>14</v>
      </c>
      <c r="I2513" s="2">
        <f t="shared" ca="1" si="158"/>
        <v>235.75</v>
      </c>
      <c r="J2513" s="2">
        <f t="shared" ca="1" si="159"/>
        <v>1220.22</v>
      </c>
      <c r="K2513" s="3">
        <v>30</v>
      </c>
      <c r="L2513" s="3">
        <v>500</v>
      </c>
    </row>
    <row r="2514" spans="1:12" x14ac:dyDescent="0.3">
      <c r="A2514" t="s">
        <v>4812</v>
      </c>
      <c r="B2514" s="1">
        <v>45383</v>
      </c>
      <c r="C2514" s="1" t="str">
        <f t="shared" si="156"/>
        <v>April</v>
      </c>
      <c r="D2514" s="1" t="str">
        <f t="shared" si="157"/>
        <v>April 2024</v>
      </c>
      <c r="E2514" s="1" t="str">
        <f>TEXT(sales_data[[#This Row],[Date]],"YYYY")</f>
        <v>2024</v>
      </c>
      <c r="F2514" t="s">
        <v>4813</v>
      </c>
      <c r="G2514" t="s">
        <v>76</v>
      </c>
      <c r="H2514" t="s">
        <v>28</v>
      </c>
      <c r="I2514" s="2">
        <f t="shared" ca="1" si="158"/>
        <v>4356.29</v>
      </c>
      <c r="J2514" s="2">
        <f t="shared" ca="1" si="159"/>
        <v>2633</v>
      </c>
      <c r="K2514" s="3">
        <v>15</v>
      </c>
      <c r="L2514" s="3">
        <v>5</v>
      </c>
    </row>
    <row r="2515" spans="1:12" x14ac:dyDescent="0.3">
      <c r="A2515" t="s">
        <v>4814</v>
      </c>
      <c r="B2515" s="1">
        <v>45492</v>
      </c>
      <c r="C2515" s="1" t="str">
        <f t="shared" si="156"/>
        <v>July</v>
      </c>
      <c r="D2515" s="1" t="str">
        <f t="shared" si="157"/>
        <v>July 2024</v>
      </c>
      <c r="E2515" s="1" t="str">
        <f>TEXT(sales_data[[#This Row],[Date]],"YYYY")</f>
        <v>2024</v>
      </c>
      <c r="F2515" t="s">
        <v>4815</v>
      </c>
      <c r="G2515" t="s">
        <v>17</v>
      </c>
      <c r="H2515" t="s">
        <v>28</v>
      </c>
      <c r="I2515" s="2">
        <f t="shared" ca="1" si="158"/>
        <v>9999.1</v>
      </c>
      <c r="J2515" s="2">
        <f t="shared" ca="1" si="159"/>
        <v>3601.58</v>
      </c>
      <c r="K2515" s="3">
        <v>25</v>
      </c>
      <c r="L2515" s="3">
        <v>1</v>
      </c>
    </row>
    <row r="2516" spans="1:12" x14ac:dyDescent="0.3">
      <c r="A2516" t="s">
        <v>4816</v>
      </c>
      <c r="B2516" s="1">
        <v>45155</v>
      </c>
      <c r="C2516" s="1" t="str">
        <f t="shared" si="156"/>
        <v>August</v>
      </c>
      <c r="D2516" s="1" t="str">
        <f t="shared" si="157"/>
        <v>August 2023</v>
      </c>
      <c r="E2516" s="1" t="str">
        <f>TEXT(sales_data[[#This Row],[Date]],"YYYY")</f>
        <v>2023</v>
      </c>
      <c r="F2516" t="s">
        <v>4817</v>
      </c>
      <c r="G2516" t="s">
        <v>13</v>
      </c>
      <c r="H2516" t="s">
        <v>14</v>
      </c>
      <c r="I2516" s="2">
        <f t="shared" ca="1" si="158"/>
        <v>6008.77</v>
      </c>
      <c r="J2516" s="2">
        <f t="shared" ca="1" si="159"/>
        <v>4397.5600000000004</v>
      </c>
      <c r="K2516" s="3">
        <v>5</v>
      </c>
      <c r="L2516" s="3">
        <v>2</v>
      </c>
    </row>
    <row r="2517" spans="1:12" x14ac:dyDescent="0.3">
      <c r="A2517" t="s">
        <v>4818</v>
      </c>
      <c r="B2517" s="1">
        <v>45324</v>
      </c>
      <c r="C2517" s="1" t="str">
        <f t="shared" si="156"/>
        <v>February</v>
      </c>
      <c r="D2517" s="1" t="str">
        <f t="shared" si="157"/>
        <v>February 2024</v>
      </c>
      <c r="E2517" s="1" t="str">
        <f>TEXT(sales_data[[#This Row],[Date]],"YYYY")</f>
        <v>2024</v>
      </c>
      <c r="F2517" t="s">
        <v>4819</v>
      </c>
      <c r="G2517" t="s">
        <v>76</v>
      </c>
      <c r="H2517" t="s">
        <v>14</v>
      </c>
      <c r="I2517" s="2">
        <f t="shared" ca="1" si="158"/>
        <v>720.83</v>
      </c>
      <c r="J2517" s="2">
        <f t="shared" ca="1" si="159"/>
        <v>2642.86</v>
      </c>
      <c r="K2517" s="3">
        <v>5</v>
      </c>
      <c r="L2517" s="3">
        <v>10</v>
      </c>
    </row>
    <row r="2518" spans="1:12" x14ac:dyDescent="0.3">
      <c r="A2518" t="s">
        <v>4820</v>
      </c>
      <c r="B2518" s="1">
        <v>45118</v>
      </c>
      <c r="C2518" s="1" t="str">
        <f t="shared" si="156"/>
        <v>July</v>
      </c>
      <c r="D2518" s="1" t="str">
        <f t="shared" si="157"/>
        <v>July 2023</v>
      </c>
      <c r="E2518" s="1" t="str">
        <f>TEXT(sales_data[[#This Row],[Date]],"YYYY")</f>
        <v>2023</v>
      </c>
      <c r="F2518" t="s">
        <v>9476</v>
      </c>
      <c r="G2518" t="s">
        <v>52</v>
      </c>
      <c r="H2518" t="s">
        <v>28</v>
      </c>
      <c r="I2518" s="2">
        <f t="shared" ca="1" si="158"/>
        <v>5037.21</v>
      </c>
      <c r="J2518" s="2">
        <f t="shared" ca="1" si="159"/>
        <v>3001.86</v>
      </c>
      <c r="K2518" s="3">
        <v>5</v>
      </c>
      <c r="L2518" s="3">
        <v>500</v>
      </c>
    </row>
    <row r="2519" spans="1:12" x14ac:dyDescent="0.3">
      <c r="A2519" t="s">
        <v>4821</v>
      </c>
      <c r="B2519" s="1">
        <v>45508</v>
      </c>
      <c r="C2519" s="1" t="str">
        <f t="shared" si="156"/>
        <v>August</v>
      </c>
      <c r="D2519" s="1" t="str">
        <f t="shared" si="157"/>
        <v>August 2024</v>
      </c>
      <c r="E2519" s="1" t="str">
        <f>TEXT(sales_data[[#This Row],[Date]],"YYYY")</f>
        <v>2024</v>
      </c>
      <c r="F2519" t="s">
        <v>4822</v>
      </c>
      <c r="G2519" t="s">
        <v>52</v>
      </c>
      <c r="H2519" t="s">
        <v>9476</v>
      </c>
      <c r="I2519" s="2">
        <f t="shared" ca="1" si="158"/>
        <v>1908.03</v>
      </c>
      <c r="J2519" s="2">
        <f t="shared" ca="1" si="159"/>
        <v>84.28</v>
      </c>
      <c r="K2519" s="3">
        <v>30</v>
      </c>
      <c r="L2519" s="3">
        <v>1</v>
      </c>
    </row>
    <row r="2520" spans="1:12" x14ac:dyDescent="0.3">
      <c r="A2520" t="s">
        <v>4823</v>
      </c>
      <c r="B2520" s="1">
        <v>45127</v>
      </c>
      <c r="C2520" s="1" t="str">
        <f t="shared" si="156"/>
        <v>July</v>
      </c>
      <c r="D2520" s="1" t="str">
        <f t="shared" si="157"/>
        <v>July 2023</v>
      </c>
      <c r="E2520" s="1" t="str">
        <f>TEXT(sales_data[[#This Row],[Date]],"YYYY")</f>
        <v>2023</v>
      </c>
      <c r="F2520" t="s">
        <v>4824</v>
      </c>
      <c r="G2520" t="s">
        <v>52</v>
      </c>
      <c r="H2520" t="s">
        <v>14</v>
      </c>
      <c r="I2520" s="2">
        <f t="shared" ca="1" si="158"/>
        <v>7611.4</v>
      </c>
      <c r="J2520" s="2">
        <f t="shared" ca="1" si="159"/>
        <v>1431.63</v>
      </c>
      <c r="K2520" s="3">
        <v>10</v>
      </c>
      <c r="L2520" s="3">
        <v>5</v>
      </c>
    </row>
    <row r="2521" spans="1:12" x14ac:dyDescent="0.3">
      <c r="A2521" t="s">
        <v>4825</v>
      </c>
      <c r="B2521" s="1">
        <v>45009</v>
      </c>
      <c r="C2521" s="1" t="str">
        <f t="shared" si="156"/>
        <v>March</v>
      </c>
      <c r="D2521" s="1" t="str">
        <f t="shared" si="157"/>
        <v>March 2023</v>
      </c>
      <c r="E2521" s="1" t="str">
        <f>TEXT(sales_data[[#This Row],[Date]],"YYYY")</f>
        <v>2023</v>
      </c>
      <c r="F2521" t="s">
        <v>4826</v>
      </c>
      <c r="G2521" t="s">
        <v>17</v>
      </c>
      <c r="H2521" t="s">
        <v>14</v>
      </c>
      <c r="I2521" s="2">
        <f t="shared" ca="1" si="158"/>
        <v>7939.65</v>
      </c>
      <c r="J2521" s="2">
        <f t="shared" ca="1" si="159"/>
        <v>4060.68</v>
      </c>
      <c r="K2521" s="3">
        <v>30</v>
      </c>
      <c r="L2521" s="3">
        <f ca="1">MEDIAN(L:L)</f>
        <v>0</v>
      </c>
    </row>
    <row r="2522" spans="1:12" x14ac:dyDescent="0.3">
      <c r="A2522" t="s">
        <v>4827</v>
      </c>
      <c r="B2522" s="1">
        <v>45698</v>
      </c>
      <c r="C2522" s="1" t="str">
        <f t="shared" si="156"/>
        <v>February</v>
      </c>
      <c r="D2522" s="1" t="str">
        <f t="shared" si="157"/>
        <v>February 2025</v>
      </c>
      <c r="E2522" s="1" t="str">
        <f>TEXT(sales_data[[#This Row],[Date]],"YYYY")</f>
        <v>2025</v>
      </c>
      <c r="F2522" t="s">
        <v>4828</v>
      </c>
      <c r="G2522" t="s">
        <v>76</v>
      </c>
      <c r="H2522" t="s">
        <v>23</v>
      </c>
      <c r="I2522" s="2">
        <f t="shared" ca="1" si="158"/>
        <v>7001.55</v>
      </c>
      <c r="J2522" s="2">
        <f t="shared" ca="1" si="159"/>
        <v>3853.38</v>
      </c>
      <c r="K2522" s="3">
        <v>20</v>
      </c>
      <c r="L2522" s="3">
        <v>50</v>
      </c>
    </row>
    <row r="2523" spans="1:12" x14ac:dyDescent="0.3">
      <c r="A2523" t="s">
        <v>4829</v>
      </c>
      <c r="B2523" s="1">
        <v>45634</v>
      </c>
      <c r="C2523" s="1" t="str">
        <f t="shared" si="156"/>
        <v>December</v>
      </c>
      <c r="D2523" s="1" t="str">
        <f t="shared" si="157"/>
        <v>December 2024</v>
      </c>
      <c r="E2523" s="1" t="str">
        <f>TEXT(sales_data[[#This Row],[Date]],"YYYY")</f>
        <v>2024</v>
      </c>
      <c r="F2523" t="s">
        <v>4830</v>
      </c>
      <c r="G2523" t="s">
        <v>76</v>
      </c>
      <c r="H2523" t="s">
        <v>23</v>
      </c>
      <c r="I2523" s="2">
        <f t="shared" ca="1" si="158"/>
        <v>6202.02</v>
      </c>
      <c r="J2523" s="2">
        <f t="shared" ca="1" si="159"/>
        <v>129.52000000000001</v>
      </c>
      <c r="K2523" s="3">
        <v>5</v>
      </c>
      <c r="L2523" s="3">
        <v>2</v>
      </c>
    </row>
    <row r="2524" spans="1:12" x14ac:dyDescent="0.3">
      <c r="A2524" t="s">
        <v>4831</v>
      </c>
      <c r="B2524" s="1">
        <v>45171</v>
      </c>
      <c r="C2524" s="1" t="str">
        <f t="shared" si="156"/>
        <v>September</v>
      </c>
      <c r="D2524" s="1" t="str">
        <f t="shared" si="157"/>
        <v>September 2023</v>
      </c>
      <c r="E2524" s="1" t="str">
        <f>TEXT(sales_data[[#This Row],[Date]],"YYYY")</f>
        <v>2023</v>
      </c>
      <c r="F2524" t="s">
        <v>4832</v>
      </c>
      <c r="G2524" t="s">
        <v>17</v>
      </c>
      <c r="H2524" t="s">
        <v>9476</v>
      </c>
      <c r="I2524" s="2">
        <f t="shared" ca="1" si="158"/>
        <v>3631.12</v>
      </c>
      <c r="J2524" s="2">
        <f t="shared" ca="1" si="159"/>
        <v>2567.62</v>
      </c>
      <c r="K2524" s="3">
        <v>25</v>
      </c>
      <c r="L2524" s="3">
        <v>1</v>
      </c>
    </row>
    <row r="2525" spans="1:12" x14ac:dyDescent="0.3">
      <c r="A2525" t="s">
        <v>4833</v>
      </c>
      <c r="B2525" s="1">
        <v>45665</v>
      </c>
      <c r="C2525" s="1" t="str">
        <f t="shared" si="156"/>
        <v>January</v>
      </c>
      <c r="D2525" s="1" t="str">
        <f t="shared" si="157"/>
        <v>January 2025</v>
      </c>
      <c r="E2525" s="1" t="str">
        <f>TEXT(sales_data[[#This Row],[Date]],"YYYY")</f>
        <v>2025</v>
      </c>
      <c r="F2525" t="s">
        <v>4834</v>
      </c>
      <c r="G2525" t="s">
        <v>13</v>
      </c>
      <c r="H2525" t="s">
        <v>23</v>
      </c>
      <c r="I2525" s="2">
        <f t="shared" ca="1" si="158"/>
        <v>7939.65</v>
      </c>
      <c r="J2525" s="2">
        <f t="shared" ca="1" si="159"/>
        <v>3168.54</v>
      </c>
      <c r="K2525" s="3">
        <v>5</v>
      </c>
      <c r="L2525" s="3">
        <v>1</v>
      </c>
    </row>
    <row r="2526" spans="1:12" x14ac:dyDescent="0.3">
      <c r="A2526" t="s">
        <v>4835</v>
      </c>
      <c r="B2526" s="1">
        <v>45361</v>
      </c>
      <c r="C2526" s="1" t="str">
        <f t="shared" si="156"/>
        <v>March</v>
      </c>
      <c r="D2526" s="1" t="str">
        <f t="shared" si="157"/>
        <v>March 2024</v>
      </c>
      <c r="E2526" s="1" t="str">
        <f>TEXT(sales_data[[#This Row],[Date]],"YYYY")</f>
        <v>2024</v>
      </c>
      <c r="F2526" t="s">
        <v>4836</v>
      </c>
      <c r="G2526" t="s">
        <v>76</v>
      </c>
      <c r="H2526" t="s">
        <v>20</v>
      </c>
      <c r="I2526" s="2">
        <f t="shared" ca="1" si="158"/>
        <v>2942.22</v>
      </c>
      <c r="J2526" s="2">
        <f t="shared" ca="1" si="159"/>
        <v>3046.05</v>
      </c>
      <c r="K2526" s="3">
        <v>15</v>
      </c>
      <c r="L2526" s="3">
        <v>10</v>
      </c>
    </row>
    <row r="2527" spans="1:12" x14ac:dyDescent="0.3">
      <c r="A2527" t="s">
        <v>9476</v>
      </c>
      <c r="B2527" s="1">
        <v>45521</v>
      </c>
      <c r="C2527" s="1" t="str">
        <f t="shared" si="156"/>
        <v>August</v>
      </c>
      <c r="D2527" s="1" t="str">
        <f t="shared" si="157"/>
        <v>August 2024</v>
      </c>
      <c r="E2527" s="1" t="str">
        <f>TEXT(sales_data[[#This Row],[Date]],"YYYY")</f>
        <v>2024</v>
      </c>
      <c r="F2527" t="s">
        <v>4837</v>
      </c>
      <c r="G2527" t="s">
        <v>13</v>
      </c>
      <c r="H2527" t="s">
        <v>28</v>
      </c>
      <c r="I2527" s="2">
        <f t="shared" ca="1" si="158"/>
        <v>6979.7</v>
      </c>
      <c r="J2527" s="2">
        <f t="shared" ca="1" si="159"/>
        <v>3784.08</v>
      </c>
      <c r="K2527" s="3">
        <v>25</v>
      </c>
      <c r="L2527" s="3">
        <v>1</v>
      </c>
    </row>
    <row r="2528" spans="1:12" x14ac:dyDescent="0.3">
      <c r="A2528" t="s">
        <v>4838</v>
      </c>
      <c r="B2528" s="1">
        <v>45480</v>
      </c>
      <c r="C2528" s="1" t="str">
        <f t="shared" si="156"/>
        <v>July</v>
      </c>
      <c r="D2528" s="1" t="str">
        <f t="shared" si="157"/>
        <v>July 2024</v>
      </c>
      <c r="E2528" s="1" t="str">
        <f>TEXT(sales_data[[#This Row],[Date]],"YYYY")</f>
        <v>2024</v>
      </c>
      <c r="F2528" t="s">
        <v>9476</v>
      </c>
      <c r="G2528" t="s">
        <v>52</v>
      </c>
      <c r="H2528" t="s">
        <v>23</v>
      </c>
      <c r="I2528" s="2">
        <f t="shared" ca="1" si="158"/>
        <v>7954.63</v>
      </c>
      <c r="J2528" s="2">
        <f t="shared" ca="1" si="159"/>
        <v>3196.36</v>
      </c>
      <c r="K2528" s="3">
        <v>20</v>
      </c>
      <c r="L2528" s="3">
        <v>10</v>
      </c>
    </row>
    <row r="2529" spans="1:12" x14ac:dyDescent="0.3">
      <c r="A2529" t="s">
        <v>4839</v>
      </c>
      <c r="B2529" s="1">
        <v>45375</v>
      </c>
      <c r="C2529" s="1" t="str">
        <f t="shared" si="156"/>
        <v>March</v>
      </c>
      <c r="D2529" s="1" t="str">
        <f t="shared" si="157"/>
        <v>March 2024</v>
      </c>
      <c r="E2529" s="1" t="str">
        <f>TEXT(sales_data[[#This Row],[Date]],"YYYY")</f>
        <v>2024</v>
      </c>
      <c r="F2529" t="s">
        <v>4840</v>
      </c>
      <c r="G2529" t="s">
        <v>76</v>
      </c>
      <c r="H2529" t="s">
        <v>14</v>
      </c>
      <c r="I2529" s="2">
        <f t="shared" ca="1" si="158"/>
        <v>9244.33</v>
      </c>
      <c r="J2529" s="2">
        <f t="shared" ca="1" si="159"/>
        <v>65.37</v>
      </c>
      <c r="K2529" s="3">
        <v>50</v>
      </c>
      <c r="L2529" s="3">
        <v>500</v>
      </c>
    </row>
    <row r="2530" spans="1:12" x14ac:dyDescent="0.3">
      <c r="A2530" t="s">
        <v>4841</v>
      </c>
      <c r="B2530" s="1">
        <v>45700</v>
      </c>
      <c r="C2530" s="1" t="str">
        <f t="shared" si="156"/>
        <v>February</v>
      </c>
      <c r="D2530" s="1" t="str">
        <f t="shared" si="157"/>
        <v>February 2025</v>
      </c>
      <c r="E2530" s="1" t="str">
        <f>TEXT(sales_data[[#This Row],[Date]],"YYYY")</f>
        <v>2025</v>
      </c>
      <c r="F2530" t="s">
        <v>4842</v>
      </c>
      <c r="G2530" t="s">
        <v>13</v>
      </c>
      <c r="H2530" t="s">
        <v>28</v>
      </c>
      <c r="I2530" s="2">
        <f t="shared" ca="1" si="158"/>
        <v>7655.8</v>
      </c>
      <c r="J2530" s="2">
        <f t="shared" ca="1" si="159"/>
        <v>2352.15</v>
      </c>
      <c r="K2530" s="3">
        <v>50</v>
      </c>
      <c r="L2530" s="3">
        <v>50</v>
      </c>
    </row>
    <row r="2531" spans="1:12" x14ac:dyDescent="0.3">
      <c r="A2531" t="s">
        <v>4843</v>
      </c>
      <c r="B2531" s="1">
        <v>45635</v>
      </c>
      <c r="C2531" s="1" t="str">
        <f t="shared" si="156"/>
        <v>December</v>
      </c>
      <c r="D2531" s="1" t="str">
        <f t="shared" si="157"/>
        <v>December 2024</v>
      </c>
      <c r="E2531" s="1" t="str">
        <f>TEXT(sales_data[[#This Row],[Date]],"YYYY")</f>
        <v>2024</v>
      </c>
      <c r="F2531" t="s">
        <v>4844</v>
      </c>
      <c r="G2531" t="s">
        <v>52</v>
      </c>
      <c r="H2531" t="s">
        <v>23</v>
      </c>
      <c r="I2531" s="2">
        <f t="shared" ca="1" si="158"/>
        <v>6152.51</v>
      </c>
      <c r="J2531" s="2">
        <f t="shared" ca="1" si="159"/>
        <v>1993.49</v>
      </c>
      <c r="K2531" s="3">
        <v>25</v>
      </c>
      <c r="L2531" s="3">
        <v>5</v>
      </c>
    </row>
    <row r="2532" spans="1:12" x14ac:dyDescent="0.3">
      <c r="A2532" t="s">
        <v>4845</v>
      </c>
      <c r="B2532" s="1">
        <v>45411</v>
      </c>
      <c r="C2532" s="1" t="str">
        <f t="shared" si="156"/>
        <v>April</v>
      </c>
      <c r="D2532" s="1" t="str">
        <f t="shared" si="157"/>
        <v>April 2024</v>
      </c>
      <c r="E2532" s="1" t="str">
        <f>TEXT(sales_data[[#This Row],[Date]],"YYYY")</f>
        <v>2024</v>
      </c>
      <c r="F2532" t="s">
        <v>4846</v>
      </c>
      <c r="G2532" t="s">
        <v>13</v>
      </c>
      <c r="H2532" t="s">
        <v>9476</v>
      </c>
      <c r="I2532" s="2">
        <f t="shared" ca="1" si="158"/>
        <v>9562</v>
      </c>
      <c r="J2532" s="2">
        <f t="shared" ca="1" si="159"/>
        <v>4361.42</v>
      </c>
      <c r="K2532" s="3">
        <v>5</v>
      </c>
      <c r="L2532" s="3">
        <v>500</v>
      </c>
    </row>
    <row r="2533" spans="1:12" x14ac:dyDescent="0.3">
      <c r="A2533" t="s">
        <v>4847</v>
      </c>
      <c r="B2533" s="1">
        <v>45454</v>
      </c>
      <c r="C2533" s="1" t="str">
        <f t="shared" si="156"/>
        <v>June</v>
      </c>
      <c r="D2533" s="1" t="str">
        <f t="shared" si="157"/>
        <v>June 2024</v>
      </c>
      <c r="E2533" s="1" t="str">
        <f>TEXT(sales_data[[#This Row],[Date]],"YYYY")</f>
        <v>2024</v>
      </c>
      <c r="F2533" t="s">
        <v>4848</v>
      </c>
      <c r="G2533" t="s">
        <v>13</v>
      </c>
      <c r="H2533" t="s">
        <v>28</v>
      </c>
      <c r="I2533" s="2">
        <f t="shared" ca="1" si="158"/>
        <v>8655.8799999999992</v>
      </c>
      <c r="J2533" s="2">
        <f t="shared" ca="1" si="159"/>
        <v>3912.44</v>
      </c>
      <c r="K2533" s="3">
        <v>5</v>
      </c>
      <c r="L2533" s="3">
        <v>1</v>
      </c>
    </row>
    <row r="2534" spans="1:12" x14ac:dyDescent="0.3">
      <c r="A2534" t="s">
        <v>4849</v>
      </c>
      <c r="B2534" s="1">
        <v>45236</v>
      </c>
      <c r="C2534" s="1" t="str">
        <f t="shared" si="156"/>
        <v>November</v>
      </c>
      <c r="D2534" s="1" t="str">
        <f t="shared" si="157"/>
        <v>November 2023</v>
      </c>
      <c r="E2534" s="1" t="str">
        <f>TEXT(sales_data[[#This Row],[Date]],"YYYY")</f>
        <v>2023</v>
      </c>
      <c r="F2534" t="s">
        <v>4850</v>
      </c>
      <c r="G2534" t="s">
        <v>52</v>
      </c>
      <c r="H2534" t="s">
        <v>9476</v>
      </c>
      <c r="I2534" s="2">
        <f t="shared" ca="1" si="158"/>
        <v>4418.67</v>
      </c>
      <c r="J2534" s="2">
        <f t="shared" ca="1" si="159"/>
        <v>2616.3200000000002</v>
      </c>
      <c r="K2534" s="3">
        <v>5</v>
      </c>
      <c r="L2534" s="3">
        <v>1</v>
      </c>
    </row>
    <row r="2535" spans="1:12" x14ac:dyDescent="0.3">
      <c r="A2535" t="s">
        <v>4851</v>
      </c>
      <c r="B2535" s="1">
        <v>45468</v>
      </c>
      <c r="C2535" s="1" t="str">
        <f t="shared" si="156"/>
        <v>June</v>
      </c>
      <c r="D2535" s="1" t="str">
        <f t="shared" si="157"/>
        <v>June 2024</v>
      </c>
      <c r="E2535" s="1" t="str">
        <f>TEXT(sales_data[[#This Row],[Date]],"YYYY")</f>
        <v>2024</v>
      </c>
      <c r="F2535" t="s">
        <v>4852</v>
      </c>
      <c r="G2535" t="s">
        <v>76</v>
      </c>
      <c r="H2535" t="s">
        <v>14</v>
      </c>
      <c r="I2535" s="2">
        <f t="shared" ca="1" si="158"/>
        <v>984.34</v>
      </c>
      <c r="J2535" s="2">
        <f t="shared" ca="1" si="159"/>
        <v>1620.77</v>
      </c>
      <c r="K2535" s="3">
        <v>5</v>
      </c>
      <c r="L2535" s="3">
        <v>1</v>
      </c>
    </row>
    <row r="2536" spans="1:12" x14ac:dyDescent="0.3">
      <c r="A2536" t="s">
        <v>4853</v>
      </c>
      <c r="B2536" s="1">
        <v>45094</v>
      </c>
      <c r="C2536" s="1" t="str">
        <f t="shared" si="156"/>
        <v>June</v>
      </c>
      <c r="D2536" s="1" t="str">
        <f t="shared" si="157"/>
        <v>June 2023</v>
      </c>
      <c r="E2536" s="1" t="str">
        <f>TEXT(sales_data[[#This Row],[Date]],"YYYY")</f>
        <v>2023</v>
      </c>
      <c r="F2536" t="s">
        <v>4854</v>
      </c>
      <c r="G2536" t="s">
        <v>52</v>
      </c>
      <c r="H2536" t="s">
        <v>14</v>
      </c>
      <c r="I2536" s="2">
        <f t="shared" ca="1" si="158"/>
        <v>5169.21</v>
      </c>
      <c r="J2536" s="2">
        <f t="shared" ca="1" si="159"/>
        <v>3642.15</v>
      </c>
      <c r="K2536" s="3">
        <v>15</v>
      </c>
      <c r="L2536" s="3">
        <v>500</v>
      </c>
    </row>
    <row r="2537" spans="1:12" x14ac:dyDescent="0.3">
      <c r="A2537" t="s">
        <v>4855</v>
      </c>
      <c r="B2537" s="1">
        <v>45310</v>
      </c>
      <c r="C2537" s="1" t="str">
        <f t="shared" si="156"/>
        <v>January</v>
      </c>
      <c r="D2537" s="1" t="str">
        <f t="shared" si="157"/>
        <v>January 2024</v>
      </c>
      <c r="E2537" s="1" t="str">
        <f>TEXT(sales_data[[#This Row],[Date]],"YYYY")</f>
        <v>2024</v>
      </c>
      <c r="F2537" t="s">
        <v>4856</v>
      </c>
      <c r="G2537" t="s">
        <v>17</v>
      </c>
      <c r="H2537" t="s">
        <v>28</v>
      </c>
      <c r="I2537" s="2">
        <f t="shared" ca="1" si="158"/>
        <v>2439.83</v>
      </c>
      <c r="J2537" s="2">
        <f t="shared" ca="1" si="159"/>
        <v>3764.2</v>
      </c>
      <c r="K2537" s="3">
        <v>20</v>
      </c>
      <c r="L2537" s="3">
        <v>1</v>
      </c>
    </row>
    <row r="2538" spans="1:12" x14ac:dyDescent="0.3">
      <c r="A2538" t="s">
        <v>4857</v>
      </c>
      <c r="B2538" s="1">
        <v>45344</v>
      </c>
      <c r="C2538" s="1" t="str">
        <f t="shared" si="156"/>
        <v>February</v>
      </c>
      <c r="D2538" s="1" t="str">
        <f t="shared" si="157"/>
        <v>February 2024</v>
      </c>
      <c r="E2538" s="1" t="str">
        <f>TEXT(sales_data[[#This Row],[Date]],"YYYY")</f>
        <v>2024</v>
      </c>
      <c r="F2538" t="s">
        <v>4858</v>
      </c>
      <c r="G2538" t="s">
        <v>52</v>
      </c>
      <c r="H2538" t="s">
        <v>14</v>
      </c>
      <c r="I2538" s="2">
        <f t="shared" ca="1" si="158"/>
        <v>5908.43</v>
      </c>
      <c r="J2538" s="2">
        <f t="shared" ca="1" si="159"/>
        <v>1383.53</v>
      </c>
      <c r="K2538" s="3">
        <v>10</v>
      </c>
      <c r="L2538" s="3">
        <v>1</v>
      </c>
    </row>
    <row r="2539" spans="1:12" x14ac:dyDescent="0.3">
      <c r="A2539" t="s">
        <v>4859</v>
      </c>
      <c r="B2539" s="1">
        <v>45598</v>
      </c>
      <c r="C2539" s="1" t="str">
        <f t="shared" si="156"/>
        <v>November</v>
      </c>
      <c r="D2539" s="1" t="str">
        <f t="shared" si="157"/>
        <v>November 2024</v>
      </c>
      <c r="E2539" s="1" t="str">
        <f>TEXT(sales_data[[#This Row],[Date]],"YYYY")</f>
        <v>2024</v>
      </c>
      <c r="F2539" t="s">
        <v>4860</v>
      </c>
      <c r="G2539" t="s">
        <v>39</v>
      </c>
      <c r="H2539" t="s">
        <v>23</v>
      </c>
      <c r="I2539" s="2">
        <f t="shared" ca="1" si="158"/>
        <v>1333.7</v>
      </c>
      <c r="J2539" s="2">
        <f t="shared" ca="1" si="159"/>
        <v>20.6</v>
      </c>
      <c r="K2539" s="3">
        <v>20</v>
      </c>
      <c r="L2539" s="3">
        <v>10</v>
      </c>
    </row>
    <row r="2540" spans="1:12" x14ac:dyDescent="0.3">
      <c r="A2540" t="s">
        <v>4861</v>
      </c>
      <c r="B2540" s="1">
        <v>45634</v>
      </c>
      <c r="C2540" s="1" t="str">
        <f t="shared" si="156"/>
        <v>December</v>
      </c>
      <c r="D2540" s="1" t="str">
        <f t="shared" si="157"/>
        <v>December 2024</v>
      </c>
      <c r="E2540" s="1" t="str">
        <f>TEXT(sales_data[[#This Row],[Date]],"YYYY")</f>
        <v>2024</v>
      </c>
      <c r="F2540" t="s">
        <v>9476</v>
      </c>
      <c r="G2540" t="s">
        <v>17</v>
      </c>
      <c r="H2540" t="s">
        <v>9476</v>
      </c>
      <c r="I2540" s="2">
        <f t="shared" ca="1" si="158"/>
        <v>6015.15</v>
      </c>
      <c r="J2540" s="2">
        <f t="shared" ca="1" si="159"/>
        <v>364.66</v>
      </c>
      <c r="K2540" s="3">
        <v>30</v>
      </c>
      <c r="L2540" s="3">
        <v>50</v>
      </c>
    </row>
    <row r="2541" spans="1:12" x14ac:dyDescent="0.3">
      <c r="A2541" t="s">
        <v>4862</v>
      </c>
      <c r="B2541" s="1">
        <v>45556</v>
      </c>
      <c r="C2541" s="1" t="str">
        <f t="shared" si="156"/>
        <v>September</v>
      </c>
      <c r="D2541" s="1" t="str">
        <f t="shared" si="157"/>
        <v>September 2024</v>
      </c>
      <c r="E2541" s="1" t="str">
        <f>TEXT(sales_data[[#This Row],[Date]],"YYYY")</f>
        <v>2024</v>
      </c>
      <c r="F2541" t="s">
        <v>9476</v>
      </c>
      <c r="G2541" t="s">
        <v>52</v>
      </c>
      <c r="H2541" t="s">
        <v>28</v>
      </c>
      <c r="I2541" s="2">
        <f t="shared" ca="1" si="158"/>
        <v>3294.54</v>
      </c>
      <c r="J2541" s="2">
        <f t="shared" ca="1" si="159"/>
        <v>868.53</v>
      </c>
      <c r="K2541" s="3">
        <v>15</v>
      </c>
      <c r="L2541" s="3">
        <v>500</v>
      </c>
    </row>
    <row r="2542" spans="1:12" x14ac:dyDescent="0.3">
      <c r="A2542" t="s">
        <v>4863</v>
      </c>
      <c r="B2542" s="1">
        <v>45230</v>
      </c>
      <c r="C2542" s="1" t="str">
        <f t="shared" si="156"/>
        <v>October</v>
      </c>
      <c r="D2542" s="1" t="str">
        <f t="shared" si="157"/>
        <v>October 2023</v>
      </c>
      <c r="E2542" s="1" t="str">
        <f>TEXT(sales_data[[#This Row],[Date]],"YYYY")</f>
        <v>2023</v>
      </c>
      <c r="F2542" t="s">
        <v>4864</v>
      </c>
      <c r="G2542" t="s">
        <v>52</v>
      </c>
      <c r="H2542" t="s">
        <v>14</v>
      </c>
      <c r="I2542" s="2">
        <f t="shared" ca="1" si="158"/>
        <v>9787.1200000000008</v>
      </c>
      <c r="J2542" s="2">
        <f t="shared" ca="1" si="159"/>
        <v>814.97</v>
      </c>
      <c r="K2542" s="3">
        <v>50</v>
      </c>
      <c r="L2542" s="3">
        <v>500</v>
      </c>
    </row>
    <row r="2543" spans="1:12" x14ac:dyDescent="0.3">
      <c r="A2543" t="s">
        <v>4865</v>
      </c>
      <c r="B2543" s="1">
        <v>45306</v>
      </c>
      <c r="C2543" s="1" t="str">
        <f t="shared" si="156"/>
        <v>January</v>
      </c>
      <c r="D2543" s="1" t="str">
        <f t="shared" si="157"/>
        <v>January 2024</v>
      </c>
      <c r="E2543" s="1" t="str">
        <f>TEXT(sales_data[[#This Row],[Date]],"YYYY")</f>
        <v>2024</v>
      </c>
      <c r="F2543" t="s">
        <v>4866</v>
      </c>
      <c r="G2543" t="s">
        <v>39</v>
      </c>
      <c r="H2543" t="s">
        <v>14</v>
      </c>
      <c r="I2543" s="2">
        <f t="shared" ca="1" si="158"/>
        <v>6798.13</v>
      </c>
      <c r="J2543" s="2">
        <f t="shared" ca="1" si="159"/>
        <v>2637.99</v>
      </c>
      <c r="K2543" s="3">
        <v>50</v>
      </c>
      <c r="L2543" s="3">
        <v>500</v>
      </c>
    </row>
    <row r="2544" spans="1:12" x14ac:dyDescent="0.3">
      <c r="A2544" t="s">
        <v>4867</v>
      </c>
      <c r="B2544" s="1">
        <v>45700</v>
      </c>
      <c r="C2544" s="1" t="str">
        <f t="shared" si="156"/>
        <v>February</v>
      </c>
      <c r="D2544" s="1" t="str">
        <f t="shared" si="157"/>
        <v>February 2025</v>
      </c>
      <c r="E2544" s="1" t="str">
        <f>TEXT(sales_data[[#This Row],[Date]],"YYYY")</f>
        <v>2025</v>
      </c>
      <c r="F2544" t="s">
        <v>4868</v>
      </c>
      <c r="G2544" t="s">
        <v>52</v>
      </c>
      <c r="H2544" t="s">
        <v>23</v>
      </c>
      <c r="I2544" s="2">
        <f t="shared" ca="1" si="158"/>
        <v>9664.5</v>
      </c>
      <c r="J2544" s="2">
        <f t="shared" ca="1" si="159"/>
        <v>2042.03</v>
      </c>
      <c r="K2544" s="3">
        <v>5</v>
      </c>
      <c r="L2544" s="3">
        <v>50</v>
      </c>
    </row>
    <row r="2545" spans="1:12" x14ac:dyDescent="0.3">
      <c r="A2545" t="s">
        <v>4869</v>
      </c>
      <c r="B2545" s="1">
        <v>45073</v>
      </c>
      <c r="C2545" s="1" t="str">
        <f t="shared" si="156"/>
        <v>May</v>
      </c>
      <c r="D2545" s="1" t="str">
        <f t="shared" si="157"/>
        <v>May 2023</v>
      </c>
      <c r="E2545" s="1" t="str">
        <f>TEXT(sales_data[[#This Row],[Date]],"YYYY")</f>
        <v>2023</v>
      </c>
      <c r="F2545" t="s">
        <v>4870</v>
      </c>
      <c r="G2545" t="s">
        <v>13</v>
      </c>
      <c r="H2545" t="s">
        <v>20</v>
      </c>
      <c r="I2545" s="2">
        <f t="shared" ca="1" si="158"/>
        <v>7542.74</v>
      </c>
      <c r="J2545" s="2">
        <f t="shared" ca="1" si="159"/>
        <v>575.67999999999995</v>
      </c>
      <c r="K2545" s="3">
        <v>25</v>
      </c>
      <c r="L2545" s="3">
        <v>50</v>
      </c>
    </row>
    <row r="2546" spans="1:12" x14ac:dyDescent="0.3">
      <c r="A2546" t="s">
        <v>4871</v>
      </c>
      <c r="B2546" s="1">
        <v>45677</v>
      </c>
      <c r="C2546" s="1" t="str">
        <f t="shared" si="156"/>
        <v>January</v>
      </c>
      <c r="D2546" s="1" t="str">
        <f t="shared" si="157"/>
        <v>January 2025</v>
      </c>
      <c r="E2546" s="1" t="str">
        <f>TEXT(sales_data[[#This Row],[Date]],"YYYY")</f>
        <v>2025</v>
      </c>
      <c r="F2546" t="s">
        <v>4872</v>
      </c>
      <c r="G2546" t="s">
        <v>52</v>
      </c>
      <c r="H2546" t="s">
        <v>23</v>
      </c>
      <c r="I2546" s="2">
        <f t="shared" ca="1" si="158"/>
        <v>2616.0300000000002</v>
      </c>
      <c r="J2546" s="2">
        <f t="shared" ca="1" si="159"/>
        <v>2711.47</v>
      </c>
      <c r="K2546" s="3">
        <v>20</v>
      </c>
      <c r="L2546" s="3">
        <v>10</v>
      </c>
    </row>
    <row r="2547" spans="1:12" x14ac:dyDescent="0.3">
      <c r="A2547" t="s">
        <v>4873</v>
      </c>
      <c r="B2547" s="1">
        <v>45162</v>
      </c>
      <c r="C2547" s="1" t="str">
        <f t="shared" si="156"/>
        <v>August</v>
      </c>
      <c r="D2547" s="1" t="str">
        <f t="shared" si="157"/>
        <v>August 2023</v>
      </c>
      <c r="E2547" s="1" t="str">
        <f>TEXT(sales_data[[#This Row],[Date]],"YYYY")</f>
        <v>2023</v>
      </c>
      <c r="F2547" t="s">
        <v>4874</v>
      </c>
      <c r="G2547" t="s">
        <v>52</v>
      </c>
      <c r="H2547" t="s">
        <v>14</v>
      </c>
      <c r="I2547" s="2">
        <f t="shared" ca="1" si="158"/>
        <v>3875.21</v>
      </c>
      <c r="J2547" s="2">
        <f t="shared" ca="1" si="159"/>
        <v>2288.59</v>
      </c>
      <c r="K2547" s="3">
        <v>5</v>
      </c>
      <c r="L2547" s="3">
        <v>10</v>
      </c>
    </row>
    <row r="2548" spans="1:12" x14ac:dyDescent="0.3">
      <c r="A2548" t="s">
        <v>4875</v>
      </c>
      <c r="B2548" s="1">
        <v>45380</v>
      </c>
      <c r="C2548" s="1" t="str">
        <f t="shared" si="156"/>
        <v>March</v>
      </c>
      <c r="D2548" s="1" t="str">
        <f t="shared" si="157"/>
        <v>March 2024</v>
      </c>
      <c r="E2548" s="1" t="str">
        <f>TEXT(sales_data[[#This Row],[Date]],"YYYY")</f>
        <v>2024</v>
      </c>
      <c r="F2548" t="s">
        <v>9476</v>
      </c>
      <c r="G2548" t="s">
        <v>52</v>
      </c>
      <c r="H2548" t="s">
        <v>9476</v>
      </c>
      <c r="I2548" s="2">
        <f t="shared" ca="1" si="158"/>
        <v>8408.5400000000009</v>
      </c>
      <c r="J2548" s="2">
        <f t="shared" ca="1" si="159"/>
        <v>886.82</v>
      </c>
      <c r="K2548" s="3">
        <v>50</v>
      </c>
      <c r="L2548" s="3">
        <v>5</v>
      </c>
    </row>
    <row r="2549" spans="1:12" x14ac:dyDescent="0.3">
      <c r="A2549" t="s">
        <v>4876</v>
      </c>
      <c r="B2549" s="1">
        <v>45238</v>
      </c>
      <c r="C2549" s="1" t="str">
        <f t="shared" si="156"/>
        <v>November</v>
      </c>
      <c r="D2549" s="1" t="str">
        <f t="shared" si="157"/>
        <v>November 2023</v>
      </c>
      <c r="E2549" s="1" t="str">
        <f>TEXT(sales_data[[#This Row],[Date]],"YYYY")</f>
        <v>2023</v>
      </c>
      <c r="F2549" t="s">
        <v>4877</v>
      </c>
      <c r="G2549" t="s">
        <v>52</v>
      </c>
      <c r="H2549" t="s">
        <v>23</v>
      </c>
      <c r="I2549" s="2">
        <f t="shared" ca="1" si="158"/>
        <v>4455.3100000000004</v>
      </c>
      <c r="J2549" s="2">
        <f t="shared" ca="1" si="159"/>
        <v>3242.47</v>
      </c>
      <c r="K2549" s="3">
        <v>5</v>
      </c>
      <c r="L2549" s="3">
        <v>10</v>
      </c>
    </row>
    <row r="2550" spans="1:12" x14ac:dyDescent="0.3">
      <c r="A2550" t="s">
        <v>4878</v>
      </c>
      <c r="B2550" s="1">
        <v>45323</v>
      </c>
      <c r="C2550" s="1" t="str">
        <f t="shared" ref="C2550:C2613" si="160">TEXT(B2550,"MMMM")</f>
        <v>February</v>
      </c>
      <c r="D2550" s="1" t="str">
        <f t="shared" ref="D2550:D2613" si="161">TEXT(B2550,"MMMM YYYY")</f>
        <v>February 2024</v>
      </c>
      <c r="E2550" s="1" t="str">
        <f>TEXT(sales_data[[#This Row],[Date]],"YYYY")</f>
        <v>2024</v>
      </c>
      <c r="F2550" t="s">
        <v>4879</v>
      </c>
      <c r="G2550" t="s">
        <v>52</v>
      </c>
      <c r="H2550" t="s">
        <v>20</v>
      </c>
      <c r="I2550" s="2">
        <f t="shared" ref="I2550:I2613" ca="1" si="162">ABS($I2550)</f>
        <v>5332.27</v>
      </c>
      <c r="J2550" s="2">
        <f t="shared" ref="J2550:J2613" ca="1" si="163">ABS($J2550)</f>
        <v>4692.1099999999997</v>
      </c>
      <c r="K2550" s="3">
        <v>15</v>
      </c>
      <c r="L2550" s="3">
        <v>500</v>
      </c>
    </row>
    <row r="2551" spans="1:12" x14ac:dyDescent="0.3">
      <c r="A2551" t="s">
        <v>4880</v>
      </c>
      <c r="B2551" s="1">
        <v>45577</v>
      </c>
      <c r="C2551" s="1" t="str">
        <f t="shared" si="160"/>
        <v>October</v>
      </c>
      <c r="D2551" s="1" t="str">
        <f t="shared" si="161"/>
        <v>October 2024</v>
      </c>
      <c r="E2551" s="1" t="str">
        <f>TEXT(sales_data[[#This Row],[Date]],"YYYY")</f>
        <v>2024</v>
      </c>
      <c r="F2551" t="s">
        <v>4881</v>
      </c>
      <c r="G2551" t="s">
        <v>17</v>
      </c>
      <c r="H2551" t="s">
        <v>23</v>
      </c>
      <c r="I2551" s="2">
        <f t="shared" ca="1" si="162"/>
        <v>1736.55</v>
      </c>
      <c r="J2551" s="2">
        <f t="shared" ca="1" si="163"/>
        <v>2933.62</v>
      </c>
      <c r="K2551" s="3">
        <v>15</v>
      </c>
      <c r="L2551" s="3">
        <v>50</v>
      </c>
    </row>
    <row r="2552" spans="1:12" x14ac:dyDescent="0.3">
      <c r="A2552" t="s">
        <v>4882</v>
      </c>
      <c r="B2552" s="1">
        <v>45614</v>
      </c>
      <c r="C2552" s="1" t="str">
        <f t="shared" si="160"/>
        <v>November</v>
      </c>
      <c r="D2552" s="1" t="str">
        <f t="shared" si="161"/>
        <v>November 2024</v>
      </c>
      <c r="E2552" s="1" t="str">
        <f>TEXT(sales_data[[#This Row],[Date]],"YYYY")</f>
        <v>2024</v>
      </c>
      <c r="F2552" t="s">
        <v>4883</v>
      </c>
      <c r="G2552" t="s">
        <v>17</v>
      </c>
      <c r="H2552" t="s">
        <v>23</v>
      </c>
      <c r="I2552" s="2">
        <f t="shared" ca="1" si="162"/>
        <v>6374.72</v>
      </c>
      <c r="J2552" s="2">
        <f t="shared" ca="1" si="163"/>
        <v>3107.76</v>
      </c>
      <c r="K2552" s="3">
        <v>50</v>
      </c>
      <c r="L2552" s="3">
        <v>2</v>
      </c>
    </row>
    <row r="2553" spans="1:12" x14ac:dyDescent="0.3">
      <c r="A2553" t="s">
        <v>4884</v>
      </c>
      <c r="B2553" s="1">
        <v>45313</v>
      </c>
      <c r="C2553" s="1" t="str">
        <f t="shared" si="160"/>
        <v>January</v>
      </c>
      <c r="D2553" s="1" t="str">
        <f t="shared" si="161"/>
        <v>January 2024</v>
      </c>
      <c r="E2553" s="1" t="str">
        <f>TEXT(sales_data[[#This Row],[Date]],"YYYY")</f>
        <v>2024</v>
      </c>
      <c r="F2553" t="s">
        <v>4885</v>
      </c>
      <c r="G2553" t="s">
        <v>52</v>
      </c>
      <c r="H2553" t="s">
        <v>9476</v>
      </c>
      <c r="I2553" s="2">
        <f t="shared" ca="1" si="162"/>
        <v>3156.44</v>
      </c>
      <c r="J2553" s="2">
        <f t="shared" ca="1" si="163"/>
        <v>766.78</v>
      </c>
      <c r="K2553" s="3">
        <v>5</v>
      </c>
      <c r="L2553" s="3">
        <v>5</v>
      </c>
    </row>
    <row r="2554" spans="1:12" x14ac:dyDescent="0.3">
      <c r="A2554" t="s">
        <v>4886</v>
      </c>
      <c r="B2554" s="1">
        <v>45455</v>
      </c>
      <c r="C2554" s="1" t="str">
        <f t="shared" si="160"/>
        <v>June</v>
      </c>
      <c r="D2554" s="1" t="str">
        <f t="shared" si="161"/>
        <v>June 2024</v>
      </c>
      <c r="E2554" s="1" t="str">
        <f>TEXT(sales_data[[#This Row],[Date]],"YYYY")</f>
        <v>2024</v>
      </c>
      <c r="F2554" t="s">
        <v>4887</v>
      </c>
      <c r="G2554" t="s">
        <v>39</v>
      </c>
      <c r="H2554" t="s">
        <v>14</v>
      </c>
      <c r="I2554" s="2">
        <f t="shared" ca="1" si="162"/>
        <v>3601.23</v>
      </c>
      <c r="J2554" s="2">
        <f t="shared" ca="1" si="163"/>
        <v>3045.83</v>
      </c>
      <c r="K2554" s="3">
        <v>15</v>
      </c>
      <c r="L2554" s="3">
        <v>500</v>
      </c>
    </row>
    <row r="2555" spans="1:12" x14ac:dyDescent="0.3">
      <c r="A2555" t="s">
        <v>4888</v>
      </c>
      <c r="B2555" s="1">
        <v>45021</v>
      </c>
      <c r="C2555" s="1" t="str">
        <f t="shared" si="160"/>
        <v>April</v>
      </c>
      <c r="D2555" s="1" t="str">
        <f t="shared" si="161"/>
        <v>April 2023</v>
      </c>
      <c r="E2555" s="1" t="str">
        <f>TEXT(sales_data[[#This Row],[Date]],"YYYY")</f>
        <v>2023</v>
      </c>
      <c r="F2555" t="s">
        <v>4889</v>
      </c>
      <c r="G2555" t="s">
        <v>17</v>
      </c>
      <c r="H2555" t="s">
        <v>23</v>
      </c>
      <c r="I2555" s="2">
        <f t="shared" ca="1" si="162"/>
        <v>9225.26</v>
      </c>
      <c r="J2555" s="2">
        <f t="shared" ca="1" si="163"/>
        <v>4683.08</v>
      </c>
      <c r="K2555" s="3">
        <v>15</v>
      </c>
      <c r="L2555" s="3">
        <v>500</v>
      </c>
    </row>
    <row r="2556" spans="1:12" x14ac:dyDescent="0.3">
      <c r="A2556" t="s">
        <v>4890</v>
      </c>
      <c r="B2556" s="1">
        <v>45538</v>
      </c>
      <c r="C2556" s="1" t="str">
        <f t="shared" si="160"/>
        <v>September</v>
      </c>
      <c r="D2556" s="1" t="str">
        <f t="shared" si="161"/>
        <v>September 2024</v>
      </c>
      <c r="E2556" s="1" t="str">
        <f>TEXT(sales_data[[#This Row],[Date]],"YYYY")</f>
        <v>2024</v>
      </c>
      <c r="F2556" t="s">
        <v>2595</v>
      </c>
      <c r="G2556" t="s">
        <v>17</v>
      </c>
      <c r="H2556" t="s">
        <v>9476</v>
      </c>
      <c r="I2556" s="2">
        <f t="shared" ca="1" si="162"/>
        <v>681.4</v>
      </c>
      <c r="J2556" s="2">
        <f t="shared" ca="1" si="163"/>
        <v>3100.07</v>
      </c>
      <c r="K2556" s="3">
        <v>30</v>
      </c>
      <c r="L2556" s="3">
        <v>50</v>
      </c>
    </row>
    <row r="2557" spans="1:12" x14ac:dyDescent="0.3">
      <c r="A2557" t="s">
        <v>4891</v>
      </c>
      <c r="B2557" s="1">
        <v>45243</v>
      </c>
      <c r="C2557" s="1" t="str">
        <f t="shared" si="160"/>
        <v>November</v>
      </c>
      <c r="D2557" s="1" t="str">
        <f t="shared" si="161"/>
        <v>November 2023</v>
      </c>
      <c r="E2557" s="1" t="str">
        <f>TEXT(sales_data[[#This Row],[Date]],"YYYY")</f>
        <v>2023</v>
      </c>
      <c r="F2557" t="s">
        <v>4892</v>
      </c>
      <c r="G2557" t="s">
        <v>39</v>
      </c>
      <c r="H2557" t="s">
        <v>14</v>
      </c>
      <c r="I2557" s="2">
        <f t="shared" ca="1" si="162"/>
        <v>2707.65</v>
      </c>
      <c r="J2557" s="2">
        <f t="shared" ca="1" si="163"/>
        <v>761.58</v>
      </c>
      <c r="K2557" s="3">
        <v>5</v>
      </c>
      <c r="L2557" s="3">
        <v>5</v>
      </c>
    </row>
    <row r="2558" spans="1:12" x14ac:dyDescent="0.3">
      <c r="A2558" t="s">
        <v>4893</v>
      </c>
      <c r="B2558" s="1">
        <v>45299</v>
      </c>
      <c r="C2558" s="1" t="str">
        <f t="shared" si="160"/>
        <v>January</v>
      </c>
      <c r="D2558" s="1" t="str">
        <f t="shared" si="161"/>
        <v>January 2024</v>
      </c>
      <c r="E2558" s="1" t="str">
        <f>TEXT(sales_data[[#This Row],[Date]],"YYYY")</f>
        <v>2024</v>
      </c>
      <c r="F2558" t="s">
        <v>4894</v>
      </c>
      <c r="G2558" t="s">
        <v>17</v>
      </c>
      <c r="H2558" t="s">
        <v>23</v>
      </c>
      <c r="I2558" s="2">
        <f t="shared" ca="1" si="162"/>
        <v>3471.37</v>
      </c>
      <c r="J2558" s="2">
        <f t="shared" ca="1" si="163"/>
        <v>3183.19</v>
      </c>
      <c r="K2558" s="3">
        <v>25</v>
      </c>
      <c r="L2558" s="3">
        <v>10</v>
      </c>
    </row>
    <row r="2559" spans="1:12" x14ac:dyDescent="0.3">
      <c r="A2559" t="s">
        <v>4895</v>
      </c>
      <c r="B2559" s="1">
        <v>45494</v>
      </c>
      <c r="C2559" s="1" t="str">
        <f t="shared" si="160"/>
        <v>July</v>
      </c>
      <c r="D2559" s="1" t="str">
        <f t="shared" si="161"/>
        <v>July 2024</v>
      </c>
      <c r="E2559" s="1" t="str">
        <f>TEXT(sales_data[[#This Row],[Date]],"YYYY")</f>
        <v>2024</v>
      </c>
      <c r="F2559" t="s">
        <v>4339</v>
      </c>
      <c r="G2559" t="s">
        <v>76</v>
      </c>
      <c r="H2559" t="s">
        <v>23</v>
      </c>
      <c r="I2559" s="2">
        <f t="shared" ca="1" si="162"/>
        <v>2236.06</v>
      </c>
      <c r="J2559" s="2">
        <f t="shared" ca="1" si="163"/>
        <v>430.53</v>
      </c>
      <c r="K2559" s="3">
        <v>25</v>
      </c>
      <c r="L2559" s="3">
        <v>5</v>
      </c>
    </row>
    <row r="2560" spans="1:12" x14ac:dyDescent="0.3">
      <c r="A2560" t="s">
        <v>4896</v>
      </c>
      <c r="B2560" s="1">
        <v>45025</v>
      </c>
      <c r="C2560" s="1" t="str">
        <f t="shared" si="160"/>
        <v>April</v>
      </c>
      <c r="D2560" s="1" t="str">
        <f t="shared" si="161"/>
        <v>April 2023</v>
      </c>
      <c r="E2560" s="1" t="str">
        <f>TEXT(sales_data[[#This Row],[Date]],"YYYY")</f>
        <v>2023</v>
      </c>
      <c r="F2560" t="s">
        <v>4897</v>
      </c>
      <c r="G2560" t="s">
        <v>76</v>
      </c>
      <c r="H2560" t="s">
        <v>9476</v>
      </c>
      <c r="I2560" s="2">
        <f t="shared" ca="1" si="162"/>
        <v>855.11</v>
      </c>
      <c r="J2560" s="2">
        <f t="shared" ca="1" si="163"/>
        <v>4416.95</v>
      </c>
      <c r="K2560" s="3">
        <v>20</v>
      </c>
      <c r="L2560" s="3">
        <v>50</v>
      </c>
    </row>
    <row r="2561" spans="1:12" x14ac:dyDescent="0.3">
      <c r="A2561" t="s">
        <v>4898</v>
      </c>
      <c r="B2561" s="1">
        <v>45459</v>
      </c>
      <c r="C2561" s="1" t="str">
        <f t="shared" si="160"/>
        <v>June</v>
      </c>
      <c r="D2561" s="1" t="str">
        <f t="shared" si="161"/>
        <v>June 2024</v>
      </c>
      <c r="E2561" s="1" t="str">
        <f>TEXT(sales_data[[#This Row],[Date]],"YYYY")</f>
        <v>2024</v>
      </c>
      <c r="F2561" t="s">
        <v>4899</v>
      </c>
      <c r="G2561" t="s">
        <v>52</v>
      </c>
      <c r="H2561" t="s">
        <v>23</v>
      </c>
      <c r="I2561" s="2">
        <f t="shared" ca="1" si="162"/>
        <v>4381.09</v>
      </c>
      <c r="J2561" s="2">
        <f t="shared" ca="1" si="163"/>
        <v>324.76</v>
      </c>
      <c r="K2561" s="3">
        <v>5</v>
      </c>
      <c r="L2561" s="3">
        <v>1</v>
      </c>
    </row>
    <row r="2562" spans="1:12" x14ac:dyDescent="0.3">
      <c r="A2562" t="s">
        <v>4900</v>
      </c>
      <c r="B2562" s="1">
        <v>45031</v>
      </c>
      <c r="C2562" s="1" t="str">
        <f t="shared" si="160"/>
        <v>April</v>
      </c>
      <c r="D2562" s="1" t="str">
        <f t="shared" si="161"/>
        <v>April 2023</v>
      </c>
      <c r="E2562" s="1" t="str">
        <f>TEXT(sales_data[[#This Row],[Date]],"YYYY")</f>
        <v>2023</v>
      </c>
      <c r="F2562" t="s">
        <v>4901</v>
      </c>
      <c r="G2562" t="s">
        <v>76</v>
      </c>
      <c r="H2562" t="s">
        <v>9476</v>
      </c>
      <c r="I2562" s="2">
        <f t="shared" ca="1" si="162"/>
        <v>2939.56</v>
      </c>
      <c r="J2562" s="2">
        <f t="shared" ca="1" si="163"/>
        <v>3560.62</v>
      </c>
      <c r="K2562" s="3">
        <v>10</v>
      </c>
      <c r="L2562" s="3">
        <v>5</v>
      </c>
    </row>
    <row r="2563" spans="1:12" x14ac:dyDescent="0.3">
      <c r="A2563" t="s">
        <v>9476</v>
      </c>
      <c r="B2563" s="1">
        <v>45049</v>
      </c>
      <c r="C2563" s="1" t="str">
        <f t="shared" si="160"/>
        <v>May</v>
      </c>
      <c r="D2563" s="1" t="str">
        <f t="shared" si="161"/>
        <v>May 2023</v>
      </c>
      <c r="E2563" s="1" t="str">
        <f>TEXT(sales_data[[#This Row],[Date]],"YYYY")</f>
        <v>2023</v>
      </c>
      <c r="F2563" t="s">
        <v>4902</v>
      </c>
      <c r="G2563" t="s">
        <v>52</v>
      </c>
      <c r="H2563" t="s">
        <v>20</v>
      </c>
      <c r="I2563" s="2">
        <f t="shared" ca="1" si="162"/>
        <v>2974.24</v>
      </c>
      <c r="J2563" s="2">
        <f t="shared" ca="1" si="163"/>
        <v>1714.96</v>
      </c>
      <c r="K2563" s="3">
        <v>30</v>
      </c>
      <c r="L2563" s="3">
        <v>2</v>
      </c>
    </row>
    <row r="2564" spans="1:12" x14ac:dyDescent="0.3">
      <c r="A2564" t="s">
        <v>4903</v>
      </c>
      <c r="B2564" s="1">
        <v>45287</v>
      </c>
      <c r="C2564" s="1" t="str">
        <f t="shared" si="160"/>
        <v>December</v>
      </c>
      <c r="D2564" s="1" t="str">
        <f t="shared" si="161"/>
        <v>December 2023</v>
      </c>
      <c r="E2564" s="1" t="str">
        <f>TEXT(sales_data[[#This Row],[Date]],"YYYY")</f>
        <v>2023</v>
      </c>
      <c r="F2564" t="s">
        <v>139</v>
      </c>
      <c r="G2564" t="s">
        <v>52</v>
      </c>
      <c r="H2564" t="s">
        <v>9476</v>
      </c>
      <c r="I2564" s="2">
        <f t="shared" ca="1" si="162"/>
        <v>6868.05</v>
      </c>
      <c r="J2564" s="2">
        <f t="shared" ca="1" si="163"/>
        <v>4545.93</v>
      </c>
      <c r="K2564" s="3">
        <v>5</v>
      </c>
      <c r="L2564" s="3">
        <v>500</v>
      </c>
    </row>
    <row r="2565" spans="1:12" x14ac:dyDescent="0.3">
      <c r="A2565" t="s">
        <v>4904</v>
      </c>
      <c r="B2565" s="1">
        <v>45512</v>
      </c>
      <c r="C2565" s="1" t="str">
        <f t="shared" si="160"/>
        <v>August</v>
      </c>
      <c r="D2565" s="1" t="str">
        <f t="shared" si="161"/>
        <v>August 2024</v>
      </c>
      <c r="E2565" s="1" t="str">
        <f>TEXT(sales_data[[#This Row],[Date]],"YYYY")</f>
        <v>2024</v>
      </c>
      <c r="F2565" t="s">
        <v>4905</v>
      </c>
      <c r="G2565" t="s">
        <v>52</v>
      </c>
      <c r="H2565" t="s">
        <v>14</v>
      </c>
      <c r="I2565" s="2">
        <f t="shared" ca="1" si="162"/>
        <v>13.58</v>
      </c>
      <c r="J2565" s="2">
        <f t="shared" ca="1" si="163"/>
        <v>1056.8</v>
      </c>
      <c r="K2565" s="3">
        <v>20</v>
      </c>
      <c r="L2565" s="3">
        <v>2</v>
      </c>
    </row>
    <row r="2566" spans="1:12" x14ac:dyDescent="0.3">
      <c r="A2566" t="s">
        <v>4906</v>
      </c>
      <c r="B2566" s="1">
        <v>45560</v>
      </c>
      <c r="C2566" s="1" t="str">
        <f t="shared" si="160"/>
        <v>September</v>
      </c>
      <c r="D2566" s="1" t="str">
        <f t="shared" si="161"/>
        <v>September 2024</v>
      </c>
      <c r="E2566" s="1" t="str">
        <f>TEXT(sales_data[[#This Row],[Date]],"YYYY")</f>
        <v>2024</v>
      </c>
      <c r="F2566" t="s">
        <v>4907</v>
      </c>
      <c r="G2566" t="s">
        <v>13</v>
      </c>
      <c r="H2566" t="s">
        <v>23</v>
      </c>
      <c r="I2566" s="2">
        <f t="shared" ca="1" si="162"/>
        <v>7939.65</v>
      </c>
      <c r="J2566" s="2">
        <f t="shared" ca="1" si="163"/>
        <v>2118.4499999999998</v>
      </c>
      <c r="K2566" s="3">
        <v>5</v>
      </c>
      <c r="L2566" s="3">
        <v>1</v>
      </c>
    </row>
    <row r="2567" spans="1:12" x14ac:dyDescent="0.3">
      <c r="A2567" t="s">
        <v>4908</v>
      </c>
      <c r="B2567" s="1">
        <v>45315</v>
      </c>
      <c r="C2567" s="1" t="str">
        <f t="shared" si="160"/>
        <v>January</v>
      </c>
      <c r="D2567" s="1" t="str">
        <f t="shared" si="161"/>
        <v>January 2024</v>
      </c>
      <c r="E2567" s="1" t="str">
        <f>TEXT(sales_data[[#This Row],[Date]],"YYYY")</f>
        <v>2024</v>
      </c>
      <c r="F2567" t="s">
        <v>4909</v>
      </c>
      <c r="G2567" t="s">
        <v>17</v>
      </c>
      <c r="H2567" t="s">
        <v>23</v>
      </c>
      <c r="I2567" s="2">
        <f t="shared" ca="1" si="162"/>
        <v>1903.06</v>
      </c>
      <c r="J2567" s="2">
        <f t="shared" ca="1" si="163"/>
        <v>4517.74</v>
      </c>
      <c r="K2567" s="3">
        <v>30</v>
      </c>
      <c r="L2567" s="3">
        <v>50</v>
      </c>
    </row>
    <row r="2568" spans="1:12" x14ac:dyDescent="0.3">
      <c r="A2568" t="s">
        <v>4910</v>
      </c>
      <c r="B2568" s="1">
        <v>45205</v>
      </c>
      <c r="C2568" s="1" t="str">
        <f t="shared" si="160"/>
        <v>October</v>
      </c>
      <c r="D2568" s="1" t="str">
        <f t="shared" si="161"/>
        <v>October 2023</v>
      </c>
      <c r="E2568" s="1" t="str">
        <f>TEXT(sales_data[[#This Row],[Date]],"YYYY")</f>
        <v>2023</v>
      </c>
      <c r="F2568" t="s">
        <v>4911</v>
      </c>
      <c r="G2568" t="s">
        <v>17</v>
      </c>
      <c r="H2568" t="s">
        <v>23</v>
      </c>
      <c r="I2568" s="2">
        <f t="shared" ca="1" si="162"/>
        <v>4459.51</v>
      </c>
      <c r="J2568" s="2">
        <f t="shared" ca="1" si="163"/>
        <v>4149.0600000000004</v>
      </c>
      <c r="K2568" s="3">
        <v>25</v>
      </c>
      <c r="L2568" s="3">
        <v>2</v>
      </c>
    </row>
    <row r="2569" spans="1:12" x14ac:dyDescent="0.3">
      <c r="A2569" t="s">
        <v>4912</v>
      </c>
      <c r="B2569" s="1">
        <v>45210</v>
      </c>
      <c r="C2569" s="1" t="str">
        <f t="shared" si="160"/>
        <v>October</v>
      </c>
      <c r="D2569" s="1" t="str">
        <f t="shared" si="161"/>
        <v>October 2023</v>
      </c>
      <c r="E2569" s="1" t="str">
        <f>TEXT(sales_data[[#This Row],[Date]],"YYYY")</f>
        <v>2023</v>
      </c>
      <c r="F2569" t="s">
        <v>4913</v>
      </c>
      <c r="G2569" t="s">
        <v>52</v>
      </c>
      <c r="H2569" t="s">
        <v>23</v>
      </c>
      <c r="I2569" s="2">
        <f t="shared" ca="1" si="162"/>
        <v>6368.47</v>
      </c>
      <c r="J2569" s="2">
        <f t="shared" ca="1" si="163"/>
        <v>3596.98</v>
      </c>
      <c r="K2569" s="3">
        <v>20</v>
      </c>
      <c r="L2569" s="3">
        <v>5</v>
      </c>
    </row>
    <row r="2570" spans="1:12" x14ac:dyDescent="0.3">
      <c r="A2570" t="s">
        <v>9476</v>
      </c>
      <c r="B2570" s="1">
        <v>45489</v>
      </c>
      <c r="C2570" s="1" t="str">
        <f t="shared" si="160"/>
        <v>July</v>
      </c>
      <c r="D2570" s="1" t="str">
        <f t="shared" si="161"/>
        <v>July 2024</v>
      </c>
      <c r="E2570" s="1" t="str">
        <f>TEXT(sales_data[[#This Row],[Date]],"YYYY")</f>
        <v>2024</v>
      </c>
      <c r="F2570" t="s">
        <v>4914</v>
      </c>
      <c r="G2570" t="s">
        <v>76</v>
      </c>
      <c r="H2570" t="s">
        <v>28</v>
      </c>
      <c r="I2570" s="2">
        <f t="shared" ca="1" si="162"/>
        <v>396.64</v>
      </c>
      <c r="J2570" s="2">
        <f t="shared" ca="1" si="163"/>
        <v>173.88</v>
      </c>
      <c r="K2570" s="3">
        <v>30</v>
      </c>
      <c r="L2570" s="3">
        <v>2</v>
      </c>
    </row>
    <row r="2571" spans="1:12" x14ac:dyDescent="0.3">
      <c r="A2571" t="s">
        <v>4915</v>
      </c>
      <c r="B2571" s="1">
        <v>45422</v>
      </c>
      <c r="C2571" s="1" t="str">
        <f t="shared" si="160"/>
        <v>May</v>
      </c>
      <c r="D2571" s="1" t="str">
        <f t="shared" si="161"/>
        <v>May 2024</v>
      </c>
      <c r="E2571" s="1" t="str">
        <f>TEXT(sales_data[[#This Row],[Date]],"YYYY")</f>
        <v>2024</v>
      </c>
      <c r="F2571" t="s">
        <v>4916</v>
      </c>
      <c r="G2571" t="s">
        <v>52</v>
      </c>
      <c r="H2571" t="s">
        <v>23</v>
      </c>
      <c r="I2571" s="2">
        <f t="shared" ca="1" si="162"/>
        <v>7389.41</v>
      </c>
      <c r="J2571" s="2">
        <f t="shared" ca="1" si="163"/>
        <v>1274.45</v>
      </c>
      <c r="K2571" s="3">
        <v>5</v>
      </c>
      <c r="L2571" s="3">
        <v>2</v>
      </c>
    </row>
    <row r="2572" spans="1:12" x14ac:dyDescent="0.3">
      <c r="A2572" t="s">
        <v>4917</v>
      </c>
      <c r="B2572" s="1">
        <v>45256</v>
      </c>
      <c r="C2572" s="1" t="str">
        <f t="shared" si="160"/>
        <v>November</v>
      </c>
      <c r="D2572" s="1" t="str">
        <f t="shared" si="161"/>
        <v>November 2023</v>
      </c>
      <c r="E2572" s="1" t="str">
        <f>TEXT(sales_data[[#This Row],[Date]],"YYYY")</f>
        <v>2023</v>
      </c>
      <c r="F2572" t="s">
        <v>4918</v>
      </c>
      <c r="G2572" t="s">
        <v>39</v>
      </c>
      <c r="H2572" t="s">
        <v>14</v>
      </c>
      <c r="I2572" s="2">
        <f t="shared" ca="1" si="162"/>
        <v>8435.41</v>
      </c>
      <c r="J2572" s="2">
        <f t="shared" ca="1" si="163"/>
        <v>3025.31</v>
      </c>
      <c r="K2572" s="3">
        <v>25</v>
      </c>
      <c r="L2572" s="3">
        <v>2</v>
      </c>
    </row>
    <row r="2573" spans="1:12" x14ac:dyDescent="0.3">
      <c r="A2573" t="s">
        <v>4919</v>
      </c>
      <c r="B2573" s="1">
        <v>45550</v>
      </c>
      <c r="C2573" s="1" t="str">
        <f t="shared" si="160"/>
        <v>September</v>
      </c>
      <c r="D2573" s="1" t="str">
        <f t="shared" si="161"/>
        <v>September 2024</v>
      </c>
      <c r="E2573" s="1" t="str">
        <f>TEXT(sales_data[[#This Row],[Date]],"YYYY")</f>
        <v>2024</v>
      </c>
      <c r="F2573" t="s">
        <v>4920</v>
      </c>
      <c r="G2573" t="s">
        <v>39</v>
      </c>
      <c r="H2573" t="s">
        <v>14</v>
      </c>
      <c r="I2573" s="2">
        <f t="shared" ca="1" si="162"/>
        <v>9267.64</v>
      </c>
      <c r="J2573" s="2">
        <f t="shared" ca="1" si="163"/>
        <v>3734.51</v>
      </c>
      <c r="K2573" s="3">
        <v>30</v>
      </c>
      <c r="L2573" s="3">
        <v>2</v>
      </c>
    </row>
    <row r="2574" spans="1:12" x14ac:dyDescent="0.3">
      <c r="A2574" t="s">
        <v>4921</v>
      </c>
      <c r="B2574" s="1">
        <v>45150</v>
      </c>
      <c r="C2574" s="1" t="str">
        <f t="shared" si="160"/>
        <v>August</v>
      </c>
      <c r="D2574" s="1" t="str">
        <f t="shared" si="161"/>
        <v>August 2023</v>
      </c>
      <c r="E2574" s="1" t="str">
        <f>TEXT(sales_data[[#This Row],[Date]],"YYYY")</f>
        <v>2023</v>
      </c>
      <c r="F2574" t="s">
        <v>4922</v>
      </c>
      <c r="G2574" t="s">
        <v>76</v>
      </c>
      <c r="H2574" t="s">
        <v>23</v>
      </c>
      <c r="I2574" s="2">
        <f t="shared" ca="1" si="162"/>
        <v>2799.96</v>
      </c>
      <c r="J2574" s="2">
        <f t="shared" ca="1" si="163"/>
        <v>127.44</v>
      </c>
      <c r="K2574" s="3">
        <v>5</v>
      </c>
      <c r="L2574" s="3">
        <v>2</v>
      </c>
    </row>
    <row r="2575" spans="1:12" x14ac:dyDescent="0.3">
      <c r="A2575" t="s">
        <v>4923</v>
      </c>
      <c r="B2575" s="1">
        <v>45643</v>
      </c>
      <c r="C2575" s="1" t="str">
        <f t="shared" si="160"/>
        <v>December</v>
      </c>
      <c r="D2575" s="1" t="str">
        <f t="shared" si="161"/>
        <v>December 2024</v>
      </c>
      <c r="E2575" s="1" t="str">
        <f>TEXT(sales_data[[#This Row],[Date]],"YYYY")</f>
        <v>2024</v>
      </c>
      <c r="F2575" t="s">
        <v>4924</v>
      </c>
      <c r="G2575" t="s">
        <v>17</v>
      </c>
      <c r="H2575" t="s">
        <v>20</v>
      </c>
      <c r="I2575" s="2">
        <f t="shared" ca="1" si="162"/>
        <v>2642.3</v>
      </c>
      <c r="J2575" s="2">
        <f t="shared" ca="1" si="163"/>
        <v>821.06</v>
      </c>
      <c r="K2575" s="3">
        <v>10</v>
      </c>
      <c r="L2575" s="3">
        <v>500</v>
      </c>
    </row>
    <row r="2576" spans="1:12" x14ac:dyDescent="0.3">
      <c r="A2576" t="s">
        <v>4925</v>
      </c>
      <c r="B2576" s="1">
        <v>45579</v>
      </c>
      <c r="C2576" s="1" t="str">
        <f t="shared" si="160"/>
        <v>October</v>
      </c>
      <c r="D2576" s="1" t="str">
        <f t="shared" si="161"/>
        <v>October 2024</v>
      </c>
      <c r="E2576" s="1" t="str">
        <f>TEXT(sales_data[[#This Row],[Date]],"YYYY")</f>
        <v>2024</v>
      </c>
      <c r="F2576" t="s">
        <v>4926</v>
      </c>
      <c r="G2576" t="s">
        <v>52</v>
      </c>
      <c r="H2576" t="s">
        <v>14</v>
      </c>
      <c r="I2576" s="2">
        <f t="shared" ca="1" si="162"/>
        <v>7939.65</v>
      </c>
      <c r="J2576" s="2">
        <f t="shared" ca="1" si="163"/>
        <v>3094.88</v>
      </c>
      <c r="K2576" s="3">
        <v>25</v>
      </c>
      <c r="L2576" s="3">
        <v>5</v>
      </c>
    </row>
    <row r="2577" spans="1:12" x14ac:dyDescent="0.3">
      <c r="A2577" t="s">
        <v>4927</v>
      </c>
      <c r="B2577" s="1">
        <v>45011</v>
      </c>
      <c r="C2577" s="1" t="str">
        <f t="shared" si="160"/>
        <v>March</v>
      </c>
      <c r="D2577" s="1" t="str">
        <f t="shared" si="161"/>
        <v>March 2023</v>
      </c>
      <c r="E2577" s="1" t="str">
        <f>TEXT(sales_data[[#This Row],[Date]],"YYYY")</f>
        <v>2023</v>
      </c>
      <c r="F2577" t="s">
        <v>4928</v>
      </c>
      <c r="G2577" t="s">
        <v>17</v>
      </c>
      <c r="H2577" t="s">
        <v>28</v>
      </c>
      <c r="I2577" s="2">
        <f t="shared" ca="1" si="162"/>
        <v>9364.89</v>
      </c>
      <c r="J2577" s="2">
        <f t="shared" ca="1" si="163"/>
        <v>3590.07</v>
      </c>
      <c r="K2577" s="3">
        <v>5</v>
      </c>
      <c r="L2577" s="3">
        <v>500</v>
      </c>
    </row>
    <row r="2578" spans="1:12" x14ac:dyDescent="0.3">
      <c r="A2578" t="s">
        <v>9476</v>
      </c>
      <c r="B2578" s="1">
        <v>45540</v>
      </c>
      <c r="C2578" s="1" t="str">
        <f t="shared" si="160"/>
        <v>September</v>
      </c>
      <c r="D2578" s="1" t="str">
        <f t="shared" si="161"/>
        <v>September 2024</v>
      </c>
      <c r="E2578" s="1" t="str">
        <f>TEXT(sales_data[[#This Row],[Date]],"YYYY")</f>
        <v>2024</v>
      </c>
      <c r="F2578" t="s">
        <v>4929</v>
      </c>
      <c r="G2578" t="s">
        <v>39</v>
      </c>
      <c r="H2578" t="s">
        <v>14</v>
      </c>
      <c r="I2578" s="2">
        <f t="shared" ca="1" si="162"/>
        <v>4657.72</v>
      </c>
      <c r="J2578" s="2">
        <f t="shared" ca="1" si="163"/>
        <v>269.89</v>
      </c>
      <c r="K2578" s="3">
        <v>30</v>
      </c>
      <c r="L2578" s="3">
        <v>1</v>
      </c>
    </row>
    <row r="2579" spans="1:12" x14ac:dyDescent="0.3">
      <c r="A2579" t="s">
        <v>4930</v>
      </c>
      <c r="B2579" s="1">
        <v>45275</v>
      </c>
      <c r="C2579" s="1" t="str">
        <f t="shared" si="160"/>
        <v>December</v>
      </c>
      <c r="D2579" s="1" t="str">
        <f t="shared" si="161"/>
        <v>December 2023</v>
      </c>
      <c r="E2579" s="1" t="str">
        <f>TEXT(sales_data[[#This Row],[Date]],"YYYY")</f>
        <v>2023</v>
      </c>
      <c r="F2579" t="s">
        <v>4931</v>
      </c>
      <c r="G2579" t="s">
        <v>17</v>
      </c>
      <c r="H2579" t="s">
        <v>20</v>
      </c>
      <c r="I2579" s="2">
        <f t="shared" ca="1" si="162"/>
        <v>8917.32</v>
      </c>
      <c r="J2579" s="2">
        <f t="shared" ca="1" si="163"/>
        <v>316.32</v>
      </c>
      <c r="K2579" s="3">
        <v>5</v>
      </c>
      <c r="L2579" s="3">
        <v>500</v>
      </c>
    </row>
    <row r="2580" spans="1:12" x14ac:dyDescent="0.3">
      <c r="A2580" t="s">
        <v>4932</v>
      </c>
      <c r="B2580" s="1">
        <v>45395</v>
      </c>
      <c r="C2580" s="1" t="str">
        <f t="shared" si="160"/>
        <v>April</v>
      </c>
      <c r="D2580" s="1" t="str">
        <f t="shared" si="161"/>
        <v>April 2024</v>
      </c>
      <c r="E2580" s="1" t="str">
        <f>TEXT(sales_data[[#This Row],[Date]],"YYYY")</f>
        <v>2024</v>
      </c>
      <c r="F2580" t="s">
        <v>4933</v>
      </c>
      <c r="G2580" t="s">
        <v>52</v>
      </c>
      <c r="H2580" t="s">
        <v>20</v>
      </c>
      <c r="I2580" s="2">
        <f t="shared" ca="1" si="162"/>
        <v>6959.19</v>
      </c>
      <c r="J2580" s="2">
        <f t="shared" ca="1" si="163"/>
        <v>3431.86</v>
      </c>
      <c r="K2580" s="3">
        <v>15</v>
      </c>
      <c r="L2580" s="3">
        <v>10</v>
      </c>
    </row>
    <row r="2581" spans="1:12" x14ac:dyDescent="0.3">
      <c r="A2581" t="s">
        <v>4934</v>
      </c>
      <c r="B2581" s="1">
        <v>45646</v>
      </c>
      <c r="C2581" s="1" t="str">
        <f t="shared" si="160"/>
        <v>December</v>
      </c>
      <c r="D2581" s="1" t="str">
        <f t="shared" si="161"/>
        <v>December 2024</v>
      </c>
      <c r="E2581" s="1" t="str">
        <f>TEXT(sales_data[[#This Row],[Date]],"YYYY")</f>
        <v>2024</v>
      </c>
      <c r="F2581" t="s">
        <v>4935</v>
      </c>
      <c r="G2581" t="s">
        <v>13</v>
      </c>
      <c r="H2581" t="s">
        <v>9476</v>
      </c>
      <c r="I2581" s="2">
        <f t="shared" ca="1" si="162"/>
        <v>3075.56</v>
      </c>
      <c r="J2581" s="2">
        <f t="shared" ca="1" si="163"/>
        <v>593.34</v>
      </c>
      <c r="K2581" s="3">
        <v>15</v>
      </c>
      <c r="L2581" s="3">
        <v>500</v>
      </c>
    </row>
    <row r="2582" spans="1:12" x14ac:dyDescent="0.3">
      <c r="A2582" t="s">
        <v>4936</v>
      </c>
      <c r="B2582" s="1">
        <v>45275</v>
      </c>
      <c r="C2582" s="1" t="str">
        <f t="shared" si="160"/>
        <v>December</v>
      </c>
      <c r="D2582" s="1" t="str">
        <f t="shared" si="161"/>
        <v>December 2023</v>
      </c>
      <c r="E2582" s="1" t="str">
        <f>TEXT(sales_data[[#This Row],[Date]],"YYYY")</f>
        <v>2023</v>
      </c>
      <c r="F2582" t="s">
        <v>2207</v>
      </c>
      <c r="G2582" t="s">
        <v>13</v>
      </c>
      <c r="H2582" t="s">
        <v>23</v>
      </c>
      <c r="I2582" s="2">
        <f t="shared" ca="1" si="162"/>
        <v>5074.3</v>
      </c>
      <c r="J2582" s="2">
        <f t="shared" ca="1" si="163"/>
        <v>1849.9</v>
      </c>
      <c r="K2582" s="3">
        <v>20</v>
      </c>
      <c r="L2582" s="3">
        <v>5</v>
      </c>
    </row>
    <row r="2583" spans="1:12" x14ac:dyDescent="0.3">
      <c r="A2583" t="s">
        <v>4937</v>
      </c>
      <c r="B2583" s="1">
        <v>45585</v>
      </c>
      <c r="C2583" s="1" t="str">
        <f t="shared" si="160"/>
        <v>October</v>
      </c>
      <c r="D2583" s="1" t="str">
        <f t="shared" si="161"/>
        <v>October 2024</v>
      </c>
      <c r="E2583" s="1" t="str">
        <f>TEXT(sales_data[[#This Row],[Date]],"YYYY")</f>
        <v>2024</v>
      </c>
      <c r="F2583" t="s">
        <v>4938</v>
      </c>
      <c r="G2583" t="s">
        <v>39</v>
      </c>
      <c r="H2583" t="s">
        <v>23</v>
      </c>
      <c r="I2583" s="2">
        <f t="shared" ca="1" si="162"/>
        <v>2054.7800000000002</v>
      </c>
      <c r="J2583" s="2">
        <f t="shared" ca="1" si="163"/>
        <v>542.08000000000004</v>
      </c>
      <c r="K2583" s="3">
        <v>15</v>
      </c>
      <c r="L2583" s="3">
        <v>10</v>
      </c>
    </row>
    <row r="2584" spans="1:12" x14ac:dyDescent="0.3">
      <c r="A2584" t="s">
        <v>4939</v>
      </c>
      <c r="B2584" s="1">
        <v>45442</v>
      </c>
      <c r="C2584" s="1" t="str">
        <f t="shared" si="160"/>
        <v>May</v>
      </c>
      <c r="D2584" s="1" t="str">
        <f t="shared" si="161"/>
        <v>May 2024</v>
      </c>
      <c r="E2584" s="1" t="str">
        <f>TEXT(sales_data[[#This Row],[Date]],"YYYY")</f>
        <v>2024</v>
      </c>
      <c r="F2584" t="s">
        <v>4940</v>
      </c>
      <c r="G2584" t="s">
        <v>17</v>
      </c>
      <c r="H2584" t="s">
        <v>20</v>
      </c>
      <c r="I2584" s="2">
        <f t="shared" ca="1" si="162"/>
        <v>612.19000000000005</v>
      </c>
      <c r="J2584" s="2">
        <f t="shared" ca="1" si="163"/>
        <v>2799</v>
      </c>
      <c r="K2584" s="3">
        <v>20</v>
      </c>
      <c r="L2584" s="3">
        <f ca="1">MEDIAN(L:L)</f>
        <v>0</v>
      </c>
    </row>
    <row r="2585" spans="1:12" x14ac:dyDescent="0.3">
      <c r="A2585" t="s">
        <v>4941</v>
      </c>
      <c r="B2585" s="1">
        <v>45158</v>
      </c>
      <c r="C2585" s="1" t="str">
        <f t="shared" si="160"/>
        <v>August</v>
      </c>
      <c r="D2585" s="1" t="str">
        <f t="shared" si="161"/>
        <v>August 2023</v>
      </c>
      <c r="E2585" s="1" t="str">
        <f>TEXT(sales_data[[#This Row],[Date]],"YYYY")</f>
        <v>2023</v>
      </c>
      <c r="F2585" t="s">
        <v>4942</v>
      </c>
      <c r="G2585" t="s">
        <v>52</v>
      </c>
      <c r="H2585" t="s">
        <v>20</v>
      </c>
      <c r="I2585" s="2">
        <f t="shared" ca="1" si="162"/>
        <v>3651.44</v>
      </c>
      <c r="J2585" s="2">
        <f t="shared" ca="1" si="163"/>
        <v>145.33000000000001</v>
      </c>
      <c r="K2585" s="3">
        <v>10</v>
      </c>
      <c r="L2585" s="3">
        <v>5</v>
      </c>
    </row>
    <row r="2586" spans="1:12" x14ac:dyDescent="0.3">
      <c r="A2586" t="s">
        <v>4943</v>
      </c>
      <c r="B2586" s="1">
        <v>45365</v>
      </c>
      <c r="C2586" s="1" t="str">
        <f t="shared" si="160"/>
        <v>March</v>
      </c>
      <c r="D2586" s="1" t="str">
        <f t="shared" si="161"/>
        <v>March 2024</v>
      </c>
      <c r="E2586" s="1" t="str">
        <f>TEXT(sales_data[[#This Row],[Date]],"YYYY")</f>
        <v>2024</v>
      </c>
      <c r="F2586" t="s">
        <v>4944</v>
      </c>
      <c r="G2586" t="s">
        <v>52</v>
      </c>
      <c r="H2586" t="s">
        <v>23</v>
      </c>
      <c r="I2586" s="2">
        <f t="shared" ca="1" si="162"/>
        <v>6236.93</v>
      </c>
      <c r="J2586" s="2">
        <f t="shared" ca="1" si="163"/>
        <v>605.52</v>
      </c>
      <c r="K2586" s="3">
        <v>5</v>
      </c>
      <c r="L2586" s="3">
        <v>500</v>
      </c>
    </row>
    <row r="2587" spans="1:12" x14ac:dyDescent="0.3">
      <c r="A2587" t="s">
        <v>4945</v>
      </c>
      <c r="B2587" s="1">
        <v>45490</v>
      </c>
      <c r="C2587" s="1" t="str">
        <f t="shared" si="160"/>
        <v>July</v>
      </c>
      <c r="D2587" s="1" t="str">
        <f t="shared" si="161"/>
        <v>July 2024</v>
      </c>
      <c r="E2587" s="1" t="str">
        <f>TEXT(sales_data[[#This Row],[Date]],"YYYY")</f>
        <v>2024</v>
      </c>
      <c r="F2587" t="s">
        <v>4946</v>
      </c>
      <c r="G2587" t="s">
        <v>52</v>
      </c>
      <c r="H2587" t="s">
        <v>20</v>
      </c>
      <c r="I2587" s="2">
        <f t="shared" ca="1" si="162"/>
        <v>6734.84</v>
      </c>
      <c r="J2587" s="2">
        <f t="shared" ca="1" si="163"/>
        <v>13</v>
      </c>
      <c r="K2587" s="3">
        <v>5</v>
      </c>
      <c r="L2587" s="3">
        <v>2</v>
      </c>
    </row>
    <row r="2588" spans="1:12" x14ac:dyDescent="0.3">
      <c r="A2588" t="s">
        <v>4947</v>
      </c>
      <c r="B2588" s="1">
        <v>45182</v>
      </c>
      <c r="C2588" s="1" t="str">
        <f t="shared" si="160"/>
        <v>September</v>
      </c>
      <c r="D2588" s="1" t="str">
        <f t="shared" si="161"/>
        <v>September 2023</v>
      </c>
      <c r="E2588" s="1" t="str">
        <f>TEXT(sales_data[[#This Row],[Date]],"YYYY")</f>
        <v>2023</v>
      </c>
      <c r="F2588" t="s">
        <v>4948</v>
      </c>
      <c r="G2588" t="s">
        <v>17</v>
      </c>
      <c r="H2588" t="s">
        <v>28</v>
      </c>
      <c r="I2588" s="2">
        <f t="shared" ca="1" si="162"/>
        <v>6093.81</v>
      </c>
      <c r="J2588" s="2">
        <f t="shared" ca="1" si="163"/>
        <v>1126.07</v>
      </c>
      <c r="K2588" s="3">
        <v>20</v>
      </c>
      <c r="L2588" s="3">
        <v>2</v>
      </c>
    </row>
    <row r="2589" spans="1:12" x14ac:dyDescent="0.3">
      <c r="A2589" t="s">
        <v>4949</v>
      </c>
      <c r="B2589" s="1">
        <v>45048</v>
      </c>
      <c r="C2589" s="1" t="str">
        <f t="shared" si="160"/>
        <v>May</v>
      </c>
      <c r="D2589" s="1" t="str">
        <f t="shared" si="161"/>
        <v>May 2023</v>
      </c>
      <c r="E2589" s="1" t="str">
        <f>TEXT(sales_data[[#This Row],[Date]],"YYYY")</f>
        <v>2023</v>
      </c>
      <c r="F2589" t="s">
        <v>4950</v>
      </c>
      <c r="G2589" t="s">
        <v>52</v>
      </c>
      <c r="H2589" t="s">
        <v>28</v>
      </c>
      <c r="I2589" s="2">
        <f t="shared" ca="1" si="162"/>
        <v>3540.78</v>
      </c>
      <c r="J2589" s="2">
        <f t="shared" ca="1" si="163"/>
        <v>4561.76</v>
      </c>
      <c r="K2589" s="3">
        <v>15</v>
      </c>
      <c r="L2589" s="3">
        <v>1</v>
      </c>
    </row>
    <row r="2590" spans="1:12" x14ac:dyDescent="0.3">
      <c r="A2590" t="s">
        <v>4951</v>
      </c>
      <c r="B2590" s="1">
        <v>45074</v>
      </c>
      <c r="C2590" s="1" t="str">
        <f t="shared" si="160"/>
        <v>May</v>
      </c>
      <c r="D2590" s="1" t="str">
        <f t="shared" si="161"/>
        <v>May 2023</v>
      </c>
      <c r="E2590" s="1" t="str">
        <f>TEXT(sales_data[[#This Row],[Date]],"YYYY")</f>
        <v>2023</v>
      </c>
      <c r="F2590" t="s">
        <v>4952</v>
      </c>
      <c r="G2590" t="s">
        <v>52</v>
      </c>
      <c r="H2590" t="s">
        <v>28</v>
      </c>
      <c r="I2590" s="2">
        <f t="shared" ca="1" si="162"/>
        <v>862.01</v>
      </c>
      <c r="J2590" s="2">
        <f t="shared" ca="1" si="163"/>
        <v>641.66999999999996</v>
      </c>
      <c r="K2590" s="3">
        <v>10</v>
      </c>
      <c r="L2590" s="3">
        <v>500</v>
      </c>
    </row>
    <row r="2591" spans="1:12" x14ac:dyDescent="0.3">
      <c r="A2591" t="s">
        <v>4953</v>
      </c>
      <c r="B2591" s="1">
        <v>45404</v>
      </c>
      <c r="C2591" s="1" t="str">
        <f t="shared" si="160"/>
        <v>April</v>
      </c>
      <c r="D2591" s="1" t="str">
        <f t="shared" si="161"/>
        <v>April 2024</v>
      </c>
      <c r="E2591" s="1" t="str">
        <f>TEXT(sales_data[[#This Row],[Date]],"YYYY")</f>
        <v>2024</v>
      </c>
      <c r="F2591" t="s">
        <v>4954</v>
      </c>
      <c r="G2591" t="s">
        <v>13</v>
      </c>
      <c r="H2591" t="s">
        <v>9476</v>
      </c>
      <c r="I2591" s="2">
        <f t="shared" ca="1" si="162"/>
        <v>5714.31</v>
      </c>
      <c r="J2591" s="2">
        <f t="shared" ca="1" si="163"/>
        <v>4658.97</v>
      </c>
      <c r="K2591" s="3">
        <v>20</v>
      </c>
      <c r="L2591" s="3">
        <v>50</v>
      </c>
    </row>
    <row r="2592" spans="1:12" x14ac:dyDescent="0.3">
      <c r="A2592" t="s">
        <v>4955</v>
      </c>
      <c r="B2592" s="1">
        <v>45236</v>
      </c>
      <c r="C2592" s="1" t="str">
        <f t="shared" si="160"/>
        <v>November</v>
      </c>
      <c r="D2592" s="1" t="str">
        <f t="shared" si="161"/>
        <v>November 2023</v>
      </c>
      <c r="E2592" s="1" t="str">
        <f>TEXT(sales_data[[#This Row],[Date]],"YYYY")</f>
        <v>2023</v>
      </c>
      <c r="F2592" t="s">
        <v>4956</v>
      </c>
      <c r="G2592" t="s">
        <v>13</v>
      </c>
      <c r="H2592" t="s">
        <v>23</v>
      </c>
      <c r="I2592" s="2">
        <f t="shared" ca="1" si="162"/>
        <v>932.02</v>
      </c>
      <c r="J2592" s="2">
        <f t="shared" ca="1" si="163"/>
        <v>4837.3500000000004</v>
      </c>
      <c r="K2592" s="3">
        <v>30</v>
      </c>
      <c r="L2592" s="3">
        <f ca="1">MEDIAN(L:L)</f>
        <v>0</v>
      </c>
    </row>
    <row r="2593" spans="1:12" x14ac:dyDescent="0.3">
      <c r="A2593" t="s">
        <v>4957</v>
      </c>
      <c r="B2593" s="1">
        <v>45354</v>
      </c>
      <c r="C2593" s="1" t="str">
        <f t="shared" si="160"/>
        <v>March</v>
      </c>
      <c r="D2593" s="1" t="str">
        <f t="shared" si="161"/>
        <v>March 2024</v>
      </c>
      <c r="E2593" s="1" t="str">
        <f>TEXT(sales_data[[#This Row],[Date]],"YYYY")</f>
        <v>2024</v>
      </c>
      <c r="F2593" t="s">
        <v>4958</v>
      </c>
      <c r="G2593" t="s">
        <v>52</v>
      </c>
      <c r="H2593" t="s">
        <v>28</v>
      </c>
      <c r="I2593" s="2">
        <f t="shared" ca="1" si="162"/>
        <v>207.83</v>
      </c>
      <c r="J2593" s="2">
        <f t="shared" ca="1" si="163"/>
        <v>2286.73</v>
      </c>
      <c r="K2593" s="3">
        <v>30</v>
      </c>
      <c r="L2593" s="3">
        <v>5</v>
      </c>
    </row>
    <row r="2594" spans="1:12" x14ac:dyDescent="0.3">
      <c r="A2594" t="s">
        <v>4959</v>
      </c>
      <c r="B2594" s="1">
        <v>45311</v>
      </c>
      <c r="C2594" s="1" t="str">
        <f t="shared" si="160"/>
        <v>January</v>
      </c>
      <c r="D2594" s="1" t="str">
        <f t="shared" si="161"/>
        <v>January 2024</v>
      </c>
      <c r="E2594" s="1" t="str">
        <f>TEXT(sales_data[[#This Row],[Date]],"YYYY")</f>
        <v>2024</v>
      </c>
      <c r="F2594" t="s">
        <v>4960</v>
      </c>
      <c r="G2594" t="s">
        <v>76</v>
      </c>
      <c r="H2594" t="s">
        <v>23</v>
      </c>
      <c r="I2594" s="2">
        <f t="shared" ca="1" si="162"/>
        <v>1296.8399999999999</v>
      </c>
      <c r="J2594" s="2">
        <f t="shared" ca="1" si="163"/>
        <v>1714.89</v>
      </c>
      <c r="K2594" s="3">
        <v>20</v>
      </c>
      <c r="L2594" s="3">
        <v>5</v>
      </c>
    </row>
    <row r="2595" spans="1:12" x14ac:dyDescent="0.3">
      <c r="A2595" t="s">
        <v>4961</v>
      </c>
      <c r="B2595" s="1">
        <v>45602</v>
      </c>
      <c r="C2595" s="1" t="str">
        <f t="shared" si="160"/>
        <v>November</v>
      </c>
      <c r="D2595" s="1" t="str">
        <f t="shared" si="161"/>
        <v>November 2024</v>
      </c>
      <c r="E2595" s="1" t="str">
        <f>TEXT(sales_data[[#This Row],[Date]],"YYYY")</f>
        <v>2024</v>
      </c>
      <c r="F2595" t="s">
        <v>3602</v>
      </c>
      <c r="G2595" t="s">
        <v>52</v>
      </c>
      <c r="H2595" t="s">
        <v>23</v>
      </c>
      <c r="I2595" s="2">
        <f t="shared" ca="1" si="162"/>
        <v>9.9700000000000006</v>
      </c>
      <c r="J2595" s="2">
        <f t="shared" ca="1" si="163"/>
        <v>4459.8500000000004</v>
      </c>
      <c r="K2595" s="3">
        <v>25</v>
      </c>
      <c r="L2595" s="3">
        <v>500</v>
      </c>
    </row>
    <row r="2596" spans="1:12" x14ac:dyDescent="0.3">
      <c r="A2596" t="s">
        <v>4962</v>
      </c>
      <c r="B2596" s="1">
        <v>45041</v>
      </c>
      <c r="C2596" s="1" t="str">
        <f t="shared" si="160"/>
        <v>April</v>
      </c>
      <c r="D2596" s="1" t="str">
        <f t="shared" si="161"/>
        <v>April 2023</v>
      </c>
      <c r="E2596" s="1" t="str">
        <f>TEXT(sales_data[[#This Row],[Date]],"YYYY")</f>
        <v>2023</v>
      </c>
      <c r="F2596" t="s">
        <v>9476</v>
      </c>
      <c r="G2596" t="s">
        <v>17</v>
      </c>
      <c r="H2596" t="s">
        <v>14</v>
      </c>
      <c r="I2596" s="2">
        <f t="shared" ca="1" si="162"/>
        <v>18.22</v>
      </c>
      <c r="J2596" s="2">
        <f t="shared" ca="1" si="163"/>
        <v>982</v>
      </c>
      <c r="K2596" s="3">
        <v>50</v>
      </c>
      <c r="L2596" s="3">
        <v>500</v>
      </c>
    </row>
    <row r="2597" spans="1:12" x14ac:dyDescent="0.3">
      <c r="A2597" t="s">
        <v>4963</v>
      </c>
      <c r="B2597" s="1">
        <v>45673</v>
      </c>
      <c r="C2597" s="1" t="str">
        <f t="shared" si="160"/>
        <v>January</v>
      </c>
      <c r="D2597" s="1" t="str">
        <f t="shared" si="161"/>
        <v>January 2025</v>
      </c>
      <c r="E2597" s="1" t="str">
        <f>TEXT(sales_data[[#This Row],[Date]],"YYYY")</f>
        <v>2025</v>
      </c>
      <c r="F2597" t="s">
        <v>9476</v>
      </c>
      <c r="G2597" t="s">
        <v>39</v>
      </c>
      <c r="H2597" t="s">
        <v>14</v>
      </c>
      <c r="I2597" s="2">
        <f t="shared" ca="1" si="162"/>
        <v>4351.26</v>
      </c>
      <c r="J2597" s="2">
        <f t="shared" ca="1" si="163"/>
        <v>3570.09</v>
      </c>
      <c r="K2597" s="3">
        <v>20</v>
      </c>
      <c r="L2597" s="3">
        <v>1</v>
      </c>
    </row>
    <row r="2598" spans="1:12" x14ac:dyDescent="0.3">
      <c r="A2598" t="s">
        <v>4964</v>
      </c>
      <c r="B2598" s="1">
        <v>45601</v>
      </c>
      <c r="C2598" s="1" t="str">
        <f t="shared" si="160"/>
        <v>November</v>
      </c>
      <c r="D2598" s="1" t="str">
        <f t="shared" si="161"/>
        <v>November 2024</v>
      </c>
      <c r="E2598" s="1" t="str">
        <f>TEXT(sales_data[[#This Row],[Date]],"YYYY")</f>
        <v>2024</v>
      </c>
      <c r="F2598" t="s">
        <v>4965</v>
      </c>
      <c r="G2598" t="s">
        <v>52</v>
      </c>
      <c r="H2598" t="s">
        <v>28</v>
      </c>
      <c r="I2598" s="2">
        <f t="shared" ca="1" si="162"/>
        <v>7939.65</v>
      </c>
      <c r="J2598" s="2">
        <f t="shared" ca="1" si="163"/>
        <v>938.04</v>
      </c>
      <c r="K2598" s="3">
        <v>50</v>
      </c>
      <c r="L2598" s="3">
        <v>50</v>
      </c>
    </row>
    <row r="2599" spans="1:12" x14ac:dyDescent="0.3">
      <c r="A2599" t="s">
        <v>4966</v>
      </c>
      <c r="B2599" s="1">
        <v>45008</v>
      </c>
      <c r="C2599" s="1" t="str">
        <f t="shared" si="160"/>
        <v>March</v>
      </c>
      <c r="D2599" s="1" t="str">
        <f t="shared" si="161"/>
        <v>March 2023</v>
      </c>
      <c r="E2599" s="1" t="str">
        <f>TEXT(sales_data[[#This Row],[Date]],"YYYY")</f>
        <v>2023</v>
      </c>
      <c r="F2599" t="s">
        <v>4967</v>
      </c>
      <c r="G2599" t="s">
        <v>13</v>
      </c>
      <c r="H2599" t="s">
        <v>23</v>
      </c>
      <c r="I2599" s="2">
        <f t="shared" ca="1" si="162"/>
        <v>5610.33</v>
      </c>
      <c r="J2599" s="2">
        <f t="shared" ca="1" si="163"/>
        <v>4733.51</v>
      </c>
      <c r="K2599" s="3">
        <v>15</v>
      </c>
      <c r="L2599" s="3">
        <v>10</v>
      </c>
    </row>
    <row r="2600" spans="1:12" x14ac:dyDescent="0.3">
      <c r="A2600" t="s">
        <v>4968</v>
      </c>
      <c r="B2600" s="1">
        <v>45608</v>
      </c>
      <c r="C2600" s="1" t="str">
        <f t="shared" si="160"/>
        <v>November</v>
      </c>
      <c r="D2600" s="1" t="str">
        <f t="shared" si="161"/>
        <v>November 2024</v>
      </c>
      <c r="E2600" s="1" t="str">
        <f>TEXT(sales_data[[#This Row],[Date]],"YYYY")</f>
        <v>2024</v>
      </c>
      <c r="F2600" t="s">
        <v>4969</v>
      </c>
      <c r="G2600" t="s">
        <v>13</v>
      </c>
      <c r="H2600" t="s">
        <v>14</v>
      </c>
      <c r="I2600" s="2">
        <f t="shared" ca="1" si="162"/>
        <v>8229.14</v>
      </c>
      <c r="J2600" s="2">
        <f t="shared" ca="1" si="163"/>
        <v>1115.98</v>
      </c>
      <c r="K2600" s="3">
        <v>15</v>
      </c>
      <c r="L2600" s="3">
        <v>50</v>
      </c>
    </row>
    <row r="2601" spans="1:12" x14ac:dyDescent="0.3">
      <c r="A2601" t="s">
        <v>4970</v>
      </c>
      <c r="B2601" s="1">
        <v>45717</v>
      </c>
      <c r="C2601" s="1" t="str">
        <f t="shared" si="160"/>
        <v>March</v>
      </c>
      <c r="D2601" s="1" t="str">
        <f t="shared" si="161"/>
        <v>March 2025</v>
      </c>
      <c r="E2601" s="1" t="str">
        <f>TEXT(sales_data[[#This Row],[Date]],"YYYY")</f>
        <v>2025</v>
      </c>
      <c r="F2601" t="s">
        <v>4971</v>
      </c>
      <c r="G2601" t="s">
        <v>39</v>
      </c>
      <c r="H2601" t="s">
        <v>23</v>
      </c>
      <c r="I2601" s="2">
        <f t="shared" ca="1" si="162"/>
        <v>439.42</v>
      </c>
      <c r="J2601" s="2">
        <f t="shared" ca="1" si="163"/>
        <v>1192.28</v>
      </c>
      <c r="K2601" s="3">
        <v>25</v>
      </c>
      <c r="L2601" s="3">
        <v>2</v>
      </c>
    </row>
    <row r="2602" spans="1:12" x14ac:dyDescent="0.3">
      <c r="A2602" t="s">
        <v>4972</v>
      </c>
      <c r="B2602" s="1">
        <v>45400</v>
      </c>
      <c r="C2602" s="1" t="str">
        <f t="shared" si="160"/>
        <v>April</v>
      </c>
      <c r="D2602" s="1" t="str">
        <f t="shared" si="161"/>
        <v>April 2024</v>
      </c>
      <c r="E2602" s="1" t="str">
        <f>TEXT(sales_data[[#This Row],[Date]],"YYYY")</f>
        <v>2024</v>
      </c>
      <c r="F2602" t="s">
        <v>4973</v>
      </c>
      <c r="G2602" t="s">
        <v>52</v>
      </c>
      <c r="H2602" t="s">
        <v>9476</v>
      </c>
      <c r="I2602" s="2">
        <f t="shared" ca="1" si="162"/>
        <v>3950.23</v>
      </c>
      <c r="J2602" s="2">
        <f t="shared" ca="1" si="163"/>
        <v>405.49</v>
      </c>
      <c r="K2602" s="3">
        <v>50</v>
      </c>
      <c r="L2602" s="3">
        <v>1</v>
      </c>
    </row>
    <row r="2603" spans="1:12" x14ac:dyDescent="0.3">
      <c r="A2603" t="s">
        <v>4974</v>
      </c>
      <c r="B2603" s="1">
        <v>45630</v>
      </c>
      <c r="C2603" s="1" t="str">
        <f t="shared" si="160"/>
        <v>December</v>
      </c>
      <c r="D2603" s="1" t="str">
        <f t="shared" si="161"/>
        <v>December 2024</v>
      </c>
      <c r="E2603" s="1" t="str">
        <f>TEXT(sales_data[[#This Row],[Date]],"YYYY")</f>
        <v>2024</v>
      </c>
      <c r="F2603" t="s">
        <v>4975</v>
      </c>
      <c r="G2603" t="s">
        <v>39</v>
      </c>
      <c r="H2603" t="s">
        <v>9476</v>
      </c>
      <c r="I2603" s="2">
        <f t="shared" ca="1" si="162"/>
        <v>148.16999999999999</v>
      </c>
      <c r="J2603" s="2">
        <f t="shared" ca="1" si="163"/>
        <v>2102.77</v>
      </c>
      <c r="K2603" s="3">
        <v>10</v>
      </c>
      <c r="L2603" s="3">
        <v>50</v>
      </c>
    </row>
    <row r="2604" spans="1:12" x14ac:dyDescent="0.3">
      <c r="A2604" t="s">
        <v>4976</v>
      </c>
      <c r="B2604" s="1">
        <v>45658</v>
      </c>
      <c r="C2604" s="1" t="str">
        <f t="shared" si="160"/>
        <v>January</v>
      </c>
      <c r="D2604" s="1" t="str">
        <f t="shared" si="161"/>
        <v>January 2025</v>
      </c>
      <c r="E2604" s="1" t="str">
        <f>TEXT(sales_data[[#This Row],[Date]],"YYYY")</f>
        <v>2025</v>
      </c>
      <c r="F2604" t="s">
        <v>4977</v>
      </c>
      <c r="G2604" t="s">
        <v>13</v>
      </c>
      <c r="H2604" t="s">
        <v>14</v>
      </c>
      <c r="I2604" s="2">
        <f t="shared" ca="1" si="162"/>
        <v>8327.65</v>
      </c>
      <c r="J2604" s="2">
        <f t="shared" ca="1" si="163"/>
        <v>3092.35</v>
      </c>
      <c r="K2604" s="3">
        <v>25</v>
      </c>
      <c r="L2604" s="3">
        <v>10</v>
      </c>
    </row>
    <row r="2605" spans="1:12" x14ac:dyDescent="0.3">
      <c r="A2605" t="s">
        <v>4978</v>
      </c>
      <c r="B2605" s="1">
        <v>45055</v>
      </c>
      <c r="C2605" s="1" t="str">
        <f t="shared" si="160"/>
        <v>May</v>
      </c>
      <c r="D2605" s="1" t="str">
        <f t="shared" si="161"/>
        <v>May 2023</v>
      </c>
      <c r="E2605" s="1" t="str">
        <f>TEXT(sales_data[[#This Row],[Date]],"YYYY")</f>
        <v>2023</v>
      </c>
      <c r="F2605" t="s">
        <v>4979</v>
      </c>
      <c r="G2605" t="s">
        <v>13</v>
      </c>
      <c r="H2605" t="s">
        <v>20</v>
      </c>
      <c r="I2605" s="2">
        <f t="shared" ca="1" si="162"/>
        <v>186.93</v>
      </c>
      <c r="J2605" s="2">
        <f t="shared" ca="1" si="163"/>
        <v>4692.17</v>
      </c>
      <c r="K2605" s="3">
        <v>20</v>
      </c>
      <c r="L2605" s="3">
        <v>50</v>
      </c>
    </row>
    <row r="2606" spans="1:12" x14ac:dyDescent="0.3">
      <c r="A2606" t="s">
        <v>4980</v>
      </c>
      <c r="B2606" s="1">
        <v>45379</v>
      </c>
      <c r="C2606" s="1" t="str">
        <f t="shared" si="160"/>
        <v>March</v>
      </c>
      <c r="D2606" s="1" t="str">
        <f t="shared" si="161"/>
        <v>March 2024</v>
      </c>
      <c r="E2606" s="1" t="str">
        <f>TEXT(sales_data[[#This Row],[Date]],"YYYY")</f>
        <v>2024</v>
      </c>
      <c r="F2606" t="s">
        <v>4981</v>
      </c>
      <c r="G2606" t="s">
        <v>76</v>
      </c>
      <c r="H2606" t="s">
        <v>28</v>
      </c>
      <c r="I2606" s="2">
        <f t="shared" ca="1" si="162"/>
        <v>7939.65</v>
      </c>
      <c r="J2606" s="2">
        <f t="shared" ca="1" si="163"/>
        <v>2378.13</v>
      </c>
      <c r="K2606" s="3">
        <v>15</v>
      </c>
      <c r="L2606" s="3">
        <v>500</v>
      </c>
    </row>
    <row r="2607" spans="1:12" x14ac:dyDescent="0.3">
      <c r="A2607" t="s">
        <v>4982</v>
      </c>
      <c r="B2607" s="1">
        <v>45453</v>
      </c>
      <c r="C2607" s="1" t="str">
        <f t="shared" si="160"/>
        <v>June</v>
      </c>
      <c r="D2607" s="1" t="str">
        <f t="shared" si="161"/>
        <v>June 2024</v>
      </c>
      <c r="E2607" s="1" t="str">
        <f>TEXT(sales_data[[#This Row],[Date]],"YYYY")</f>
        <v>2024</v>
      </c>
      <c r="F2607" t="s">
        <v>4983</v>
      </c>
      <c r="G2607" t="s">
        <v>52</v>
      </c>
      <c r="H2607" t="s">
        <v>14</v>
      </c>
      <c r="I2607" s="2">
        <f t="shared" ca="1" si="162"/>
        <v>1021.85</v>
      </c>
      <c r="J2607" s="2">
        <f t="shared" ca="1" si="163"/>
        <v>2961.21</v>
      </c>
      <c r="K2607" s="3">
        <v>5</v>
      </c>
      <c r="L2607" s="3">
        <v>1</v>
      </c>
    </row>
    <row r="2608" spans="1:12" x14ac:dyDescent="0.3">
      <c r="A2608" t="s">
        <v>4984</v>
      </c>
      <c r="B2608" s="1">
        <v>45194</v>
      </c>
      <c r="C2608" s="1" t="str">
        <f t="shared" si="160"/>
        <v>September</v>
      </c>
      <c r="D2608" s="1" t="str">
        <f t="shared" si="161"/>
        <v>September 2023</v>
      </c>
      <c r="E2608" s="1" t="str">
        <f>TEXT(sales_data[[#This Row],[Date]],"YYYY")</f>
        <v>2023</v>
      </c>
      <c r="F2608" t="s">
        <v>4985</v>
      </c>
      <c r="G2608" t="s">
        <v>17</v>
      </c>
      <c r="H2608" t="s">
        <v>14</v>
      </c>
      <c r="I2608" s="2">
        <f t="shared" ca="1" si="162"/>
        <v>7939.65</v>
      </c>
      <c r="J2608" s="2">
        <f t="shared" ca="1" si="163"/>
        <v>562.98</v>
      </c>
      <c r="K2608" s="3">
        <v>25</v>
      </c>
      <c r="L2608" s="3">
        <v>5</v>
      </c>
    </row>
    <row r="2609" spans="1:12" x14ac:dyDescent="0.3">
      <c r="A2609" t="s">
        <v>4986</v>
      </c>
      <c r="B2609" s="1">
        <v>45385</v>
      </c>
      <c r="C2609" s="1" t="str">
        <f t="shared" si="160"/>
        <v>April</v>
      </c>
      <c r="D2609" s="1" t="str">
        <f t="shared" si="161"/>
        <v>April 2024</v>
      </c>
      <c r="E2609" s="1" t="str">
        <f>TEXT(sales_data[[#This Row],[Date]],"YYYY")</f>
        <v>2024</v>
      </c>
      <c r="F2609" t="s">
        <v>4987</v>
      </c>
      <c r="G2609" t="s">
        <v>39</v>
      </c>
      <c r="H2609" t="s">
        <v>14</v>
      </c>
      <c r="I2609" s="2">
        <f t="shared" ca="1" si="162"/>
        <v>5843.74</v>
      </c>
      <c r="J2609" s="2">
        <f t="shared" ca="1" si="163"/>
        <v>3910.76</v>
      </c>
      <c r="K2609" s="3">
        <v>50</v>
      </c>
      <c r="L2609" s="3">
        <v>10</v>
      </c>
    </row>
    <row r="2610" spans="1:12" x14ac:dyDescent="0.3">
      <c r="A2610" t="s">
        <v>4988</v>
      </c>
      <c r="B2610" s="1">
        <v>45678</v>
      </c>
      <c r="C2610" s="1" t="str">
        <f t="shared" si="160"/>
        <v>January</v>
      </c>
      <c r="D2610" s="1" t="str">
        <f t="shared" si="161"/>
        <v>January 2025</v>
      </c>
      <c r="E2610" s="1" t="str">
        <f>TEXT(sales_data[[#This Row],[Date]],"YYYY")</f>
        <v>2025</v>
      </c>
      <c r="F2610" t="s">
        <v>4989</v>
      </c>
      <c r="G2610" t="s">
        <v>17</v>
      </c>
      <c r="H2610" t="s">
        <v>23</v>
      </c>
      <c r="I2610" s="2">
        <f t="shared" ca="1" si="162"/>
        <v>7939.65</v>
      </c>
      <c r="J2610" s="2">
        <f t="shared" ca="1" si="163"/>
        <v>2428.0100000000002</v>
      </c>
      <c r="K2610" s="3">
        <v>30</v>
      </c>
      <c r="L2610" s="3">
        <v>50</v>
      </c>
    </row>
    <row r="2611" spans="1:12" x14ac:dyDescent="0.3">
      <c r="A2611" t="s">
        <v>4990</v>
      </c>
      <c r="B2611" s="1">
        <v>45636</v>
      </c>
      <c r="C2611" s="1" t="str">
        <f t="shared" si="160"/>
        <v>December</v>
      </c>
      <c r="D2611" s="1" t="str">
        <f t="shared" si="161"/>
        <v>December 2024</v>
      </c>
      <c r="E2611" s="1" t="str">
        <f>TEXT(sales_data[[#This Row],[Date]],"YYYY")</f>
        <v>2024</v>
      </c>
      <c r="F2611" t="s">
        <v>4991</v>
      </c>
      <c r="G2611" t="s">
        <v>39</v>
      </c>
      <c r="H2611" t="s">
        <v>14</v>
      </c>
      <c r="I2611" s="2">
        <f t="shared" ca="1" si="162"/>
        <v>6938.44</v>
      </c>
      <c r="J2611" s="2">
        <f t="shared" ca="1" si="163"/>
        <v>879.87</v>
      </c>
      <c r="K2611" s="3">
        <v>50</v>
      </c>
      <c r="L2611" s="3">
        <v>5</v>
      </c>
    </row>
    <row r="2612" spans="1:12" x14ac:dyDescent="0.3">
      <c r="A2612" t="s">
        <v>4992</v>
      </c>
      <c r="B2612" s="1">
        <v>45219</v>
      </c>
      <c r="C2612" s="1" t="str">
        <f t="shared" si="160"/>
        <v>October</v>
      </c>
      <c r="D2612" s="1" t="str">
        <f t="shared" si="161"/>
        <v>October 2023</v>
      </c>
      <c r="E2612" s="1" t="str">
        <f>TEXT(sales_data[[#This Row],[Date]],"YYYY")</f>
        <v>2023</v>
      </c>
      <c r="F2612" t="s">
        <v>4993</v>
      </c>
      <c r="G2612" t="s">
        <v>76</v>
      </c>
      <c r="H2612" t="s">
        <v>14</v>
      </c>
      <c r="I2612" s="2">
        <f t="shared" ca="1" si="162"/>
        <v>7043.33</v>
      </c>
      <c r="J2612" s="2">
        <f t="shared" ca="1" si="163"/>
        <v>3155.79</v>
      </c>
      <c r="K2612" s="3">
        <v>50</v>
      </c>
      <c r="L2612" s="3">
        <v>1</v>
      </c>
    </row>
    <row r="2613" spans="1:12" x14ac:dyDescent="0.3">
      <c r="A2613" t="s">
        <v>4994</v>
      </c>
      <c r="B2613" s="1">
        <v>45045</v>
      </c>
      <c r="C2613" s="1" t="str">
        <f t="shared" si="160"/>
        <v>April</v>
      </c>
      <c r="D2613" s="1" t="str">
        <f t="shared" si="161"/>
        <v>April 2023</v>
      </c>
      <c r="E2613" s="1" t="str">
        <f>TEXT(sales_data[[#This Row],[Date]],"YYYY")</f>
        <v>2023</v>
      </c>
      <c r="F2613" t="s">
        <v>4995</v>
      </c>
      <c r="G2613" t="s">
        <v>76</v>
      </c>
      <c r="H2613" t="s">
        <v>14</v>
      </c>
      <c r="I2613" s="2">
        <f t="shared" ca="1" si="162"/>
        <v>3175.15</v>
      </c>
      <c r="J2613" s="2">
        <f t="shared" ca="1" si="163"/>
        <v>2625.1</v>
      </c>
      <c r="K2613" s="3">
        <v>15</v>
      </c>
      <c r="L2613" s="3">
        <v>2</v>
      </c>
    </row>
    <row r="2614" spans="1:12" x14ac:dyDescent="0.3">
      <c r="A2614" t="s">
        <v>4996</v>
      </c>
      <c r="B2614" s="1">
        <v>45691</v>
      </c>
      <c r="C2614" s="1" t="str">
        <f t="shared" ref="C2614:C2677" si="164">TEXT(B2614,"MMMM")</f>
        <v>February</v>
      </c>
      <c r="D2614" s="1" t="str">
        <f t="shared" ref="D2614:D2677" si="165">TEXT(B2614,"MMMM YYYY")</f>
        <v>February 2025</v>
      </c>
      <c r="E2614" s="1" t="str">
        <f>TEXT(sales_data[[#This Row],[Date]],"YYYY")</f>
        <v>2025</v>
      </c>
      <c r="F2614" t="s">
        <v>4997</v>
      </c>
      <c r="G2614" t="s">
        <v>52</v>
      </c>
      <c r="H2614" t="s">
        <v>14</v>
      </c>
      <c r="I2614" s="2">
        <f t="shared" ref="I2614:I2677" ca="1" si="166">ABS($I2614)</f>
        <v>4181.1499999999996</v>
      </c>
      <c r="J2614" s="2">
        <f t="shared" ref="J2614:J2677" ca="1" si="167">ABS($J2614)</f>
        <v>1703.28</v>
      </c>
      <c r="K2614" s="3">
        <v>5</v>
      </c>
      <c r="L2614" s="3">
        <v>2</v>
      </c>
    </row>
    <row r="2615" spans="1:12" x14ac:dyDescent="0.3">
      <c r="A2615" t="s">
        <v>4998</v>
      </c>
      <c r="B2615" s="1">
        <v>45305</v>
      </c>
      <c r="C2615" s="1" t="str">
        <f t="shared" si="164"/>
        <v>January</v>
      </c>
      <c r="D2615" s="1" t="str">
        <f t="shared" si="165"/>
        <v>January 2024</v>
      </c>
      <c r="E2615" s="1" t="str">
        <f>TEXT(sales_data[[#This Row],[Date]],"YYYY")</f>
        <v>2024</v>
      </c>
      <c r="F2615" t="s">
        <v>4999</v>
      </c>
      <c r="G2615" t="s">
        <v>39</v>
      </c>
      <c r="H2615" t="s">
        <v>23</v>
      </c>
      <c r="I2615" s="2">
        <f t="shared" ca="1" si="166"/>
        <v>973.71</v>
      </c>
      <c r="J2615" s="2">
        <f t="shared" ca="1" si="167"/>
        <v>3323.42</v>
      </c>
      <c r="K2615" s="3">
        <v>20</v>
      </c>
      <c r="L2615" s="3">
        <v>500</v>
      </c>
    </row>
    <row r="2616" spans="1:12" x14ac:dyDescent="0.3">
      <c r="A2616" t="s">
        <v>5000</v>
      </c>
      <c r="B2616" s="1">
        <v>45465</v>
      </c>
      <c r="C2616" s="1" t="str">
        <f t="shared" si="164"/>
        <v>June</v>
      </c>
      <c r="D2616" s="1" t="str">
        <f t="shared" si="165"/>
        <v>June 2024</v>
      </c>
      <c r="E2616" s="1" t="str">
        <f>TEXT(sales_data[[#This Row],[Date]],"YYYY")</f>
        <v>2024</v>
      </c>
      <c r="F2616" t="s">
        <v>5001</v>
      </c>
      <c r="G2616" t="s">
        <v>52</v>
      </c>
      <c r="H2616" t="s">
        <v>23</v>
      </c>
      <c r="I2616" s="2">
        <f t="shared" ca="1" si="166"/>
        <v>971.73</v>
      </c>
      <c r="J2616" s="2">
        <f t="shared" ca="1" si="167"/>
        <v>3017.75</v>
      </c>
      <c r="K2616" s="3">
        <v>20</v>
      </c>
      <c r="L2616" s="3">
        <v>2</v>
      </c>
    </row>
    <row r="2617" spans="1:12" x14ac:dyDescent="0.3">
      <c r="A2617" t="s">
        <v>5002</v>
      </c>
      <c r="B2617" s="1">
        <v>45383</v>
      </c>
      <c r="C2617" s="1" t="str">
        <f t="shared" si="164"/>
        <v>April</v>
      </c>
      <c r="D2617" s="1" t="str">
        <f t="shared" si="165"/>
        <v>April 2024</v>
      </c>
      <c r="E2617" s="1" t="str">
        <f>TEXT(sales_data[[#This Row],[Date]],"YYYY")</f>
        <v>2024</v>
      </c>
      <c r="F2617" t="s">
        <v>5003</v>
      </c>
      <c r="G2617" t="s">
        <v>76</v>
      </c>
      <c r="H2617" t="s">
        <v>23</v>
      </c>
      <c r="I2617" s="2">
        <f t="shared" ca="1" si="166"/>
        <v>2526.36</v>
      </c>
      <c r="J2617" s="2">
        <f t="shared" ca="1" si="167"/>
        <v>3296.15</v>
      </c>
      <c r="K2617" s="3">
        <v>5</v>
      </c>
      <c r="L2617" s="3">
        <v>1</v>
      </c>
    </row>
    <row r="2618" spans="1:12" x14ac:dyDescent="0.3">
      <c r="A2618" t="s">
        <v>5004</v>
      </c>
      <c r="B2618" s="1">
        <v>45700</v>
      </c>
      <c r="C2618" s="1" t="str">
        <f t="shared" si="164"/>
        <v>February</v>
      </c>
      <c r="D2618" s="1" t="str">
        <f t="shared" si="165"/>
        <v>February 2025</v>
      </c>
      <c r="E2618" s="1" t="str">
        <f>TEXT(sales_data[[#This Row],[Date]],"YYYY")</f>
        <v>2025</v>
      </c>
      <c r="F2618" t="s">
        <v>5005</v>
      </c>
      <c r="G2618" t="s">
        <v>76</v>
      </c>
      <c r="H2618" t="s">
        <v>14</v>
      </c>
      <c r="I2618" s="2">
        <f t="shared" ca="1" si="166"/>
        <v>7939.65</v>
      </c>
      <c r="J2618" s="2">
        <f t="shared" ca="1" si="167"/>
        <v>4165.47</v>
      </c>
      <c r="K2618" s="3">
        <v>20</v>
      </c>
      <c r="L2618" s="3">
        <v>2</v>
      </c>
    </row>
    <row r="2619" spans="1:12" x14ac:dyDescent="0.3">
      <c r="A2619" t="s">
        <v>5006</v>
      </c>
      <c r="B2619" s="1">
        <v>45599</v>
      </c>
      <c r="C2619" s="1" t="str">
        <f t="shared" si="164"/>
        <v>November</v>
      </c>
      <c r="D2619" s="1" t="str">
        <f t="shared" si="165"/>
        <v>November 2024</v>
      </c>
      <c r="E2619" s="1" t="str">
        <f>TEXT(sales_data[[#This Row],[Date]],"YYYY")</f>
        <v>2024</v>
      </c>
      <c r="F2619" t="s">
        <v>5007</v>
      </c>
      <c r="G2619" t="s">
        <v>17</v>
      </c>
      <c r="H2619" t="s">
        <v>28</v>
      </c>
      <c r="I2619" s="2">
        <f t="shared" ca="1" si="166"/>
        <v>7146.06</v>
      </c>
      <c r="J2619" s="2">
        <f t="shared" ca="1" si="167"/>
        <v>4004.19</v>
      </c>
      <c r="K2619" s="3">
        <v>50</v>
      </c>
      <c r="L2619" s="3">
        <v>1</v>
      </c>
    </row>
    <row r="2620" spans="1:12" x14ac:dyDescent="0.3">
      <c r="A2620" t="s">
        <v>5008</v>
      </c>
      <c r="B2620" s="1">
        <v>45288</v>
      </c>
      <c r="C2620" s="1" t="str">
        <f t="shared" si="164"/>
        <v>December</v>
      </c>
      <c r="D2620" s="1" t="str">
        <f t="shared" si="165"/>
        <v>December 2023</v>
      </c>
      <c r="E2620" s="1" t="str">
        <f>TEXT(sales_data[[#This Row],[Date]],"YYYY")</f>
        <v>2023</v>
      </c>
      <c r="F2620" t="s">
        <v>5009</v>
      </c>
      <c r="G2620" t="s">
        <v>17</v>
      </c>
      <c r="H2620" t="s">
        <v>9476</v>
      </c>
      <c r="I2620" s="2">
        <f t="shared" ca="1" si="166"/>
        <v>7426.92</v>
      </c>
      <c r="J2620" s="2">
        <f t="shared" ca="1" si="167"/>
        <v>45.25</v>
      </c>
      <c r="K2620" s="3">
        <v>5</v>
      </c>
      <c r="L2620" s="3">
        <v>2</v>
      </c>
    </row>
    <row r="2621" spans="1:12" x14ac:dyDescent="0.3">
      <c r="A2621" t="s">
        <v>5010</v>
      </c>
      <c r="B2621" s="1">
        <v>45627</v>
      </c>
      <c r="C2621" s="1" t="str">
        <f t="shared" si="164"/>
        <v>December</v>
      </c>
      <c r="D2621" s="1" t="str">
        <f t="shared" si="165"/>
        <v>December 2024</v>
      </c>
      <c r="E2621" s="1" t="str">
        <f>TEXT(sales_data[[#This Row],[Date]],"YYYY")</f>
        <v>2024</v>
      </c>
      <c r="F2621" t="s">
        <v>5011</v>
      </c>
      <c r="G2621" t="s">
        <v>52</v>
      </c>
      <c r="H2621" t="s">
        <v>23</v>
      </c>
      <c r="I2621" s="2">
        <f t="shared" ca="1" si="166"/>
        <v>4935.2700000000004</v>
      </c>
      <c r="J2621" s="2">
        <f t="shared" ca="1" si="167"/>
        <v>959.43</v>
      </c>
      <c r="K2621" s="3">
        <v>25</v>
      </c>
      <c r="L2621" s="3">
        <v>1</v>
      </c>
    </row>
    <row r="2622" spans="1:12" x14ac:dyDescent="0.3">
      <c r="A2622" t="s">
        <v>5012</v>
      </c>
      <c r="B2622" s="1">
        <v>45098</v>
      </c>
      <c r="C2622" s="1" t="str">
        <f t="shared" si="164"/>
        <v>June</v>
      </c>
      <c r="D2622" s="1" t="str">
        <f t="shared" si="165"/>
        <v>June 2023</v>
      </c>
      <c r="E2622" s="1" t="str">
        <f>TEXT(sales_data[[#This Row],[Date]],"YYYY")</f>
        <v>2023</v>
      </c>
      <c r="F2622" t="s">
        <v>5013</v>
      </c>
      <c r="G2622" t="s">
        <v>17</v>
      </c>
      <c r="H2622" t="s">
        <v>14</v>
      </c>
      <c r="I2622" s="2">
        <f t="shared" ca="1" si="166"/>
        <v>5286.69</v>
      </c>
      <c r="J2622" s="2">
        <f t="shared" ca="1" si="167"/>
        <v>1975.72</v>
      </c>
      <c r="K2622" s="3">
        <v>50</v>
      </c>
      <c r="L2622" s="3">
        <v>1</v>
      </c>
    </row>
    <row r="2623" spans="1:12" x14ac:dyDescent="0.3">
      <c r="A2623" t="s">
        <v>5014</v>
      </c>
      <c r="B2623" s="1">
        <v>45538</v>
      </c>
      <c r="C2623" s="1" t="str">
        <f t="shared" si="164"/>
        <v>September</v>
      </c>
      <c r="D2623" s="1" t="str">
        <f t="shared" si="165"/>
        <v>September 2024</v>
      </c>
      <c r="E2623" s="1" t="str">
        <f>TEXT(sales_data[[#This Row],[Date]],"YYYY")</f>
        <v>2024</v>
      </c>
      <c r="F2623" t="s">
        <v>5015</v>
      </c>
      <c r="G2623" t="s">
        <v>39</v>
      </c>
      <c r="H2623" t="s">
        <v>14</v>
      </c>
      <c r="I2623" s="2">
        <f t="shared" ca="1" si="166"/>
        <v>2241.2800000000002</v>
      </c>
      <c r="J2623" s="2">
        <f t="shared" ca="1" si="167"/>
        <v>4759.26</v>
      </c>
      <c r="K2623" s="3">
        <v>20</v>
      </c>
      <c r="L2623" s="3">
        <v>50</v>
      </c>
    </row>
    <row r="2624" spans="1:12" x14ac:dyDescent="0.3">
      <c r="A2624" t="s">
        <v>5016</v>
      </c>
      <c r="B2624" s="1">
        <v>45551</v>
      </c>
      <c r="C2624" s="1" t="str">
        <f t="shared" si="164"/>
        <v>September</v>
      </c>
      <c r="D2624" s="1" t="str">
        <f t="shared" si="165"/>
        <v>September 2024</v>
      </c>
      <c r="E2624" s="1" t="str">
        <f>TEXT(sales_data[[#This Row],[Date]],"YYYY")</f>
        <v>2024</v>
      </c>
      <c r="F2624" t="s">
        <v>5017</v>
      </c>
      <c r="G2624" t="s">
        <v>17</v>
      </c>
      <c r="H2624" t="s">
        <v>23</v>
      </c>
      <c r="I2624" s="2">
        <f t="shared" ca="1" si="166"/>
        <v>5437.81</v>
      </c>
      <c r="J2624" s="2">
        <f t="shared" ca="1" si="167"/>
        <v>4922</v>
      </c>
      <c r="K2624" s="3">
        <v>50</v>
      </c>
      <c r="L2624" s="3">
        <v>5</v>
      </c>
    </row>
    <row r="2625" spans="1:12" x14ac:dyDescent="0.3">
      <c r="A2625" t="s">
        <v>5018</v>
      </c>
      <c r="B2625" s="1">
        <v>45041</v>
      </c>
      <c r="C2625" s="1" t="str">
        <f t="shared" si="164"/>
        <v>April</v>
      </c>
      <c r="D2625" s="1" t="str">
        <f t="shared" si="165"/>
        <v>April 2023</v>
      </c>
      <c r="E2625" s="1" t="str">
        <f>TEXT(sales_data[[#This Row],[Date]],"YYYY")</f>
        <v>2023</v>
      </c>
      <c r="F2625" t="s">
        <v>5019</v>
      </c>
      <c r="G2625" t="s">
        <v>76</v>
      </c>
      <c r="H2625" t="s">
        <v>20</v>
      </c>
      <c r="I2625" s="2">
        <f t="shared" ca="1" si="166"/>
        <v>1062.6500000000001</v>
      </c>
      <c r="J2625" s="2">
        <f t="shared" ca="1" si="167"/>
        <v>819</v>
      </c>
      <c r="K2625" s="3">
        <v>5</v>
      </c>
      <c r="L2625" s="3">
        <v>1</v>
      </c>
    </row>
    <row r="2626" spans="1:12" x14ac:dyDescent="0.3">
      <c r="A2626" t="s">
        <v>5020</v>
      </c>
      <c r="B2626" s="1">
        <v>45599</v>
      </c>
      <c r="C2626" s="1" t="str">
        <f t="shared" si="164"/>
        <v>November</v>
      </c>
      <c r="D2626" s="1" t="str">
        <f t="shared" si="165"/>
        <v>November 2024</v>
      </c>
      <c r="E2626" s="1" t="str">
        <f>TEXT(sales_data[[#This Row],[Date]],"YYYY")</f>
        <v>2024</v>
      </c>
      <c r="F2626" t="s">
        <v>5021</v>
      </c>
      <c r="G2626" t="s">
        <v>39</v>
      </c>
      <c r="H2626" t="s">
        <v>23</v>
      </c>
      <c r="I2626" s="2">
        <f t="shared" ca="1" si="166"/>
        <v>53.9</v>
      </c>
      <c r="J2626" s="2">
        <f t="shared" ca="1" si="167"/>
        <v>453.36</v>
      </c>
      <c r="K2626" s="3">
        <v>15</v>
      </c>
      <c r="L2626" s="3">
        <v>50</v>
      </c>
    </row>
    <row r="2627" spans="1:12" x14ac:dyDescent="0.3">
      <c r="A2627" t="s">
        <v>5022</v>
      </c>
      <c r="B2627" s="1">
        <v>45615</v>
      </c>
      <c r="C2627" s="1" t="str">
        <f t="shared" si="164"/>
        <v>November</v>
      </c>
      <c r="D2627" s="1" t="str">
        <f t="shared" si="165"/>
        <v>November 2024</v>
      </c>
      <c r="E2627" s="1" t="str">
        <f>TEXT(sales_data[[#This Row],[Date]],"YYYY")</f>
        <v>2024</v>
      </c>
      <c r="F2627" t="s">
        <v>5023</v>
      </c>
      <c r="G2627" t="s">
        <v>76</v>
      </c>
      <c r="H2627" t="s">
        <v>14</v>
      </c>
      <c r="I2627" s="2">
        <f t="shared" ca="1" si="166"/>
        <v>6145.49</v>
      </c>
      <c r="J2627" s="2">
        <f t="shared" ca="1" si="167"/>
        <v>4368.3500000000004</v>
      </c>
      <c r="K2627" s="3">
        <v>15</v>
      </c>
      <c r="L2627" s="3">
        <v>1</v>
      </c>
    </row>
    <row r="2628" spans="1:12" x14ac:dyDescent="0.3">
      <c r="A2628" t="s">
        <v>5024</v>
      </c>
      <c r="B2628" s="1">
        <v>45728</v>
      </c>
      <c r="C2628" s="1" t="str">
        <f t="shared" si="164"/>
        <v>March</v>
      </c>
      <c r="D2628" s="1" t="str">
        <f t="shared" si="165"/>
        <v>March 2025</v>
      </c>
      <c r="E2628" s="1" t="str">
        <f>TEXT(sales_data[[#This Row],[Date]],"YYYY")</f>
        <v>2025</v>
      </c>
      <c r="F2628" t="s">
        <v>5025</v>
      </c>
      <c r="G2628" t="s">
        <v>76</v>
      </c>
      <c r="H2628" t="s">
        <v>20</v>
      </c>
      <c r="I2628" s="2">
        <f t="shared" ca="1" si="166"/>
        <v>465.42</v>
      </c>
      <c r="J2628" s="2">
        <f t="shared" ca="1" si="167"/>
        <v>2938.82</v>
      </c>
      <c r="K2628" s="3">
        <v>5</v>
      </c>
      <c r="L2628" s="3">
        <v>5</v>
      </c>
    </row>
    <row r="2629" spans="1:12" x14ac:dyDescent="0.3">
      <c r="A2629" t="s">
        <v>5026</v>
      </c>
      <c r="B2629" s="1">
        <v>45308</v>
      </c>
      <c r="C2629" s="1" t="str">
        <f t="shared" si="164"/>
        <v>January</v>
      </c>
      <c r="D2629" s="1" t="str">
        <f t="shared" si="165"/>
        <v>January 2024</v>
      </c>
      <c r="E2629" s="1" t="str">
        <f>TEXT(sales_data[[#This Row],[Date]],"YYYY")</f>
        <v>2024</v>
      </c>
      <c r="F2629" t="s">
        <v>5027</v>
      </c>
      <c r="G2629" t="s">
        <v>13</v>
      </c>
      <c r="H2629" t="s">
        <v>23</v>
      </c>
      <c r="I2629" s="2">
        <f t="shared" ca="1" si="166"/>
        <v>6742.34</v>
      </c>
      <c r="J2629" s="2">
        <f t="shared" ca="1" si="167"/>
        <v>2073.2199999999998</v>
      </c>
      <c r="K2629" s="3">
        <v>15</v>
      </c>
      <c r="L2629" s="3">
        <v>500</v>
      </c>
    </row>
    <row r="2630" spans="1:12" x14ac:dyDescent="0.3">
      <c r="A2630" t="s">
        <v>5028</v>
      </c>
      <c r="B2630" s="1">
        <v>45430</v>
      </c>
      <c r="C2630" s="1" t="str">
        <f t="shared" si="164"/>
        <v>May</v>
      </c>
      <c r="D2630" s="1" t="str">
        <f t="shared" si="165"/>
        <v>May 2024</v>
      </c>
      <c r="E2630" s="1" t="str">
        <f>TEXT(sales_data[[#This Row],[Date]],"YYYY")</f>
        <v>2024</v>
      </c>
      <c r="F2630" t="s">
        <v>5029</v>
      </c>
      <c r="G2630" t="s">
        <v>76</v>
      </c>
      <c r="H2630" t="s">
        <v>23</v>
      </c>
      <c r="I2630" s="2">
        <f t="shared" ca="1" si="166"/>
        <v>282.06</v>
      </c>
      <c r="J2630" s="2">
        <f t="shared" ca="1" si="167"/>
        <v>1311.1</v>
      </c>
      <c r="K2630" s="3">
        <v>25</v>
      </c>
      <c r="L2630" s="3">
        <v>2</v>
      </c>
    </row>
    <row r="2631" spans="1:12" x14ac:dyDescent="0.3">
      <c r="A2631" t="s">
        <v>5030</v>
      </c>
      <c r="B2631" s="1">
        <v>45473</v>
      </c>
      <c r="C2631" s="1" t="str">
        <f t="shared" si="164"/>
        <v>June</v>
      </c>
      <c r="D2631" s="1" t="str">
        <f t="shared" si="165"/>
        <v>June 2024</v>
      </c>
      <c r="E2631" s="1" t="str">
        <f>TEXT(sales_data[[#This Row],[Date]],"YYYY")</f>
        <v>2024</v>
      </c>
      <c r="F2631" t="s">
        <v>5031</v>
      </c>
      <c r="G2631" t="s">
        <v>17</v>
      </c>
      <c r="H2631" t="s">
        <v>9476</v>
      </c>
      <c r="I2631" s="2">
        <f t="shared" ca="1" si="166"/>
        <v>4496.41</v>
      </c>
      <c r="J2631" s="2">
        <f t="shared" ca="1" si="167"/>
        <v>1726.21</v>
      </c>
      <c r="K2631" s="3">
        <v>5</v>
      </c>
      <c r="L2631" s="3">
        <v>5</v>
      </c>
    </row>
    <row r="2632" spans="1:12" x14ac:dyDescent="0.3">
      <c r="A2632" t="s">
        <v>5032</v>
      </c>
      <c r="B2632" s="1">
        <v>45397</v>
      </c>
      <c r="C2632" s="1" t="str">
        <f t="shared" si="164"/>
        <v>April</v>
      </c>
      <c r="D2632" s="1" t="str">
        <f t="shared" si="165"/>
        <v>April 2024</v>
      </c>
      <c r="E2632" s="1" t="str">
        <f>TEXT(sales_data[[#This Row],[Date]],"YYYY")</f>
        <v>2024</v>
      </c>
      <c r="F2632" t="s">
        <v>5033</v>
      </c>
      <c r="G2632" t="s">
        <v>52</v>
      </c>
      <c r="H2632" t="s">
        <v>28</v>
      </c>
      <c r="I2632" s="2">
        <f t="shared" ca="1" si="166"/>
        <v>8629.26</v>
      </c>
      <c r="J2632" s="2">
        <f t="shared" ca="1" si="167"/>
        <v>4900.51</v>
      </c>
      <c r="K2632" s="3">
        <v>25</v>
      </c>
      <c r="L2632" s="3">
        <v>500</v>
      </c>
    </row>
    <row r="2633" spans="1:12" x14ac:dyDescent="0.3">
      <c r="A2633" t="s">
        <v>5034</v>
      </c>
      <c r="B2633" s="1">
        <v>45095</v>
      </c>
      <c r="C2633" s="1" t="str">
        <f t="shared" si="164"/>
        <v>June</v>
      </c>
      <c r="D2633" s="1" t="str">
        <f t="shared" si="165"/>
        <v>June 2023</v>
      </c>
      <c r="E2633" s="1" t="str">
        <f>TEXT(sales_data[[#This Row],[Date]],"YYYY")</f>
        <v>2023</v>
      </c>
      <c r="F2633" t="s">
        <v>5035</v>
      </c>
      <c r="G2633" t="s">
        <v>52</v>
      </c>
      <c r="H2633" t="s">
        <v>9476</v>
      </c>
      <c r="I2633" s="2">
        <f t="shared" ca="1" si="166"/>
        <v>7939.65</v>
      </c>
      <c r="J2633" s="2">
        <f t="shared" ca="1" si="167"/>
        <v>3817.81</v>
      </c>
      <c r="K2633" s="3">
        <v>5</v>
      </c>
      <c r="L2633" s="3">
        <v>2</v>
      </c>
    </row>
    <row r="2634" spans="1:12" x14ac:dyDescent="0.3">
      <c r="A2634" t="s">
        <v>5036</v>
      </c>
      <c r="B2634" s="1">
        <v>45582</v>
      </c>
      <c r="C2634" s="1" t="str">
        <f t="shared" si="164"/>
        <v>October</v>
      </c>
      <c r="D2634" s="1" t="str">
        <f t="shared" si="165"/>
        <v>October 2024</v>
      </c>
      <c r="E2634" s="1" t="str">
        <f>TEXT(sales_data[[#This Row],[Date]],"YYYY")</f>
        <v>2024</v>
      </c>
      <c r="F2634" t="s">
        <v>5037</v>
      </c>
      <c r="G2634" t="s">
        <v>52</v>
      </c>
      <c r="H2634" t="s">
        <v>23</v>
      </c>
      <c r="I2634" s="2">
        <f t="shared" ca="1" si="166"/>
        <v>8949.4699999999993</v>
      </c>
      <c r="J2634" s="2">
        <f t="shared" ca="1" si="167"/>
        <v>4516.3900000000003</v>
      </c>
      <c r="K2634" s="3">
        <v>5</v>
      </c>
      <c r="L2634" s="3">
        <v>2</v>
      </c>
    </row>
    <row r="2635" spans="1:12" x14ac:dyDescent="0.3">
      <c r="A2635" t="s">
        <v>5038</v>
      </c>
      <c r="B2635" s="1">
        <v>45416</v>
      </c>
      <c r="C2635" s="1" t="str">
        <f t="shared" si="164"/>
        <v>May</v>
      </c>
      <c r="D2635" s="1" t="str">
        <f t="shared" si="165"/>
        <v>May 2024</v>
      </c>
      <c r="E2635" s="1" t="str">
        <f>TEXT(sales_data[[#This Row],[Date]],"YYYY")</f>
        <v>2024</v>
      </c>
      <c r="F2635" t="s">
        <v>5039</v>
      </c>
      <c r="G2635" t="s">
        <v>17</v>
      </c>
      <c r="H2635" t="s">
        <v>14</v>
      </c>
      <c r="I2635" s="2">
        <f t="shared" ca="1" si="166"/>
        <v>972.55</v>
      </c>
      <c r="J2635" s="2">
        <f t="shared" ca="1" si="167"/>
        <v>4407.54</v>
      </c>
      <c r="K2635" s="3">
        <v>5</v>
      </c>
      <c r="L2635" s="3">
        <v>1</v>
      </c>
    </row>
    <row r="2636" spans="1:12" x14ac:dyDescent="0.3">
      <c r="A2636" t="s">
        <v>5040</v>
      </c>
      <c r="B2636" s="1">
        <v>45675</v>
      </c>
      <c r="C2636" s="1" t="str">
        <f t="shared" si="164"/>
        <v>January</v>
      </c>
      <c r="D2636" s="1" t="str">
        <f t="shared" si="165"/>
        <v>January 2025</v>
      </c>
      <c r="E2636" s="1" t="str">
        <f>TEXT(sales_data[[#This Row],[Date]],"YYYY")</f>
        <v>2025</v>
      </c>
      <c r="F2636" t="s">
        <v>9476</v>
      </c>
      <c r="G2636" t="s">
        <v>76</v>
      </c>
      <c r="H2636" t="s">
        <v>20</v>
      </c>
      <c r="I2636" s="2">
        <f t="shared" ca="1" si="166"/>
        <v>234.99</v>
      </c>
      <c r="J2636" s="2">
        <f t="shared" ca="1" si="167"/>
        <v>3123.2</v>
      </c>
      <c r="K2636" s="3">
        <v>10</v>
      </c>
      <c r="L2636" s="3">
        <v>500</v>
      </c>
    </row>
    <row r="2637" spans="1:12" x14ac:dyDescent="0.3">
      <c r="A2637" t="s">
        <v>5041</v>
      </c>
      <c r="B2637" s="1">
        <v>45635</v>
      </c>
      <c r="C2637" s="1" t="str">
        <f t="shared" si="164"/>
        <v>December</v>
      </c>
      <c r="D2637" s="1" t="str">
        <f t="shared" si="165"/>
        <v>December 2024</v>
      </c>
      <c r="E2637" s="1" t="str">
        <f>TEXT(sales_data[[#This Row],[Date]],"YYYY")</f>
        <v>2024</v>
      </c>
      <c r="F2637" t="s">
        <v>5042</v>
      </c>
      <c r="G2637" t="s">
        <v>13</v>
      </c>
      <c r="H2637" t="s">
        <v>28</v>
      </c>
      <c r="I2637" s="2">
        <f t="shared" ca="1" si="166"/>
        <v>5524.87</v>
      </c>
      <c r="J2637" s="2">
        <f t="shared" ca="1" si="167"/>
        <v>2803.32</v>
      </c>
      <c r="K2637" s="3">
        <v>25</v>
      </c>
      <c r="L2637" s="3">
        <v>2</v>
      </c>
    </row>
    <row r="2638" spans="1:12" x14ac:dyDescent="0.3">
      <c r="A2638" t="s">
        <v>5043</v>
      </c>
      <c r="B2638" s="1">
        <v>45350</v>
      </c>
      <c r="C2638" s="1" t="str">
        <f t="shared" si="164"/>
        <v>February</v>
      </c>
      <c r="D2638" s="1" t="str">
        <f t="shared" si="165"/>
        <v>February 2024</v>
      </c>
      <c r="E2638" s="1" t="str">
        <f>TEXT(sales_data[[#This Row],[Date]],"YYYY")</f>
        <v>2024</v>
      </c>
      <c r="F2638" t="s">
        <v>2413</v>
      </c>
      <c r="G2638" t="s">
        <v>52</v>
      </c>
      <c r="H2638" t="s">
        <v>14</v>
      </c>
      <c r="I2638" s="2">
        <f t="shared" ca="1" si="166"/>
        <v>999.02</v>
      </c>
      <c r="J2638" s="2">
        <f t="shared" ca="1" si="167"/>
        <v>40.01</v>
      </c>
      <c r="K2638" s="3">
        <v>15</v>
      </c>
      <c r="L2638" s="3">
        <v>5</v>
      </c>
    </row>
    <row r="2639" spans="1:12" x14ac:dyDescent="0.3">
      <c r="A2639" t="s">
        <v>5044</v>
      </c>
      <c r="B2639" s="1">
        <v>45024</v>
      </c>
      <c r="C2639" s="1" t="str">
        <f t="shared" si="164"/>
        <v>April</v>
      </c>
      <c r="D2639" s="1" t="str">
        <f t="shared" si="165"/>
        <v>April 2023</v>
      </c>
      <c r="E2639" s="1" t="str">
        <f>TEXT(sales_data[[#This Row],[Date]],"YYYY")</f>
        <v>2023</v>
      </c>
      <c r="F2639" t="s">
        <v>5045</v>
      </c>
      <c r="G2639" t="s">
        <v>52</v>
      </c>
      <c r="H2639" t="s">
        <v>23</v>
      </c>
      <c r="I2639" s="2">
        <f t="shared" ca="1" si="166"/>
        <v>8602.98</v>
      </c>
      <c r="J2639" s="2">
        <f t="shared" ca="1" si="167"/>
        <v>74.87</v>
      </c>
      <c r="K2639" s="3">
        <v>10</v>
      </c>
      <c r="L2639" s="3">
        <v>10</v>
      </c>
    </row>
    <row r="2640" spans="1:12" x14ac:dyDescent="0.3">
      <c r="A2640" t="s">
        <v>5046</v>
      </c>
      <c r="B2640" s="1">
        <v>45300</v>
      </c>
      <c r="C2640" s="1" t="str">
        <f t="shared" si="164"/>
        <v>January</v>
      </c>
      <c r="D2640" s="1" t="str">
        <f t="shared" si="165"/>
        <v>January 2024</v>
      </c>
      <c r="E2640" s="1" t="str">
        <f>TEXT(sales_data[[#This Row],[Date]],"YYYY")</f>
        <v>2024</v>
      </c>
      <c r="F2640" t="s">
        <v>5047</v>
      </c>
      <c r="G2640" t="s">
        <v>13</v>
      </c>
      <c r="H2640" t="s">
        <v>20</v>
      </c>
      <c r="I2640" s="2">
        <f t="shared" ca="1" si="166"/>
        <v>7388.79</v>
      </c>
      <c r="J2640" s="2">
        <f t="shared" ca="1" si="167"/>
        <v>4727.63</v>
      </c>
      <c r="K2640" s="3">
        <v>5</v>
      </c>
      <c r="L2640" s="3">
        <v>500</v>
      </c>
    </row>
    <row r="2641" spans="1:12" x14ac:dyDescent="0.3">
      <c r="A2641" t="s">
        <v>5048</v>
      </c>
      <c r="B2641" s="1">
        <v>45665</v>
      </c>
      <c r="C2641" s="1" t="str">
        <f t="shared" si="164"/>
        <v>January</v>
      </c>
      <c r="D2641" s="1" t="str">
        <f t="shared" si="165"/>
        <v>January 2025</v>
      </c>
      <c r="E2641" s="1" t="str">
        <f>TEXT(sales_data[[#This Row],[Date]],"YYYY")</f>
        <v>2025</v>
      </c>
      <c r="F2641" t="s">
        <v>5049</v>
      </c>
      <c r="G2641" t="s">
        <v>17</v>
      </c>
      <c r="H2641" t="s">
        <v>9476</v>
      </c>
      <c r="I2641" s="2">
        <f t="shared" ca="1" si="166"/>
        <v>397.5</v>
      </c>
      <c r="J2641" s="2">
        <f t="shared" ca="1" si="167"/>
        <v>614.61</v>
      </c>
      <c r="K2641" s="3">
        <v>10</v>
      </c>
      <c r="L2641" s="3">
        <v>10</v>
      </c>
    </row>
    <row r="2642" spans="1:12" x14ac:dyDescent="0.3">
      <c r="A2642" t="s">
        <v>5050</v>
      </c>
      <c r="B2642" s="1">
        <v>45614</v>
      </c>
      <c r="C2642" s="1" t="str">
        <f t="shared" si="164"/>
        <v>November</v>
      </c>
      <c r="D2642" s="1" t="str">
        <f t="shared" si="165"/>
        <v>November 2024</v>
      </c>
      <c r="E2642" s="1" t="str">
        <f>TEXT(sales_data[[#This Row],[Date]],"YYYY")</f>
        <v>2024</v>
      </c>
      <c r="F2642" t="s">
        <v>5051</v>
      </c>
      <c r="G2642" t="s">
        <v>52</v>
      </c>
      <c r="H2642" t="s">
        <v>14</v>
      </c>
      <c r="I2642" s="2">
        <f t="shared" ca="1" si="166"/>
        <v>9279.9699999999993</v>
      </c>
      <c r="J2642" s="2">
        <f t="shared" ca="1" si="167"/>
        <v>3239.74</v>
      </c>
      <c r="K2642" s="3">
        <v>50</v>
      </c>
      <c r="L2642" s="3">
        <v>1</v>
      </c>
    </row>
    <row r="2643" spans="1:12" x14ac:dyDescent="0.3">
      <c r="A2643" t="s">
        <v>5052</v>
      </c>
      <c r="B2643" s="1">
        <v>45705</v>
      </c>
      <c r="C2643" s="1" t="str">
        <f t="shared" si="164"/>
        <v>February</v>
      </c>
      <c r="D2643" s="1" t="str">
        <f t="shared" si="165"/>
        <v>February 2025</v>
      </c>
      <c r="E2643" s="1" t="str">
        <f>TEXT(sales_data[[#This Row],[Date]],"YYYY")</f>
        <v>2025</v>
      </c>
      <c r="F2643" t="s">
        <v>5053</v>
      </c>
      <c r="G2643" t="s">
        <v>39</v>
      </c>
      <c r="H2643" t="s">
        <v>28</v>
      </c>
      <c r="I2643" s="2">
        <f t="shared" ca="1" si="166"/>
        <v>3402.59</v>
      </c>
      <c r="J2643" s="2">
        <f t="shared" ca="1" si="167"/>
        <v>2354.85</v>
      </c>
      <c r="K2643" s="3">
        <v>20</v>
      </c>
      <c r="L2643" s="3">
        <v>5</v>
      </c>
    </row>
    <row r="2644" spans="1:12" x14ac:dyDescent="0.3">
      <c r="A2644" t="s">
        <v>5054</v>
      </c>
      <c r="B2644" s="1">
        <v>45386</v>
      </c>
      <c r="C2644" s="1" t="str">
        <f t="shared" si="164"/>
        <v>April</v>
      </c>
      <c r="D2644" s="1" t="str">
        <f t="shared" si="165"/>
        <v>April 2024</v>
      </c>
      <c r="E2644" s="1" t="str">
        <f>TEXT(sales_data[[#This Row],[Date]],"YYYY")</f>
        <v>2024</v>
      </c>
      <c r="F2644" t="s">
        <v>5055</v>
      </c>
      <c r="G2644" t="s">
        <v>17</v>
      </c>
      <c r="H2644" t="s">
        <v>23</v>
      </c>
      <c r="I2644" s="2">
        <f t="shared" ca="1" si="166"/>
        <v>6000.42</v>
      </c>
      <c r="J2644" s="2">
        <f t="shared" ca="1" si="167"/>
        <v>717.02</v>
      </c>
      <c r="K2644" s="3">
        <v>30</v>
      </c>
      <c r="L2644" s="3">
        <v>5</v>
      </c>
    </row>
    <row r="2645" spans="1:12" x14ac:dyDescent="0.3">
      <c r="A2645" t="s">
        <v>5056</v>
      </c>
      <c r="B2645" s="1">
        <v>45212</v>
      </c>
      <c r="C2645" s="1" t="str">
        <f t="shared" si="164"/>
        <v>October</v>
      </c>
      <c r="D2645" s="1" t="str">
        <f t="shared" si="165"/>
        <v>October 2023</v>
      </c>
      <c r="E2645" s="1" t="str">
        <f>TEXT(sales_data[[#This Row],[Date]],"YYYY")</f>
        <v>2023</v>
      </c>
      <c r="F2645" t="s">
        <v>5057</v>
      </c>
      <c r="G2645" t="s">
        <v>52</v>
      </c>
      <c r="H2645" t="s">
        <v>14</v>
      </c>
      <c r="I2645" s="2">
        <f t="shared" ca="1" si="166"/>
        <v>7939.65</v>
      </c>
      <c r="J2645" s="2">
        <f t="shared" ca="1" si="167"/>
        <v>2533.21</v>
      </c>
      <c r="K2645" s="3">
        <v>5</v>
      </c>
      <c r="L2645" s="3">
        <v>1</v>
      </c>
    </row>
    <row r="2646" spans="1:12" x14ac:dyDescent="0.3">
      <c r="A2646" t="s">
        <v>5058</v>
      </c>
      <c r="B2646" s="1">
        <v>45652</v>
      </c>
      <c r="C2646" s="1" t="str">
        <f t="shared" si="164"/>
        <v>December</v>
      </c>
      <c r="D2646" s="1" t="str">
        <f t="shared" si="165"/>
        <v>December 2024</v>
      </c>
      <c r="E2646" s="1" t="str">
        <f>TEXT(sales_data[[#This Row],[Date]],"YYYY")</f>
        <v>2024</v>
      </c>
      <c r="F2646" t="s">
        <v>5059</v>
      </c>
      <c r="G2646" t="s">
        <v>52</v>
      </c>
      <c r="H2646" t="s">
        <v>23</v>
      </c>
      <c r="I2646" s="2">
        <f t="shared" ca="1" si="166"/>
        <v>466.16</v>
      </c>
      <c r="J2646" s="2">
        <f t="shared" ca="1" si="167"/>
        <v>2777.83</v>
      </c>
      <c r="K2646" s="3">
        <v>25</v>
      </c>
      <c r="L2646" s="3">
        <v>500</v>
      </c>
    </row>
    <row r="2647" spans="1:12" x14ac:dyDescent="0.3">
      <c r="A2647" t="s">
        <v>5060</v>
      </c>
      <c r="B2647" s="1">
        <v>45567</v>
      </c>
      <c r="C2647" s="1" t="str">
        <f t="shared" si="164"/>
        <v>October</v>
      </c>
      <c r="D2647" s="1" t="str">
        <f t="shared" si="165"/>
        <v>October 2024</v>
      </c>
      <c r="E2647" s="1" t="str">
        <f>TEXT(sales_data[[#This Row],[Date]],"YYYY")</f>
        <v>2024</v>
      </c>
      <c r="F2647" t="s">
        <v>5061</v>
      </c>
      <c r="G2647" t="s">
        <v>52</v>
      </c>
      <c r="H2647" t="s">
        <v>23</v>
      </c>
      <c r="I2647" s="2">
        <f t="shared" ca="1" si="166"/>
        <v>439.16</v>
      </c>
      <c r="J2647" s="2">
        <f t="shared" ca="1" si="167"/>
        <v>2848.07</v>
      </c>
      <c r="K2647" s="3">
        <v>10</v>
      </c>
      <c r="L2647" s="3">
        <v>50</v>
      </c>
    </row>
    <row r="2648" spans="1:12" x14ac:dyDescent="0.3">
      <c r="A2648" t="s">
        <v>5062</v>
      </c>
      <c r="B2648" s="1">
        <v>45346</v>
      </c>
      <c r="C2648" s="1" t="str">
        <f t="shared" si="164"/>
        <v>February</v>
      </c>
      <c r="D2648" s="1" t="str">
        <f t="shared" si="165"/>
        <v>February 2024</v>
      </c>
      <c r="E2648" s="1" t="str">
        <f>TEXT(sales_data[[#This Row],[Date]],"YYYY")</f>
        <v>2024</v>
      </c>
      <c r="F2648" t="s">
        <v>5063</v>
      </c>
      <c r="G2648" t="s">
        <v>17</v>
      </c>
      <c r="H2648" t="s">
        <v>14</v>
      </c>
      <c r="I2648" s="2">
        <f t="shared" ca="1" si="166"/>
        <v>5969.14</v>
      </c>
      <c r="J2648" s="2">
        <f t="shared" ca="1" si="167"/>
        <v>3553.71</v>
      </c>
      <c r="K2648" s="3">
        <v>50</v>
      </c>
      <c r="L2648" s="3">
        <v>10</v>
      </c>
    </row>
    <row r="2649" spans="1:12" x14ac:dyDescent="0.3">
      <c r="A2649" t="s">
        <v>5064</v>
      </c>
      <c r="B2649" s="1">
        <v>45611</v>
      </c>
      <c r="C2649" s="1" t="str">
        <f t="shared" si="164"/>
        <v>November</v>
      </c>
      <c r="D2649" s="1" t="str">
        <f t="shared" si="165"/>
        <v>November 2024</v>
      </c>
      <c r="E2649" s="1" t="str">
        <f>TEXT(sales_data[[#This Row],[Date]],"YYYY")</f>
        <v>2024</v>
      </c>
      <c r="F2649" t="s">
        <v>9476</v>
      </c>
      <c r="G2649" t="s">
        <v>17</v>
      </c>
      <c r="H2649" t="s">
        <v>28</v>
      </c>
      <c r="I2649" s="2">
        <f t="shared" ca="1" si="166"/>
        <v>7104.34</v>
      </c>
      <c r="J2649" s="2">
        <f t="shared" ca="1" si="167"/>
        <v>4954.9799999999996</v>
      </c>
      <c r="K2649" s="3">
        <v>20</v>
      </c>
      <c r="L2649" s="3">
        <v>1</v>
      </c>
    </row>
    <row r="2650" spans="1:12" x14ac:dyDescent="0.3">
      <c r="A2650" t="s">
        <v>5065</v>
      </c>
      <c r="B2650" s="1">
        <v>45185</v>
      </c>
      <c r="C2650" s="1" t="str">
        <f t="shared" si="164"/>
        <v>September</v>
      </c>
      <c r="D2650" s="1" t="str">
        <f t="shared" si="165"/>
        <v>September 2023</v>
      </c>
      <c r="E2650" s="1" t="str">
        <f>TEXT(sales_data[[#This Row],[Date]],"YYYY")</f>
        <v>2023</v>
      </c>
      <c r="F2650" t="s">
        <v>5066</v>
      </c>
      <c r="G2650" t="s">
        <v>39</v>
      </c>
      <c r="H2650" t="s">
        <v>14</v>
      </c>
      <c r="I2650" s="2">
        <f t="shared" ca="1" si="166"/>
        <v>7402.91</v>
      </c>
      <c r="J2650" s="2">
        <f t="shared" ca="1" si="167"/>
        <v>1846.61</v>
      </c>
      <c r="K2650" s="3">
        <v>10</v>
      </c>
      <c r="L2650" s="3">
        <v>10</v>
      </c>
    </row>
    <row r="2651" spans="1:12" x14ac:dyDescent="0.3">
      <c r="A2651" t="s">
        <v>5067</v>
      </c>
      <c r="B2651" s="1">
        <v>45303</v>
      </c>
      <c r="C2651" s="1" t="str">
        <f t="shared" si="164"/>
        <v>January</v>
      </c>
      <c r="D2651" s="1" t="str">
        <f t="shared" si="165"/>
        <v>January 2024</v>
      </c>
      <c r="E2651" s="1" t="str">
        <f>TEXT(sales_data[[#This Row],[Date]],"YYYY")</f>
        <v>2024</v>
      </c>
      <c r="F2651" t="s">
        <v>9476</v>
      </c>
      <c r="G2651" t="s">
        <v>17</v>
      </c>
      <c r="H2651" t="s">
        <v>23</v>
      </c>
      <c r="I2651" s="2">
        <f t="shared" ca="1" si="166"/>
        <v>8449.56</v>
      </c>
      <c r="J2651" s="2">
        <f t="shared" ca="1" si="167"/>
        <v>3393.33</v>
      </c>
      <c r="K2651" s="3">
        <v>5</v>
      </c>
      <c r="L2651" s="3">
        <v>10</v>
      </c>
    </row>
    <row r="2652" spans="1:12" x14ac:dyDescent="0.3">
      <c r="A2652" t="s">
        <v>5068</v>
      </c>
      <c r="B2652" s="1">
        <v>45155</v>
      </c>
      <c r="C2652" s="1" t="str">
        <f t="shared" si="164"/>
        <v>August</v>
      </c>
      <c r="D2652" s="1" t="str">
        <f t="shared" si="165"/>
        <v>August 2023</v>
      </c>
      <c r="E2652" s="1" t="str">
        <f>TEXT(sales_data[[#This Row],[Date]],"YYYY")</f>
        <v>2023</v>
      </c>
      <c r="F2652" t="s">
        <v>5069</v>
      </c>
      <c r="G2652" t="s">
        <v>39</v>
      </c>
      <c r="H2652" t="s">
        <v>23</v>
      </c>
      <c r="I2652" s="2">
        <f t="shared" ca="1" si="166"/>
        <v>905.7</v>
      </c>
      <c r="J2652" s="2">
        <f t="shared" ca="1" si="167"/>
        <v>1023.78</v>
      </c>
      <c r="K2652" s="3">
        <v>10</v>
      </c>
      <c r="L2652" s="3">
        <v>10</v>
      </c>
    </row>
    <row r="2653" spans="1:12" x14ac:dyDescent="0.3">
      <c r="A2653" t="s">
        <v>5070</v>
      </c>
      <c r="B2653" s="1">
        <v>45402</v>
      </c>
      <c r="C2653" s="1" t="str">
        <f t="shared" si="164"/>
        <v>April</v>
      </c>
      <c r="D2653" s="1" t="str">
        <f t="shared" si="165"/>
        <v>April 2024</v>
      </c>
      <c r="E2653" s="1" t="str">
        <f>TEXT(sales_data[[#This Row],[Date]],"YYYY")</f>
        <v>2024</v>
      </c>
      <c r="F2653" t="s">
        <v>5071</v>
      </c>
      <c r="G2653" t="s">
        <v>52</v>
      </c>
      <c r="H2653" t="s">
        <v>23</v>
      </c>
      <c r="I2653" s="2">
        <f t="shared" ca="1" si="166"/>
        <v>4264.92</v>
      </c>
      <c r="J2653" s="2">
        <f t="shared" ca="1" si="167"/>
        <v>863.57</v>
      </c>
      <c r="K2653" s="3">
        <v>5</v>
      </c>
      <c r="L2653" s="3">
        <v>1</v>
      </c>
    </row>
    <row r="2654" spans="1:12" x14ac:dyDescent="0.3">
      <c r="A2654" t="s">
        <v>5072</v>
      </c>
      <c r="B2654" s="1">
        <v>45663</v>
      </c>
      <c r="C2654" s="1" t="str">
        <f t="shared" si="164"/>
        <v>January</v>
      </c>
      <c r="D2654" s="1" t="str">
        <f t="shared" si="165"/>
        <v>January 2025</v>
      </c>
      <c r="E2654" s="1" t="str">
        <f>TEXT(sales_data[[#This Row],[Date]],"YYYY")</f>
        <v>2025</v>
      </c>
      <c r="F2654" t="s">
        <v>5073</v>
      </c>
      <c r="G2654" t="s">
        <v>76</v>
      </c>
      <c r="H2654" t="s">
        <v>23</v>
      </c>
      <c r="I2654" s="2">
        <f t="shared" ca="1" si="166"/>
        <v>259.32</v>
      </c>
      <c r="J2654" s="2">
        <f t="shared" ca="1" si="167"/>
        <v>1825.24</v>
      </c>
      <c r="K2654" s="3">
        <v>25</v>
      </c>
      <c r="L2654" s="3">
        <v>500</v>
      </c>
    </row>
    <row r="2655" spans="1:12" x14ac:dyDescent="0.3">
      <c r="A2655" t="s">
        <v>5074</v>
      </c>
      <c r="B2655" s="1">
        <v>45173</v>
      </c>
      <c r="C2655" s="1" t="str">
        <f t="shared" si="164"/>
        <v>September</v>
      </c>
      <c r="D2655" s="1" t="str">
        <f t="shared" si="165"/>
        <v>September 2023</v>
      </c>
      <c r="E2655" s="1" t="str">
        <f>TEXT(sales_data[[#This Row],[Date]],"YYYY")</f>
        <v>2023</v>
      </c>
      <c r="F2655" t="s">
        <v>5075</v>
      </c>
      <c r="G2655" t="s">
        <v>39</v>
      </c>
      <c r="H2655" t="s">
        <v>14</v>
      </c>
      <c r="I2655" s="2">
        <f t="shared" ca="1" si="166"/>
        <v>8095.12</v>
      </c>
      <c r="J2655" s="2">
        <f t="shared" ca="1" si="167"/>
        <v>3748.71</v>
      </c>
      <c r="K2655" s="3">
        <v>25</v>
      </c>
      <c r="L2655" s="3">
        <v>5</v>
      </c>
    </row>
    <row r="2656" spans="1:12" x14ac:dyDescent="0.3">
      <c r="A2656" t="s">
        <v>5076</v>
      </c>
      <c r="B2656" s="1">
        <v>45315</v>
      </c>
      <c r="C2656" s="1" t="str">
        <f t="shared" si="164"/>
        <v>January</v>
      </c>
      <c r="D2656" s="1" t="str">
        <f t="shared" si="165"/>
        <v>January 2024</v>
      </c>
      <c r="E2656" s="1" t="str">
        <f>TEXT(sales_data[[#This Row],[Date]],"YYYY")</f>
        <v>2024</v>
      </c>
      <c r="F2656" t="s">
        <v>5077</v>
      </c>
      <c r="G2656" t="s">
        <v>39</v>
      </c>
      <c r="H2656" t="s">
        <v>28</v>
      </c>
      <c r="I2656" s="2">
        <f t="shared" ca="1" si="166"/>
        <v>685.54</v>
      </c>
      <c r="J2656" s="2">
        <f t="shared" ca="1" si="167"/>
        <v>1743.7</v>
      </c>
      <c r="K2656" s="3">
        <v>30</v>
      </c>
      <c r="L2656" s="3">
        <v>10</v>
      </c>
    </row>
    <row r="2657" spans="1:12" x14ac:dyDescent="0.3">
      <c r="A2657" t="s">
        <v>5078</v>
      </c>
      <c r="B2657" s="1">
        <v>45648</v>
      </c>
      <c r="C2657" s="1" t="str">
        <f t="shared" si="164"/>
        <v>December</v>
      </c>
      <c r="D2657" s="1" t="str">
        <f t="shared" si="165"/>
        <v>December 2024</v>
      </c>
      <c r="E2657" s="1" t="str">
        <f>TEXT(sales_data[[#This Row],[Date]],"YYYY")</f>
        <v>2024</v>
      </c>
      <c r="F2657" t="s">
        <v>5079</v>
      </c>
      <c r="G2657" t="s">
        <v>52</v>
      </c>
      <c r="H2657" t="s">
        <v>28</v>
      </c>
      <c r="I2657" s="2">
        <f t="shared" ca="1" si="166"/>
        <v>5720.81</v>
      </c>
      <c r="J2657" s="2">
        <f t="shared" ca="1" si="167"/>
        <v>3041.08</v>
      </c>
      <c r="K2657" s="3">
        <v>10</v>
      </c>
      <c r="L2657" s="3">
        <v>1</v>
      </c>
    </row>
    <row r="2658" spans="1:12" x14ac:dyDescent="0.3">
      <c r="A2658" t="s">
        <v>5080</v>
      </c>
      <c r="B2658" s="1">
        <v>45277</v>
      </c>
      <c r="C2658" s="1" t="str">
        <f t="shared" si="164"/>
        <v>December</v>
      </c>
      <c r="D2658" s="1" t="str">
        <f t="shared" si="165"/>
        <v>December 2023</v>
      </c>
      <c r="E2658" s="1" t="str">
        <f>TEXT(sales_data[[#This Row],[Date]],"YYYY")</f>
        <v>2023</v>
      </c>
      <c r="F2658" t="s">
        <v>5081</v>
      </c>
      <c r="G2658" t="s">
        <v>13</v>
      </c>
      <c r="H2658" t="s">
        <v>14</v>
      </c>
      <c r="I2658" s="2">
        <f t="shared" ca="1" si="166"/>
        <v>1343.57</v>
      </c>
      <c r="J2658" s="2">
        <f t="shared" ca="1" si="167"/>
        <v>3946.33</v>
      </c>
      <c r="K2658" s="3">
        <v>20</v>
      </c>
      <c r="L2658" s="3">
        <v>50</v>
      </c>
    </row>
    <row r="2659" spans="1:12" x14ac:dyDescent="0.3">
      <c r="A2659" t="s">
        <v>5082</v>
      </c>
      <c r="B2659" s="1">
        <v>45167</v>
      </c>
      <c r="C2659" s="1" t="str">
        <f t="shared" si="164"/>
        <v>August</v>
      </c>
      <c r="D2659" s="1" t="str">
        <f t="shared" si="165"/>
        <v>August 2023</v>
      </c>
      <c r="E2659" s="1" t="str">
        <f>TEXT(sales_data[[#This Row],[Date]],"YYYY")</f>
        <v>2023</v>
      </c>
      <c r="F2659" t="s">
        <v>5083</v>
      </c>
      <c r="G2659" t="s">
        <v>17</v>
      </c>
      <c r="H2659" t="s">
        <v>14</v>
      </c>
      <c r="I2659" s="2">
        <f t="shared" ca="1" si="166"/>
        <v>6016.36</v>
      </c>
      <c r="J2659" s="2">
        <f t="shared" ca="1" si="167"/>
        <v>2195.36</v>
      </c>
      <c r="K2659" s="3">
        <v>15</v>
      </c>
      <c r="L2659" s="3">
        <v>10</v>
      </c>
    </row>
    <row r="2660" spans="1:12" x14ac:dyDescent="0.3">
      <c r="A2660" t="s">
        <v>5084</v>
      </c>
      <c r="B2660" s="1">
        <v>45611</v>
      </c>
      <c r="C2660" s="1" t="str">
        <f t="shared" si="164"/>
        <v>November</v>
      </c>
      <c r="D2660" s="1" t="str">
        <f t="shared" si="165"/>
        <v>November 2024</v>
      </c>
      <c r="E2660" s="1" t="str">
        <f>TEXT(sales_data[[#This Row],[Date]],"YYYY")</f>
        <v>2024</v>
      </c>
      <c r="F2660" t="s">
        <v>5085</v>
      </c>
      <c r="G2660" t="s">
        <v>39</v>
      </c>
      <c r="H2660" t="s">
        <v>28</v>
      </c>
      <c r="I2660" s="2">
        <f t="shared" ca="1" si="166"/>
        <v>3830.83</v>
      </c>
      <c r="J2660" s="2">
        <f t="shared" ca="1" si="167"/>
        <v>4989.67</v>
      </c>
      <c r="K2660" s="3">
        <v>5</v>
      </c>
      <c r="L2660" s="3">
        <v>1</v>
      </c>
    </row>
    <row r="2661" spans="1:12" x14ac:dyDescent="0.3">
      <c r="A2661" t="s">
        <v>5086</v>
      </c>
      <c r="B2661" s="1">
        <v>45249</v>
      </c>
      <c r="C2661" s="1" t="str">
        <f t="shared" si="164"/>
        <v>November</v>
      </c>
      <c r="D2661" s="1" t="str">
        <f t="shared" si="165"/>
        <v>November 2023</v>
      </c>
      <c r="E2661" s="1" t="str">
        <f>TEXT(sales_data[[#This Row],[Date]],"YYYY")</f>
        <v>2023</v>
      </c>
      <c r="F2661" t="s">
        <v>5087</v>
      </c>
      <c r="G2661" t="s">
        <v>52</v>
      </c>
      <c r="H2661" t="s">
        <v>23</v>
      </c>
      <c r="I2661" s="2">
        <f t="shared" ca="1" si="166"/>
        <v>9334.93</v>
      </c>
      <c r="J2661" s="2">
        <f t="shared" ca="1" si="167"/>
        <v>3290.34</v>
      </c>
      <c r="K2661" s="3">
        <v>25</v>
      </c>
      <c r="L2661" s="3">
        <v>1</v>
      </c>
    </row>
    <row r="2662" spans="1:12" x14ac:dyDescent="0.3">
      <c r="A2662" t="s">
        <v>5088</v>
      </c>
      <c r="B2662" s="1">
        <v>45082</v>
      </c>
      <c r="C2662" s="1" t="str">
        <f t="shared" si="164"/>
        <v>June</v>
      </c>
      <c r="D2662" s="1" t="str">
        <f t="shared" si="165"/>
        <v>June 2023</v>
      </c>
      <c r="E2662" s="1" t="str">
        <f>TEXT(sales_data[[#This Row],[Date]],"YYYY")</f>
        <v>2023</v>
      </c>
      <c r="F2662" t="s">
        <v>5089</v>
      </c>
      <c r="G2662" t="s">
        <v>76</v>
      </c>
      <c r="H2662" t="s">
        <v>14</v>
      </c>
      <c r="I2662" s="2">
        <f t="shared" ca="1" si="166"/>
        <v>5914.15</v>
      </c>
      <c r="J2662" s="2">
        <f t="shared" ca="1" si="167"/>
        <v>4058.55</v>
      </c>
      <c r="K2662" s="3">
        <v>30</v>
      </c>
      <c r="L2662" s="3">
        <v>2</v>
      </c>
    </row>
    <row r="2663" spans="1:12" x14ac:dyDescent="0.3">
      <c r="A2663" t="s">
        <v>5090</v>
      </c>
      <c r="B2663" s="1">
        <v>45259</v>
      </c>
      <c r="C2663" s="1" t="str">
        <f t="shared" si="164"/>
        <v>November</v>
      </c>
      <c r="D2663" s="1" t="str">
        <f t="shared" si="165"/>
        <v>November 2023</v>
      </c>
      <c r="E2663" s="1" t="str">
        <f>TEXT(sales_data[[#This Row],[Date]],"YYYY")</f>
        <v>2023</v>
      </c>
      <c r="F2663" t="s">
        <v>5091</v>
      </c>
      <c r="G2663" t="s">
        <v>17</v>
      </c>
      <c r="H2663" t="s">
        <v>23</v>
      </c>
      <c r="I2663" s="2">
        <f t="shared" ca="1" si="166"/>
        <v>2116.8200000000002</v>
      </c>
      <c r="J2663" s="2">
        <f t="shared" ca="1" si="167"/>
        <v>1503.58</v>
      </c>
      <c r="K2663" s="3">
        <v>20</v>
      </c>
      <c r="L2663" s="3">
        <v>2</v>
      </c>
    </row>
    <row r="2664" spans="1:12" x14ac:dyDescent="0.3">
      <c r="A2664" t="s">
        <v>5092</v>
      </c>
      <c r="B2664" s="1">
        <v>45375</v>
      </c>
      <c r="C2664" s="1" t="str">
        <f t="shared" si="164"/>
        <v>March</v>
      </c>
      <c r="D2664" s="1" t="str">
        <f t="shared" si="165"/>
        <v>March 2024</v>
      </c>
      <c r="E2664" s="1" t="str">
        <f>TEXT(sales_data[[#This Row],[Date]],"YYYY")</f>
        <v>2024</v>
      </c>
      <c r="F2664" t="s">
        <v>5093</v>
      </c>
      <c r="G2664" t="s">
        <v>13</v>
      </c>
      <c r="H2664" t="s">
        <v>23</v>
      </c>
      <c r="I2664" s="2">
        <f t="shared" ca="1" si="166"/>
        <v>7544.5</v>
      </c>
      <c r="J2664" s="2">
        <f t="shared" ca="1" si="167"/>
        <v>4372.29</v>
      </c>
      <c r="K2664" s="3">
        <v>15</v>
      </c>
      <c r="L2664" s="3">
        <v>50</v>
      </c>
    </row>
    <row r="2665" spans="1:12" x14ac:dyDescent="0.3">
      <c r="A2665" t="s">
        <v>5094</v>
      </c>
      <c r="B2665" s="1">
        <v>45562</v>
      </c>
      <c r="C2665" s="1" t="str">
        <f t="shared" si="164"/>
        <v>September</v>
      </c>
      <c r="D2665" s="1" t="str">
        <f t="shared" si="165"/>
        <v>September 2024</v>
      </c>
      <c r="E2665" s="1" t="str">
        <f>TEXT(sales_data[[#This Row],[Date]],"YYYY")</f>
        <v>2024</v>
      </c>
      <c r="F2665" t="s">
        <v>5095</v>
      </c>
      <c r="G2665" t="s">
        <v>52</v>
      </c>
      <c r="H2665" t="s">
        <v>14</v>
      </c>
      <c r="I2665" s="2">
        <f t="shared" ca="1" si="166"/>
        <v>319.04000000000002</v>
      </c>
      <c r="J2665" s="2">
        <f t="shared" ca="1" si="167"/>
        <v>341.59</v>
      </c>
      <c r="K2665" s="3">
        <v>30</v>
      </c>
      <c r="L2665" s="3">
        <v>50</v>
      </c>
    </row>
    <row r="2666" spans="1:12" x14ac:dyDescent="0.3">
      <c r="A2666" t="s">
        <v>5096</v>
      </c>
      <c r="B2666" s="1">
        <v>45409</v>
      </c>
      <c r="C2666" s="1" t="str">
        <f t="shared" si="164"/>
        <v>April</v>
      </c>
      <c r="D2666" s="1" t="str">
        <f t="shared" si="165"/>
        <v>April 2024</v>
      </c>
      <c r="E2666" s="1" t="str">
        <f>TEXT(sales_data[[#This Row],[Date]],"YYYY")</f>
        <v>2024</v>
      </c>
      <c r="F2666" t="s">
        <v>5097</v>
      </c>
      <c r="G2666" t="s">
        <v>39</v>
      </c>
      <c r="H2666" t="s">
        <v>28</v>
      </c>
      <c r="I2666" s="2">
        <f t="shared" ca="1" si="166"/>
        <v>5150.05</v>
      </c>
      <c r="J2666" s="2">
        <f t="shared" ca="1" si="167"/>
        <v>3284.89</v>
      </c>
      <c r="K2666" s="3">
        <v>20</v>
      </c>
      <c r="L2666" s="3">
        <v>10</v>
      </c>
    </row>
    <row r="2667" spans="1:12" x14ac:dyDescent="0.3">
      <c r="A2667" t="s">
        <v>5098</v>
      </c>
      <c r="B2667" s="1">
        <v>45251</v>
      </c>
      <c r="C2667" s="1" t="str">
        <f t="shared" si="164"/>
        <v>November</v>
      </c>
      <c r="D2667" s="1" t="str">
        <f t="shared" si="165"/>
        <v>November 2023</v>
      </c>
      <c r="E2667" s="1" t="str">
        <f>TEXT(sales_data[[#This Row],[Date]],"YYYY")</f>
        <v>2023</v>
      </c>
      <c r="F2667" t="s">
        <v>5099</v>
      </c>
      <c r="G2667" t="s">
        <v>52</v>
      </c>
      <c r="H2667" t="s">
        <v>14</v>
      </c>
      <c r="I2667" s="2">
        <f t="shared" ca="1" si="166"/>
        <v>1678.71</v>
      </c>
      <c r="J2667" s="2">
        <f t="shared" ca="1" si="167"/>
        <v>516.66999999999996</v>
      </c>
      <c r="K2667" s="3">
        <v>25</v>
      </c>
      <c r="L2667" s="3">
        <v>10</v>
      </c>
    </row>
    <row r="2668" spans="1:12" x14ac:dyDescent="0.3">
      <c r="A2668" t="s">
        <v>5100</v>
      </c>
      <c r="B2668" s="1">
        <v>45614</v>
      </c>
      <c r="C2668" s="1" t="str">
        <f t="shared" si="164"/>
        <v>November</v>
      </c>
      <c r="D2668" s="1" t="str">
        <f t="shared" si="165"/>
        <v>November 2024</v>
      </c>
      <c r="E2668" s="1" t="str">
        <f>TEXT(sales_data[[#This Row],[Date]],"YYYY")</f>
        <v>2024</v>
      </c>
      <c r="F2668" t="s">
        <v>5101</v>
      </c>
      <c r="G2668" t="s">
        <v>52</v>
      </c>
      <c r="H2668" t="s">
        <v>14</v>
      </c>
      <c r="I2668" s="2">
        <f t="shared" ca="1" si="166"/>
        <v>8758.1200000000008</v>
      </c>
      <c r="J2668" s="2">
        <f t="shared" ca="1" si="167"/>
        <v>3121.98</v>
      </c>
      <c r="K2668" s="3">
        <v>20</v>
      </c>
      <c r="L2668" s="3">
        <v>1</v>
      </c>
    </row>
    <row r="2669" spans="1:12" x14ac:dyDescent="0.3">
      <c r="A2669" t="s">
        <v>5102</v>
      </c>
      <c r="B2669" s="1">
        <v>45670</v>
      </c>
      <c r="C2669" s="1" t="str">
        <f t="shared" si="164"/>
        <v>January</v>
      </c>
      <c r="D2669" s="1" t="str">
        <f t="shared" si="165"/>
        <v>January 2025</v>
      </c>
      <c r="E2669" s="1" t="str">
        <f>TEXT(sales_data[[#This Row],[Date]],"YYYY")</f>
        <v>2025</v>
      </c>
      <c r="F2669" t="s">
        <v>5103</v>
      </c>
      <c r="G2669" t="s">
        <v>39</v>
      </c>
      <c r="H2669" t="s">
        <v>23</v>
      </c>
      <c r="I2669" s="2">
        <f t="shared" ca="1" si="166"/>
        <v>3020.83</v>
      </c>
      <c r="J2669" s="2">
        <f t="shared" ca="1" si="167"/>
        <v>805.04</v>
      </c>
      <c r="K2669" s="3">
        <v>50</v>
      </c>
      <c r="L2669" s="3">
        <v>1</v>
      </c>
    </row>
    <row r="2670" spans="1:12" x14ac:dyDescent="0.3">
      <c r="A2670" t="s">
        <v>5104</v>
      </c>
      <c r="B2670" s="1">
        <v>45345</v>
      </c>
      <c r="C2670" s="1" t="str">
        <f t="shared" si="164"/>
        <v>February</v>
      </c>
      <c r="D2670" s="1" t="str">
        <f t="shared" si="165"/>
        <v>February 2024</v>
      </c>
      <c r="E2670" s="1" t="str">
        <f>TEXT(sales_data[[#This Row],[Date]],"YYYY")</f>
        <v>2024</v>
      </c>
      <c r="F2670" t="s">
        <v>5105</v>
      </c>
      <c r="G2670" t="s">
        <v>39</v>
      </c>
      <c r="H2670" t="s">
        <v>23</v>
      </c>
      <c r="I2670" s="2">
        <f t="shared" ca="1" si="166"/>
        <v>1867.95</v>
      </c>
      <c r="J2670" s="2">
        <f t="shared" ca="1" si="167"/>
        <v>3838.25</v>
      </c>
      <c r="K2670" s="3">
        <v>10</v>
      </c>
      <c r="L2670" s="3">
        <v>1</v>
      </c>
    </row>
    <row r="2671" spans="1:12" x14ac:dyDescent="0.3">
      <c r="A2671" t="s">
        <v>5106</v>
      </c>
      <c r="B2671" s="1">
        <v>45444</v>
      </c>
      <c r="C2671" s="1" t="str">
        <f t="shared" si="164"/>
        <v>June</v>
      </c>
      <c r="D2671" s="1" t="str">
        <f t="shared" si="165"/>
        <v>June 2024</v>
      </c>
      <c r="E2671" s="1" t="str">
        <f>TEXT(sales_data[[#This Row],[Date]],"YYYY")</f>
        <v>2024</v>
      </c>
      <c r="F2671" t="s">
        <v>5107</v>
      </c>
      <c r="G2671" t="s">
        <v>17</v>
      </c>
      <c r="H2671" t="s">
        <v>9476</v>
      </c>
      <c r="I2671" s="2">
        <f t="shared" ca="1" si="166"/>
        <v>6431.89</v>
      </c>
      <c r="J2671" s="2">
        <f t="shared" ca="1" si="167"/>
        <v>30.57</v>
      </c>
      <c r="K2671" s="3">
        <v>50</v>
      </c>
      <c r="L2671" s="3">
        <v>10</v>
      </c>
    </row>
    <row r="2672" spans="1:12" x14ac:dyDescent="0.3">
      <c r="A2672" t="s">
        <v>5108</v>
      </c>
      <c r="B2672" s="1">
        <v>45720</v>
      </c>
      <c r="C2672" s="1" t="str">
        <f t="shared" si="164"/>
        <v>March</v>
      </c>
      <c r="D2672" s="1" t="str">
        <f t="shared" si="165"/>
        <v>March 2025</v>
      </c>
      <c r="E2672" s="1" t="str">
        <f>TEXT(sales_data[[#This Row],[Date]],"YYYY")</f>
        <v>2025</v>
      </c>
      <c r="F2672" t="s">
        <v>5109</v>
      </c>
      <c r="G2672" t="s">
        <v>17</v>
      </c>
      <c r="H2672" t="s">
        <v>14</v>
      </c>
      <c r="I2672" s="2">
        <f t="shared" ca="1" si="166"/>
        <v>1497.43</v>
      </c>
      <c r="J2672" s="2">
        <f t="shared" ca="1" si="167"/>
        <v>3498.59</v>
      </c>
      <c r="K2672" s="3">
        <v>25</v>
      </c>
      <c r="L2672" s="3">
        <v>10</v>
      </c>
    </row>
    <row r="2673" spans="1:12" x14ac:dyDescent="0.3">
      <c r="A2673" t="s">
        <v>5110</v>
      </c>
      <c r="B2673" s="1">
        <v>45356</v>
      </c>
      <c r="C2673" s="1" t="str">
        <f t="shared" si="164"/>
        <v>March</v>
      </c>
      <c r="D2673" s="1" t="str">
        <f t="shared" si="165"/>
        <v>March 2024</v>
      </c>
      <c r="E2673" s="1" t="str">
        <f>TEXT(sales_data[[#This Row],[Date]],"YYYY")</f>
        <v>2024</v>
      </c>
      <c r="F2673" t="s">
        <v>5111</v>
      </c>
      <c r="G2673" t="s">
        <v>52</v>
      </c>
      <c r="H2673" t="s">
        <v>14</v>
      </c>
      <c r="I2673" s="2">
        <f t="shared" ca="1" si="166"/>
        <v>8459.2800000000007</v>
      </c>
      <c r="J2673" s="2">
        <f t="shared" ca="1" si="167"/>
        <v>3302.24</v>
      </c>
      <c r="K2673" s="3">
        <v>50</v>
      </c>
      <c r="L2673" s="3">
        <v>5</v>
      </c>
    </row>
    <row r="2674" spans="1:12" x14ac:dyDescent="0.3">
      <c r="A2674" t="s">
        <v>5112</v>
      </c>
      <c r="B2674" s="1">
        <v>45168</v>
      </c>
      <c r="C2674" s="1" t="str">
        <f t="shared" si="164"/>
        <v>August</v>
      </c>
      <c r="D2674" s="1" t="str">
        <f t="shared" si="165"/>
        <v>August 2023</v>
      </c>
      <c r="E2674" s="1" t="str">
        <f>TEXT(sales_data[[#This Row],[Date]],"YYYY")</f>
        <v>2023</v>
      </c>
      <c r="F2674" t="s">
        <v>5113</v>
      </c>
      <c r="G2674" t="s">
        <v>17</v>
      </c>
      <c r="H2674" t="s">
        <v>14</v>
      </c>
      <c r="I2674" s="2">
        <f t="shared" ca="1" si="166"/>
        <v>8562.0400000000009</v>
      </c>
      <c r="J2674" s="2">
        <f t="shared" ca="1" si="167"/>
        <v>2288.46</v>
      </c>
      <c r="K2674" s="3">
        <v>50</v>
      </c>
      <c r="L2674" s="3">
        <v>1</v>
      </c>
    </row>
    <row r="2675" spans="1:12" x14ac:dyDescent="0.3">
      <c r="A2675" t="s">
        <v>5114</v>
      </c>
      <c r="B2675" s="1">
        <v>45375</v>
      </c>
      <c r="C2675" s="1" t="str">
        <f t="shared" si="164"/>
        <v>March</v>
      </c>
      <c r="D2675" s="1" t="str">
        <f t="shared" si="165"/>
        <v>March 2024</v>
      </c>
      <c r="E2675" s="1" t="str">
        <f>TEXT(sales_data[[#This Row],[Date]],"YYYY")</f>
        <v>2024</v>
      </c>
      <c r="F2675" t="s">
        <v>5115</v>
      </c>
      <c r="G2675" t="s">
        <v>17</v>
      </c>
      <c r="H2675" t="s">
        <v>14</v>
      </c>
      <c r="I2675" s="2">
        <f t="shared" ca="1" si="166"/>
        <v>6101.54</v>
      </c>
      <c r="J2675" s="2">
        <f t="shared" ca="1" si="167"/>
        <v>2593.39</v>
      </c>
      <c r="K2675" s="3">
        <v>30</v>
      </c>
      <c r="L2675" s="3">
        <v>1</v>
      </c>
    </row>
    <row r="2676" spans="1:12" x14ac:dyDescent="0.3">
      <c r="A2676" t="s">
        <v>5116</v>
      </c>
      <c r="B2676" s="1">
        <v>45444</v>
      </c>
      <c r="C2676" s="1" t="str">
        <f t="shared" si="164"/>
        <v>June</v>
      </c>
      <c r="D2676" s="1" t="str">
        <f t="shared" si="165"/>
        <v>June 2024</v>
      </c>
      <c r="E2676" s="1" t="str">
        <f>TEXT(sales_data[[#This Row],[Date]],"YYYY")</f>
        <v>2024</v>
      </c>
      <c r="F2676" t="s">
        <v>5117</v>
      </c>
      <c r="G2676" t="s">
        <v>52</v>
      </c>
      <c r="H2676" t="s">
        <v>14</v>
      </c>
      <c r="I2676" s="2">
        <f t="shared" ca="1" si="166"/>
        <v>5019.13</v>
      </c>
      <c r="J2676" s="2">
        <f t="shared" ca="1" si="167"/>
        <v>961.04</v>
      </c>
      <c r="K2676" s="3">
        <v>30</v>
      </c>
      <c r="L2676" s="3">
        <v>500</v>
      </c>
    </row>
    <row r="2677" spans="1:12" x14ac:dyDescent="0.3">
      <c r="A2677" t="s">
        <v>5118</v>
      </c>
      <c r="B2677" s="1">
        <v>45470</v>
      </c>
      <c r="C2677" s="1" t="str">
        <f t="shared" si="164"/>
        <v>June</v>
      </c>
      <c r="D2677" s="1" t="str">
        <f t="shared" si="165"/>
        <v>June 2024</v>
      </c>
      <c r="E2677" s="1" t="str">
        <f>TEXT(sales_data[[#This Row],[Date]],"YYYY")</f>
        <v>2024</v>
      </c>
      <c r="F2677" t="s">
        <v>9476</v>
      </c>
      <c r="G2677" t="s">
        <v>76</v>
      </c>
      <c r="H2677" t="s">
        <v>14</v>
      </c>
      <c r="I2677" s="2">
        <f t="shared" ca="1" si="166"/>
        <v>488.08</v>
      </c>
      <c r="J2677" s="2">
        <f t="shared" ca="1" si="167"/>
        <v>3038.15</v>
      </c>
      <c r="K2677" s="3">
        <v>50</v>
      </c>
      <c r="L2677" s="3">
        <v>5</v>
      </c>
    </row>
    <row r="2678" spans="1:12" x14ac:dyDescent="0.3">
      <c r="A2678" t="s">
        <v>5119</v>
      </c>
      <c r="B2678" s="1">
        <v>45187</v>
      </c>
      <c r="C2678" s="1" t="str">
        <f t="shared" ref="C2678:C2741" si="168">TEXT(B2678,"MMMM")</f>
        <v>September</v>
      </c>
      <c r="D2678" s="1" t="str">
        <f t="shared" ref="D2678:D2741" si="169">TEXT(B2678,"MMMM YYYY")</f>
        <v>September 2023</v>
      </c>
      <c r="E2678" s="1" t="str">
        <f>TEXT(sales_data[[#This Row],[Date]],"YYYY")</f>
        <v>2023</v>
      </c>
      <c r="F2678" t="s">
        <v>5120</v>
      </c>
      <c r="G2678" t="s">
        <v>17</v>
      </c>
      <c r="H2678" t="s">
        <v>23</v>
      </c>
      <c r="I2678" s="2">
        <f t="shared" ref="I2678:I2741" ca="1" si="170">ABS($I2678)</f>
        <v>6214.62</v>
      </c>
      <c r="J2678" s="2">
        <f t="shared" ref="J2678:J2741" ca="1" si="171">ABS($J2678)</f>
        <v>2760.38</v>
      </c>
      <c r="K2678" s="3">
        <v>15</v>
      </c>
      <c r="L2678" s="3">
        <v>2</v>
      </c>
    </row>
    <row r="2679" spans="1:12" x14ac:dyDescent="0.3">
      <c r="A2679" t="s">
        <v>5121</v>
      </c>
      <c r="B2679" s="1">
        <v>45072</v>
      </c>
      <c r="C2679" s="1" t="str">
        <f t="shared" si="168"/>
        <v>May</v>
      </c>
      <c r="D2679" s="1" t="str">
        <f t="shared" si="169"/>
        <v>May 2023</v>
      </c>
      <c r="E2679" s="1" t="str">
        <f>TEXT(sales_data[[#This Row],[Date]],"YYYY")</f>
        <v>2023</v>
      </c>
      <c r="F2679" t="s">
        <v>9476</v>
      </c>
      <c r="G2679" t="s">
        <v>76</v>
      </c>
      <c r="H2679" t="s">
        <v>23</v>
      </c>
      <c r="I2679" s="2">
        <f t="shared" ca="1" si="170"/>
        <v>9919.3700000000008</v>
      </c>
      <c r="J2679" s="2">
        <f t="shared" ca="1" si="171"/>
        <v>154.71</v>
      </c>
      <c r="K2679" s="3">
        <v>10</v>
      </c>
      <c r="L2679" s="3">
        <v>10</v>
      </c>
    </row>
    <row r="2680" spans="1:12" x14ac:dyDescent="0.3">
      <c r="A2680" t="s">
        <v>5122</v>
      </c>
      <c r="B2680" s="1">
        <v>45630</v>
      </c>
      <c r="C2680" s="1" t="str">
        <f t="shared" si="168"/>
        <v>December</v>
      </c>
      <c r="D2680" s="1" t="str">
        <f t="shared" si="169"/>
        <v>December 2024</v>
      </c>
      <c r="E2680" s="1" t="str">
        <f>TEXT(sales_data[[#This Row],[Date]],"YYYY")</f>
        <v>2024</v>
      </c>
      <c r="F2680" t="s">
        <v>5123</v>
      </c>
      <c r="G2680" t="s">
        <v>52</v>
      </c>
      <c r="H2680" t="s">
        <v>23</v>
      </c>
      <c r="I2680" s="2">
        <f t="shared" ca="1" si="170"/>
        <v>5467.97</v>
      </c>
      <c r="J2680" s="2">
        <f t="shared" ca="1" si="171"/>
        <v>3935.52</v>
      </c>
      <c r="K2680" s="3">
        <v>10</v>
      </c>
      <c r="L2680" s="3">
        <v>50</v>
      </c>
    </row>
    <row r="2681" spans="1:12" x14ac:dyDescent="0.3">
      <c r="A2681" t="s">
        <v>5124</v>
      </c>
      <c r="B2681" s="1">
        <v>45674</v>
      </c>
      <c r="C2681" s="1" t="str">
        <f t="shared" si="168"/>
        <v>January</v>
      </c>
      <c r="D2681" s="1" t="str">
        <f t="shared" si="169"/>
        <v>January 2025</v>
      </c>
      <c r="E2681" s="1" t="str">
        <f>TEXT(sales_data[[#This Row],[Date]],"YYYY")</f>
        <v>2025</v>
      </c>
      <c r="F2681" t="s">
        <v>9476</v>
      </c>
      <c r="G2681" t="s">
        <v>52</v>
      </c>
      <c r="H2681" t="s">
        <v>9476</v>
      </c>
      <c r="I2681" s="2">
        <f t="shared" ca="1" si="170"/>
        <v>9220.2900000000009</v>
      </c>
      <c r="J2681" s="2">
        <f t="shared" ca="1" si="171"/>
        <v>4843.55</v>
      </c>
      <c r="K2681" s="3">
        <v>15</v>
      </c>
      <c r="L2681" s="3">
        <v>50</v>
      </c>
    </row>
    <row r="2682" spans="1:12" x14ac:dyDescent="0.3">
      <c r="A2682" t="s">
        <v>5125</v>
      </c>
      <c r="B2682" s="1">
        <v>45343</v>
      </c>
      <c r="C2682" s="1" t="str">
        <f t="shared" si="168"/>
        <v>February</v>
      </c>
      <c r="D2682" s="1" t="str">
        <f t="shared" si="169"/>
        <v>February 2024</v>
      </c>
      <c r="E2682" s="1" t="str">
        <f>TEXT(sales_data[[#This Row],[Date]],"YYYY")</f>
        <v>2024</v>
      </c>
      <c r="F2682" t="s">
        <v>5126</v>
      </c>
      <c r="G2682" t="s">
        <v>76</v>
      </c>
      <c r="H2682" t="s">
        <v>28</v>
      </c>
      <c r="I2682" s="2">
        <f t="shared" ca="1" si="170"/>
        <v>4463.84</v>
      </c>
      <c r="J2682" s="2">
        <f t="shared" ca="1" si="171"/>
        <v>228.24</v>
      </c>
      <c r="K2682" s="3">
        <v>5</v>
      </c>
      <c r="L2682" s="3">
        <v>500</v>
      </c>
    </row>
    <row r="2683" spans="1:12" x14ac:dyDescent="0.3">
      <c r="A2683" t="s">
        <v>5127</v>
      </c>
      <c r="B2683" s="1">
        <v>45280</v>
      </c>
      <c r="C2683" s="1" t="str">
        <f t="shared" si="168"/>
        <v>December</v>
      </c>
      <c r="D2683" s="1" t="str">
        <f t="shared" si="169"/>
        <v>December 2023</v>
      </c>
      <c r="E2683" s="1" t="str">
        <f>TEXT(sales_data[[#This Row],[Date]],"YYYY")</f>
        <v>2023</v>
      </c>
      <c r="F2683" t="s">
        <v>5128</v>
      </c>
      <c r="G2683" t="s">
        <v>39</v>
      </c>
      <c r="H2683" t="s">
        <v>9476</v>
      </c>
      <c r="I2683" s="2">
        <f t="shared" ca="1" si="170"/>
        <v>3953.74</v>
      </c>
      <c r="J2683" s="2">
        <f t="shared" ca="1" si="171"/>
        <v>2617.54</v>
      </c>
      <c r="K2683" s="3">
        <v>50</v>
      </c>
      <c r="L2683" s="3">
        <v>1</v>
      </c>
    </row>
    <row r="2684" spans="1:12" x14ac:dyDescent="0.3">
      <c r="A2684" t="s">
        <v>5129</v>
      </c>
      <c r="B2684" s="1">
        <v>45620</v>
      </c>
      <c r="C2684" s="1" t="str">
        <f t="shared" si="168"/>
        <v>November</v>
      </c>
      <c r="D2684" s="1" t="str">
        <f t="shared" si="169"/>
        <v>November 2024</v>
      </c>
      <c r="E2684" s="1" t="str">
        <f>TEXT(sales_data[[#This Row],[Date]],"YYYY")</f>
        <v>2024</v>
      </c>
      <c r="F2684" t="s">
        <v>5130</v>
      </c>
      <c r="G2684" t="s">
        <v>17</v>
      </c>
      <c r="H2684" t="s">
        <v>20</v>
      </c>
      <c r="I2684" s="2">
        <f t="shared" ca="1" si="170"/>
        <v>9885.5400000000009</v>
      </c>
      <c r="J2684" s="2">
        <f t="shared" ca="1" si="171"/>
        <v>4627.8</v>
      </c>
      <c r="K2684" s="3">
        <v>25</v>
      </c>
      <c r="L2684" s="3">
        <v>10</v>
      </c>
    </row>
    <row r="2685" spans="1:12" x14ac:dyDescent="0.3">
      <c r="A2685" t="s">
        <v>5131</v>
      </c>
      <c r="B2685" s="1">
        <v>45043</v>
      </c>
      <c r="C2685" s="1" t="str">
        <f t="shared" si="168"/>
        <v>April</v>
      </c>
      <c r="D2685" s="1" t="str">
        <f t="shared" si="169"/>
        <v>April 2023</v>
      </c>
      <c r="E2685" s="1" t="str">
        <f>TEXT(sales_data[[#This Row],[Date]],"YYYY")</f>
        <v>2023</v>
      </c>
      <c r="F2685" t="s">
        <v>5132</v>
      </c>
      <c r="G2685" t="s">
        <v>52</v>
      </c>
      <c r="H2685" t="s">
        <v>9476</v>
      </c>
      <c r="I2685" s="2">
        <f t="shared" ca="1" si="170"/>
        <v>4.8</v>
      </c>
      <c r="J2685" s="2">
        <f t="shared" ca="1" si="171"/>
        <v>2120.7199999999998</v>
      </c>
      <c r="K2685" s="3">
        <v>50</v>
      </c>
      <c r="L2685" s="3">
        <v>2</v>
      </c>
    </row>
    <row r="2686" spans="1:12" x14ac:dyDescent="0.3">
      <c r="A2686" t="s">
        <v>5133</v>
      </c>
      <c r="B2686" s="1">
        <v>45169</v>
      </c>
      <c r="C2686" s="1" t="str">
        <f t="shared" si="168"/>
        <v>August</v>
      </c>
      <c r="D2686" s="1" t="str">
        <f t="shared" si="169"/>
        <v>August 2023</v>
      </c>
      <c r="E2686" s="1" t="str">
        <f>TEXT(sales_data[[#This Row],[Date]],"YYYY")</f>
        <v>2023</v>
      </c>
      <c r="F2686" t="s">
        <v>5134</v>
      </c>
      <c r="G2686" t="s">
        <v>52</v>
      </c>
      <c r="H2686" t="s">
        <v>14</v>
      </c>
      <c r="I2686" s="2">
        <f t="shared" ca="1" si="170"/>
        <v>8836.35</v>
      </c>
      <c r="J2686" s="2">
        <f t="shared" ca="1" si="171"/>
        <v>2455.5</v>
      </c>
      <c r="K2686" s="3">
        <v>50</v>
      </c>
      <c r="L2686" s="3">
        <v>1</v>
      </c>
    </row>
    <row r="2687" spans="1:12" x14ac:dyDescent="0.3">
      <c r="A2687" t="s">
        <v>5135</v>
      </c>
      <c r="B2687" s="1">
        <v>45296</v>
      </c>
      <c r="C2687" s="1" t="str">
        <f t="shared" si="168"/>
        <v>January</v>
      </c>
      <c r="D2687" s="1" t="str">
        <f t="shared" si="169"/>
        <v>January 2024</v>
      </c>
      <c r="E2687" s="1" t="str">
        <f>TEXT(sales_data[[#This Row],[Date]],"YYYY")</f>
        <v>2024</v>
      </c>
      <c r="F2687" t="s">
        <v>5136</v>
      </c>
      <c r="G2687" t="s">
        <v>52</v>
      </c>
      <c r="H2687" t="s">
        <v>14</v>
      </c>
      <c r="I2687" s="2">
        <f t="shared" ca="1" si="170"/>
        <v>5938.25</v>
      </c>
      <c r="J2687" s="2">
        <f t="shared" ca="1" si="171"/>
        <v>3845.71</v>
      </c>
      <c r="K2687" s="3">
        <v>5</v>
      </c>
      <c r="L2687" s="3">
        <v>50</v>
      </c>
    </row>
    <row r="2688" spans="1:12" x14ac:dyDescent="0.3">
      <c r="A2688" t="s">
        <v>5137</v>
      </c>
      <c r="B2688" s="1">
        <v>45157</v>
      </c>
      <c r="C2688" s="1" t="str">
        <f t="shared" si="168"/>
        <v>August</v>
      </c>
      <c r="D2688" s="1" t="str">
        <f t="shared" si="169"/>
        <v>August 2023</v>
      </c>
      <c r="E2688" s="1" t="str">
        <f>TEXT(sales_data[[#This Row],[Date]],"YYYY")</f>
        <v>2023</v>
      </c>
      <c r="F2688" t="s">
        <v>5138</v>
      </c>
      <c r="G2688" t="s">
        <v>13</v>
      </c>
      <c r="H2688" t="s">
        <v>14</v>
      </c>
      <c r="I2688" s="2">
        <f t="shared" ca="1" si="170"/>
        <v>6606.93</v>
      </c>
      <c r="J2688" s="2">
        <f t="shared" ca="1" si="171"/>
        <v>2754.78</v>
      </c>
      <c r="K2688" s="3">
        <v>10</v>
      </c>
      <c r="L2688" s="3">
        <v>50</v>
      </c>
    </row>
    <row r="2689" spans="1:12" x14ac:dyDescent="0.3">
      <c r="A2689" t="s">
        <v>5139</v>
      </c>
      <c r="B2689" s="1">
        <v>45437</v>
      </c>
      <c r="C2689" s="1" t="str">
        <f t="shared" si="168"/>
        <v>May</v>
      </c>
      <c r="D2689" s="1" t="str">
        <f t="shared" si="169"/>
        <v>May 2024</v>
      </c>
      <c r="E2689" s="1" t="str">
        <f>TEXT(sales_data[[#This Row],[Date]],"YYYY")</f>
        <v>2024</v>
      </c>
      <c r="F2689" t="s">
        <v>5140</v>
      </c>
      <c r="G2689" t="s">
        <v>52</v>
      </c>
      <c r="H2689" t="s">
        <v>28</v>
      </c>
      <c r="I2689" s="2">
        <f t="shared" ca="1" si="170"/>
        <v>2797.81</v>
      </c>
      <c r="J2689" s="2">
        <f t="shared" ca="1" si="171"/>
        <v>3804.33</v>
      </c>
      <c r="K2689" s="3">
        <v>30</v>
      </c>
      <c r="L2689" s="3">
        <v>2</v>
      </c>
    </row>
    <row r="2690" spans="1:12" x14ac:dyDescent="0.3">
      <c r="A2690" t="s">
        <v>5141</v>
      </c>
      <c r="B2690" s="1">
        <v>45045</v>
      </c>
      <c r="C2690" s="1" t="str">
        <f t="shared" si="168"/>
        <v>April</v>
      </c>
      <c r="D2690" s="1" t="str">
        <f t="shared" si="169"/>
        <v>April 2023</v>
      </c>
      <c r="E2690" s="1" t="str">
        <f>TEXT(sales_data[[#This Row],[Date]],"YYYY")</f>
        <v>2023</v>
      </c>
      <c r="F2690" t="s">
        <v>5142</v>
      </c>
      <c r="G2690" t="s">
        <v>17</v>
      </c>
      <c r="H2690" t="s">
        <v>23</v>
      </c>
      <c r="I2690" s="2">
        <f t="shared" ca="1" si="170"/>
        <v>7624.05</v>
      </c>
      <c r="J2690" s="2">
        <f t="shared" ca="1" si="171"/>
        <v>2742.12</v>
      </c>
      <c r="K2690" s="3">
        <v>30</v>
      </c>
      <c r="L2690" s="3">
        <v>5</v>
      </c>
    </row>
    <row r="2691" spans="1:12" x14ac:dyDescent="0.3">
      <c r="A2691" t="s">
        <v>5143</v>
      </c>
      <c r="B2691" s="1">
        <v>45658</v>
      </c>
      <c r="C2691" s="1" t="str">
        <f t="shared" si="168"/>
        <v>January</v>
      </c>
      <c r="D2691" s="1" t="str">
        <f t="shared" si="169"/>
        <v>January 2025</v>
      </c>
      <c r="E2691" s="1" t="str">
        <f>TEXT(sales_data[[#This Row],[Date]],"YYYY")</f>
        <v>2025</v>
      </c>
      <c r="F2691" t="s">
        <v>1367</v>
      </c>
      <c r="G2691" t="s">
        <v>13</v>
      </c>
      <c r="H2691" t="s">
        <v>14</v>
      </c>
      <c r="I2691" s="2">
        <f t="shared" ca="1" si="170"/>
        <v>8103.77</v>
      </c>
      <c r="J2691" s="2">
        <f t="shared" ca="1" si="171"/>
        <v>2125.17</v>
      </c>
      <c r="K2691" s="3">
        <v>25</v>
      </c>
      <c r="L2691" s="3">
        <v>10</v>
      </c>
    </row>
    <row r="2692" spans="1:12" x14ac:dyDescent="0.3">
      <c r="A2692" t="s">
        <v>5144</v>
      </c>
      <c r="B2692" s="1">
        <v>45419</v>
      </c>
      <c r="C2692" s="1" t="str">
        <f t="shared" si="168"/>
        <v>May</v>
      </c>
      <c r="D2692" s="1" t="str">
        <f t="shared" si="169"/>
        <v>May 2024</v>
      </c>
      <c r="E2692" s="1" t="str">
        <f>TEXT(sales_data[[#This Row],[Date]],"YYYY")</f>
        <v>2024</v>
      </c>
      <c r="F2692" t="s">
        <v>5145</v>
      </c>
      <c r="G2692" t="s">
        <v>13</v>
      </c>
      <c r="H2692" t="s">
        <v>23</v>
      </c>
      <c r="I2692" s="2">
        <f t="shared" ca="1" si="170"/>
        <v>1455.6</v>
      </c>
      <c r="J2692" s="2">
        <f t="shared" ca="1" si="171"/>
        <v>195.66</v>
      </c>
      <c r="K2692" s="3">
        <v>30</v>
      </c>
      <c r="L2692" s="3">
        <v>1</v>
      </c>
    </row>
    <row r="2693" spans="1:12" x14ac:dyDescent="0.3">
      <c r="A2693" t="s">
        <v>5146</v>
      </c>
      <c r="B2693" s="1">
        <v>45101</v>
      </c>
      <c r="C2693" s="1" t="str">
        <f t="shared" si="168"/>
        <v>June</v>
      </c>
      <c r="D2693" s="1" t="str">
        <f t="shared" si="169"/>
        <v>June 2023</v>
      </c>
      <c r="E2693" s="1" t="str">
        <f>TEXT(sales_data[[#This Row],[Date]],"YYYY")</f>
        <v>2023</v>
      </c>
      <c r="F2693" t="s">
        <v>5147</v>
      </c>
      <c r="G2693" t="s">
        <v>76</v>
      </c>
      <c r="H2693" t="s">
        <v>14</v>
      </c>
      <c r="I2693" s="2">
        <f t="shared" ca="1" si="170"/>
        <v>8149.23</v>
      </c>
      <c r="J2693" s="2">
        <f t="shared" ca="1" si="171"/>
        <v>3707.36</v>
      </c>
      <c r="K2693" s="3">
        <v>50</v>
      </c>
      <c r="L2693" s="3">
        <v>10</v>
      </c>
    </row>
    <row r="2694" spans="1:12" x14ac:dyDescent="0.3">
      <c r="A2694" t="s">
        <v>5148</v>
      </c>
      <c r="B2694" s="1">
        <v>45078</v>
      </c>
      <c r="C2694" s="1" t="str">
        <f t="shared" si="168"/>
        <v>June</v>
      </c>
      <c r="D2694" s="1" t="str">
        <f t="shared" si="169"/>
        <v>June 2023</v>
      </c>
      <c r="E2694" s="1" t="str">
        <f>TEXT(sales_data[[#This Row],[Date]],"YYYY")</f>
        <v>2023</v>
      </c>
      <c r="F2694" t="s">
        <v>5149</v>
      </c>
      <c r="G2694" t="s">
        <v>52</v>
      </c>
      <c r="H2694" t="s">
        <v>14</v>
      </c>
      <c r="I2694" s="2">
        <f t="shared" ca="1" si="170"/>
        <v>221.47</v>
      </c>
      <c r="J2694" s="2">
        <f t="shared" ca="1" si="171"/>
        <v>1143.1600000000001</v>
      </c>
      <c r="K2694" s="3">
        <v>30</v>
      </c>
      <c r="L2694" s="3">
        <v>1</v>
      </c>
    </row>
    <row r="2695" spans="1:12" x14ac:dyDescent="0.3">
      <c r="A2695" t="s">
        <v>5150</v>
      </c>
      <c r="B2695" s="1">
        <v>45134</v>
      </c>
      <c r="C2695" s="1" t="str">
        <f t="shared" si="168"/>
        <v>July</v>
      </c>
      <c r="D2695" s="1" t="str">
        <f t="shared" si="169"/>
        <v>July 2023</v>
      </c>
      <c r="E2695" s="1" t="str">
        <f>TEXT(sales_data[[#This Row],[Date]],"YYYY")</f>
        <v>2023</v>
      </c>
      <c r="F2695" t="s">
        <v>5151</v>
      </c>
      <c r="G2695" t="s">
        <v>52</v>
      </c>
      <c r="H2695" t="s">
        <v>28</v>
      </c>
      <c r="I2695" s="2">
        <f t="shared" ca="1" si="170"/>
        <v>8869.67</v>
      </c>
      <c r="J2695" s="2">
        <f t="shared" ca="1" si="171"/>
        <v>1447.04</v>
      </c>
      <c r="K2695" s="3">
        <v>15</v>
      </c>
      <c r="L2695" s="3">
        <v>2</v>
      </c>
    </row>
    <row r="2696" spans="1:12" x14ac:dyDescent="0.3">
      <c r="A2696" t="s">
        <v>5152</v>
      </c>
      <c r="B2696" s="1">
        <v>45376</v>
      </c>
      <c r="C2696" s="1" t="str">
        <f t="shared" si="168"/>
        <v>March</v>
      </c>
      <c r="D2696" s="1" t="str">
        <f t="shared" si="169"/>
        <v>March 2024</v>
      </c>
      <c r="E2696" s="1" t="str">
        <f>TEXT(sales_data[[#This Row],[Date]],"YYYY")</f>
        <v>2024</v>
      </c>
      <c r="F2696" t="s">
        <v>5153</v>
      </c>
      <c r="G2696" t="s">
        <v>17</v>
      </c>
      <c r="H2696" t="s">
        <v>28</v>
      </c>
      <c r="I2696" s="2">
        <f t="shared" ca="1" si="170"/>
        <v>3187.01</v>
      </c>
      <c r="J2696" s="2">
        <f t="shared" ca="1" si="171"/>
        <v>4438.03</v>
      </c>
      <c r="K2696" s="3">
        <v>5</v>
      </c>
      <c r="L2696" s="3">
        <v>10</v>
      </c>
    </row>
    <row r="2697" spans="1:12" x14ac:dyDescent="0.3">
      <c r="A2697" t="s">
        <v>5154</v>
      </c>
      <c r="B2697" s="1">
        <v>45268</v>
      </c>
      <c r="C2697" s="1" t="str">
        <f t="shared" si="168"/>
        <v>December</v>
      </c>
      <c r="D2697" s="1" t="str">
        <f t="shared" si="169"/>
        <v>December 2023</v>
      </c>
      <c r="E2697" s="1" t="str">
        <f>TEXT(sales_data[[#This Row],[Date]],"YYYY")</f>
        <v>2023</v>
      </c>
      <c r="F2697" t="s">
        <v>5155</v>
      </c>
      <c r="G2697" t="s">
        <v>17</v>
      </c>
      <c r="H2697" t="s">
        <v>28</v>
      </c>
      <c r="I2697" s="2">
        <f t="shared" ca="1" si="170"/>
        <v>3839.01</v>
      </c>
      <c r="J2697" s="2">
        <f t="shared" ca="1" si="171"/>
        <v>739.1</v>
      </c>
      <c r="K2697" s="3">
        <v>15</v>
      </c>
      <c r="L2697" s="3">
        <v>50</v>
      </c>
    </row>
    <row r="2698" spans="1:12" x14ac:dyDescent="0.3">
      <c r="A2698" t="s">
        <v>5156</v>
      </c>
      <c r="B2698" s="1">
        <v>45408</v>
      </c>
      <c r="C2698" s="1" t="str">
        <f t="shared" si="168"/>
        <v>April</v>
      </c>
      <c r="D2698" s="1" t="str">
        <f t="shared" si="169"/>
        <v>April 2024</v>
      </c>
      <c r="E2698" s="1" t="str">
        <f>TEXT(sales_data[[#This Row],[Date]],"YYYY")</f>
        <v>2024</v>
      </c>
      <c r="F2698" t="s">
        <v>5157</v>
      </c>
      <c r="G2698" t="s">
        <v>13</v>
      </c>
      <c r="H2698" t="s">
        <v>9476</v>
      </c>
      <c r="I2698" s="2">
        <f t="shared" ca="1" si="170"/>
        <v>2719.51</v>
      </c>
      <c r="J2698" s="2">
        <f t="shared" ca="1" si="171"/>
        <v>98.85</v>
      </c>
      <c r="K2698" s="3">
        <v>10</v>
      </c>
      <c r="L2698" s="3">
        <v>5</v>
      </c>
    </row>
    <row r="2699" spans="1:12" x14ac:dyDescent="0.3">
      <c r="A2699" t="s">
        <v>5158</v>
      </c>
      <c r="B2699" s="1">
        <v>45426</v>
      </c>
      <c r="C2699" s="1" t="str">
        <f t="shared" si="168"/>
        <v>May</v>
      </c>
      <c r="D2699" s="1" t="str">
        <f t="shared" si="169"/>
        <v>May 2024</v>
      </c>
      <c r="E2699" s="1" t="str">
        <f>TEXT(sales_data[[#This Row],[Date]],"YYYY")</f>
        <v>2024</v>
      </c>
      <c r="F2699" t="s">
        <v>5159</v>
      </c>
      <c r="G2699" t="s">
        <v>17</v>
      </c>
      <c r="H2699" t="s">
        <v>14</v>
      </c>
      <c r="I2699" s="2">
        <f t="shared" ca="1" si="170"/>
        <v>2603.46</v>
      </c>
      <c r="J2699" s="2">
        <f t="shared" ca="1" si="171"/>
        <v>2517.2199999999998</v>
      </c>
      <c r="K2699" s="3">
        <v>5</v>
      </c>
      <c r="L2699" s="3">
        <v>500</v>
      </c>
    </row>
    <row r="2700" spans="1:12" x14ac:dyDescent="0.3">
      <c r="A2700" t="s">
        <v>5160</v>
      </c>
      <c r="B2700" s="1">
        <v>45229</v>
      </c>
      <c r="C2700" s="1" t="str">
        <f t="shared" si="168"/>
        <v>October</v>
      </c>
      <c r="D2700" s="1" t="str">
        <f t="shared" si="169"/>
        <v>October 2023</v>
      </c>
      <c r="E2700" s="1" t="str">
        <f>TEXT(sales_data[[#This Row],[Date]],"YYYY")</f>
        <v>2023</v>
      </c>
      <c r="F2700" t="s">
        <v>5161</v>
      </c>
      <c r="G2700" t="s">
        <v>76</v>
      </c>
      <c r="H2700" t="s">
        <v>9476</v>
      </c>
      <c r="I2700" s="2">
        <f t="shared" ca="1" si="170"/>
        <v>1204.7</v>
      </c>
      <c r="J2700" s="2">
        <f t="shared" ca="1" si="171"/>
        <v>1206.0999999999999</v>
      </c>
      <c r="K2700" s="3">
        <v>50</v>
      </c>
      <c r="L2700" s="3">
        <v>500</v>
      </c>
    </row>
    <row r="2701" spans="1:12" x14ac:dyDescent="0.3">
      <c r="A2701" t="s">
        <v>5162</v>
      </c>
      <c r="B2701" s="1">
        <v>45607</v>
      </c>
      <c r="C2701" s="1" t="str">
        <f t="shared" si="168"/>
        <v>November</v>
      </c>
      <c r="D2701" s="1" t="str">
        <f t="shared" si="169"/>
        <v>November 2024</v>
      </c>
      <c r="E2701" s="1" t="str">
        <f>TEXT(sales_data[[#This Row],[Date]],"YYYY")</f>
        <v>2024</v>
      </c>
      <c r="F2701" t="s">
        <v>5163</v>
      </c>
      <c r="G2701" t="s">
        <v>76</v>
      </c>
      <c r="H2701" t="s">
        <v>23</v>
      </c>
      <c r="I2701" s="2">
        <f t="shared" ca="1" si="170"/>
        <v>2533.94</v>
      </c>
      <c r="J2701" s="2">
        <f t="shared" ca="1" si="171"/>
        <v>224.51</v>
      </c>
      <c r="K2701" s="3">
        <v>15</v>
      </c>
      <c r="L2701" s="3">
        <v>10</v>
      </c>
    </row>
    <row r="2702" spans="1:12" x14ac:dyDescent="0.3">
      <c r="A2702" t="s">
        <v>5164</v>
      </c>
      <c r="B2702" s="1">
        <v>45656</v>
      </c>
      <c r="C2702" s="1" t="str">
        <f t="shared" si="168"/>
        <v>December</v>
      </c>
      <c r="D2702" s="1" t="str">
        <f t="shared" si="169"/>
        <v>December 2024</v>
      </c>
      <c r="E2702" s="1" t="str">
        <f>TEXT(sales_data[[#This Row],[Date]],"YYYY")</f>
        <v>2024</v>
      </c>
      <c r="F2702" t="s">
        <v>5165</v>
      </c>
      <c r="G2702" t="s">
        <v>76</v>
      </c>
      <c r="H2702" t="s">
        <v>9476</v>
      </c>
      <c r="I2702" s="2">
        <f t="shared" ca="1" si="170"/>
        <v>5504.59</v>
      </c>
      <c r="J2702" s="2">
        <f t="shared" ca="1" si="171"/>
        <v>864.25</v>
      </c>
      <c r="K2702" s="3">
        <v>5</v>
      </c>
      <c r="L2702" s="3">
        <v>50</v>
      </c>
    </row>
    <row r="2703" spans="1:12" x14ac:dyDescent="0.3">
      <c r="A2703" t="s">
        <v>5166</v>
      </c>
      <c r="B2703" s="1">
        <v>45016</v>
      </c>
      <c r="C2703" s="1" t="str">
        <f t="shared" si="168"/>
        <v>March</v>
      </c>
      <c r="D2703" s="1" t="str">
        <f t="shared" si="169"/>
        <v>March 2023</v>
      </c>
      <c r="E2703" s="1" t="str">
        <f>TEXT(sales_data[[#This Row],[Date]],"YYYY")</f>
        <v>2023</v>
      </c>
      <c r="F2703" t="s">
        <v>5167</v>
      </c>
      <c r="G2703" t="s">
        <v>17</v>
      </c>
      <c r="H2703" t="s">
        <v>9476</v>
      </c>
      <c r="I2703" s="2">
        <f t="shared" ca="1" si="170"/>
        <v>4093.84</v>
      </c>
      <c r="J2703" s="2">
        <f t="shared" ca="1" si="171"/>
        <v>4125.08</v>
      </c>
      <c r="K2703" s="3">
        <v>10</v>
      </c>
      <c r="L2703" s="3">
        <v>50</v>
      </c>
    </row>
    <row r="2704" spans="1:12" x14ac:dyDescent="0.3">
      <c r="A2704" t="s">
        <v>5168</v>
      </c>
      <c r="B2704" s="1">
        <v>45228</v>
      </c>
      <c r="C2704" s="1" t="str">
        <f t="shared" si="168"/>
        <v>October</v>
      </c>
      <c r="D2704" s="1" t="str">
        <f t="shared" si="169"/>
        <v>October 2023</v>
      </c>
      <c r="E2704" s="1" t="str">
        <f>TEXT(sales_data[[#This Row],[Date]],"YYYY")</f>
        <v>2023</v>
      </c>
      <c r="F2704" t="s">
        <v>5169</v>
      </c>
      <c r="G2704" t="s">
        <v>13</v>
      </c>
      <c r="H2704" t="s">
        <v>23</v>
      </c>
      <c r="I2704" s="2">
        <f t="shared" ca="1" si="170"/>
        <v>5511.74</v>
      </c>
      <c r="J2704" s="2">
        <f t="shared" ca="1" si="171"/>
        <v>1826.3</v>
      </c>
      <c r="K2704" s="3">
        <v>20</v>
      </c>
      <c r="L2704" s="3">
        <v>10</v>
      </c>
    </row>
    <row r="2705" spans="1:12" x14ac:dyDescent="0.3">
      <c r="A2705" t="s">
        <v>5170</v>
      </c>
      <c r="B2705" s="1">
        <v>45238</v>
      </c>
      <c r="C2705" s="1" t="str">
        <f t="shared" si="168"/>
        <v>November</v>
      </c>
      <c r="D2705" s="1" t="str">
        <f t="shared" si="169"/>
        <v>November 2023</v>
      </c>
      <c r="E2705" s="1" t="str">
        <f>TEXT(sales_data[[#This Row],[Date]],"YYYY")</f>
        <v>2023</v>
      </c>
      <c r="F2705" t="s">
        <v>9476</v>
      </c>
      <c r="G2705" t="s">
        <v>76</v>
      </c>
      <c r="H2705" t="s">
        <v>14</v>
      </c>
      <c r="I2705" s="2">
        <f t="shared" ca="1" si="170"/>
        <v>2428.9</v>
      </c>
      <c r="J2705" s="2">
        <f t="shared" ca="1" si="171"/>
        <v>2484.2199999999998</v>
      </c>
      <c r="K2705" s="3">
        <v>5</v>
      </c>
      <c r="L2705" s="3">
        <v>5</v>
      </c>
    </row>
    <row r="2706" spans="1:12" x14ac:dyDescent="0.3">
      <c r="A2706" t="s">
        <v>5171</v>
      </c>
      <c r="B2706" s="1">
        <v>45548</v>
      </c>
      <c r="C2706" s="1" t="str">
        <f t="shared" si="168"/>
        <v>September</v>
      </c>
      <c r="D2706" s="1" t="str">
        <f t="shared" si="169"/>
        <v>September 2024</v>
      </c>
      <c r="E2706" s="1" t="str">
        <f>TEXT(sales_data[[#This Row],[Date]],"YYYY")</f>
        <v>2024</v>
      </c>
      <c r="F2706" t="s">
        <v>5172</v>
      </c>
      <c r="G2706" t="s">
        <v>52</v>
      </c>
      <c r="H2706" t="s">
        <v>20</v>
      </c>
      <c r="I2706" s="2">
        <f t="shared" ca="1" si="170"/>
        <v>1860.82</v>
      </c>
      <c r="J2706" s="2">
        <f t="shared" ca="1" si="171"/>
        <v>1117.01</v>
      </c>
      <c r="K2706" s="3">
        <v>15</v>
      </c>
      <c r="L2706" s="3">
        <v>5</v>
      </c>
    </row>
    <row r="2707" spans="1:12" x14ac:dyDescent="0.3">
      <c r="A2707" t="s">
        <v>5173</v>
      </c>
      <c r="B2707" s="1">
        <v>45005</v>
      </c>
      <c r="C2707" s="1" t="str">
        <f t="shared" si="168"/>
        <v>March</v>
      </c>
      <c r="D2707" s="1" t="str">
        <f t="shared" si="169"/>
        <v>March 2023</v>
      </c>
      <c r="E2707" s="1" t="str">
        <f>TEXT(sales_data[[#This Row],[Date]],"YYYY")</f>
        <v>2023</v>
      </c>
      <c r="F2707" t="s">
        <v>5174</v>
      </c>
      <c r="G2707" t="s">
        <v>76</v>
      </c>
      <c r="H2707" t="s">
        <v>20</v>
      </c>
      <c r="I2707" s="2">
        <f t="shared" ca="1" si="170"/>
        <v>7842.54</v>
      </c>
      <c r="J2707" s="2">
        <f t="shared" ca="1" si="171"/>
        <v>3919.46</v>
      </c>
      <c r="K2707" s="3">
        <v>15</v>
      </c>
      <c r="L2707" s="3">
        <v>50</v>
      </c>
    </row>
    <row r="2708" spans="1:12" x14ac:dyDescent="0.3">
      <c r="A2708" t="s">
        <v>5175</v>
      </c>
      <c r="B2708" s="1">
        <v>45449</v>
      </c>
      <c r="C2708" s="1" t="str">
        <f t="shared" si="168"/>
        <v>June</v>
      </c>
      <c r="D2708" s="1" t="str">
        <f t="shared" si="169"/>
        <v>June 2024</v>
      </c>
      <c r="E2708" s="1" t="str">
        <f>TEXT(sales_data[[#This Row],[Date]],"YYYY")</f>
        <v>2024</v>
      </c>
      <c r="F2708" t="s">
        <v>5176</v>
      </c>
      <c r="G2708" t="s">
        <v>52</v>
      </c>
      <c r="H2708" t="s">
        <v>20</v>
      </c>
      <c r="I2708" s="2">
        <f t="shared" ca="1" si="170"/>
        <v>6504.82</v>
      </c>
      <c r="J2708" s="2">
        <f t="shared" ca="1" si="171"/>
        <v>4116.04</v>
      </c>
      <c r="K2708" s="3">
        <v>30</v>
      </c>
      <c r="L2708" s="3">
        <v>500</v>
      </c>
    </row>
    <row r="2709" spans="1:12" x14ac:dyDescent="0.3">
      <c r="A2709" t="s">
        <v>5177</v>
      </c>
      <c r="B2709" s="1">
        <v>45721</v>
      </c>
      <c r="C2709" s="1" t="str">
        <f t="shared" si="168"/>
        <v>March</v>
      </c>
      <c r="D2709" s="1" t="str">
        <f t="shared" si="169"/>
        <v>March 2025</v>
      </c>
      <c r="E2709" s="1" t="str">
        <f>TEXT(sales_data[[#This Row],[Date]],"YYYY")</f>
        <v>2025</v>
      </c>
      <c r="F2709" t="s">
        <v>5178</v>
      </c>
      <c r="G2709" t="s">
        <v>52</v>
      </c>
      <c r="H2709" t="s">
        <v>20</v>
      </c>
      <c r="I2709" s="2">
        <f t="shared" ca="1" si="170"/>
        <v>8169.44</v>
      </c>
      <c r="J2709" s="2">
        <f t="shared" ca="1" si="171"/>
        <v>3259.28</v>
      </c>
      <c r="K2709" s="3">
        <v>5</v>
      </c>
      <c r="L2709" s="3">
        <v>50</v>
      </c>
    </row>
    <row r="2710" spans="1:12" x14ac:dyDescent="0.3">
      <c r="A2710" t="s">
        <v>5179</v>
      </c>
      <c r="B2710" s="1">
        <v>45428</v>
      </c>
      <c r="C2710" s="1" t="str">
        <f t="shared" si="168"/>
        <v>May</v>
      </c>
      <c r="D2710" s="1" t="str">
        <f t="shared" si="169"/>
        <v>May 2024</v>
      </c>
      <c r="E2710" s="1" t="str">
        <f>TEXT(sales_data[[#This Row],[Date]],"YYYY")</f>
        <v>2024</v>
      </c>
      <c r="F2710" t="s">
        <v>5180</v>
      </c>
      <c r="G2710" t="s">
        <v>52</v>
      </c>
      <c r="H2710" t="s">
        <v>14</v>
      </c>
      <c r="I2710" s="2">
        <f t="shared" ca="1" si="170"/>
        <v>1365.47</v>
      </c>
      <c r="J2710" s="2">
        <f t="shared" ca="1" si="171"/>
        <v>1180.74</v>
      </c>
      <c r="K2710" s="3">
        <v>50</v>
      </c>
      <c r="L2710" s="3">
        <v>500</v>
      </c>
    </row>
    <row r="2711" spans="1:12" x14ac:dyDescent="0.3">
      <c r="A2711" t="s">
        <v>5181</v>
      </c>
      <c r="B2711" s="1">
        <v>45222</v>
      </c>
      <c r="C2711" s="1" t="str">
        <f t="shared" si="168"/>
        <v>October</v>
      </c>
      <c r="D2711" s="1" t="str">
        <f t="shared" si="169"/>
        <v>October 2023</v>
      </c>
      <c r="E2711" s="1" t="str">
        <f>TEXT(sales_data[[#This Row],[Date]],"YYYY")</f>
        <v>2023</v>
      </c>
      <c r="F2711" t="s">
        <v>5182</v>
      </c>
      <c r="G2711" t="s">
        <v>39</v>
      </c>
      <c r="H2711" t="s">
        <v>28</v>
      </c>
      <c r="I2711" s="2">
        <f t="shared" ca="1" si="170"/>
        <v>9640.43</v>
      </c>
      <c r="J2711" s="2">
        <f t="shared" ca="1" si="171"/>
        <v>355.81</v>
      </c>
      <c r="K2711" s="3">
        <v>50</v>
      </c>
      <c r="L2711" s="3">
        <v>5</v>
      </c>
    </row>
    <row r="2712" spans="1:12" x14ac:dyDescent="0.3">
      <c r="A2712" t="s">
        <v>5183</v>
      </c>
      <c r="B2712" s="1">
        <v>45359</v>
      </c>
      <c r="C2712" s="1" t="str">
        <f t="shared" si="168"/>
        <v>March</v>
      </c>
      <c r="D2712" s="1" t="str">
        <f t="shared" si="169"/>
        <v>March 2024</v>
      </c>
      <c r="E2712" s="1" t="str">
        <f>TEXT(sales_data[[#This Row],[Date]],"YYYY")</f>
        <v>2024</v>
      </c>
      <c r="F2712" t="s">
        <v>5184</v>
      </c>
      <c r="G2712" t="s">
        <v>39</v>
      </c>
      <c r="H2712" t="s">
        <v>14</v>
      </c>
      <c r="I2712" s="2">
        <f t="shared" ca="1" si="170"/>
        <v>5873.18</v>
      </c>
      <c r="J2712" s="2">
        <f t="shared" ca="1" si="171"/>
        <v>3387.08</v>
      </c>
      <c r="K2712" s="3">
        <v>5</v>
      </c>
      <c r="L2712" s="3">
        <v>10</v>
      </c>
    </row>
    <row r="2713" spans="1:12" x14ac:dyDescent="0.3">
      <c r="A2713" t="s">
        <v>5185</v>
      </c>
      <c r="B2713" s="1">
        <v>45422</v>
      </c>
      <c r="C2713" s="1" t="str">
        <f t="shared" si="168"/>
        <v>May</v>
      </c>
      <c r="D2713" s="1" t="str">
        <f t="shared" si="169"/>
        <v>May 2024</v>
      </c>
      <c r="E2713" s="1" t="str">
        <f>TEXT(sales_data[[#This Row],[Date]],"YYYY")</f>
        <v>2024</v>
      </c>
      <c r="F2713" t="s">
        <v>5186</v>
      </c>
      <c r="G2713" t="s">
        <v>52</v>
      </c>
      <c r="H2713" t="s">
        <v>23</v>
      </c>
      <c r="I2713" s="2">
        <f t="shared" ca="1" si="170"/>
        <v>5288.17</v>
      </c>
      <c r="J2713" s="2">
        <f t="shared" ca="1" si="171"/>
        <v>692.25</v>
      </c>
      <c r="K2713" s="3">
        <v>30</v>
      </c>
      <c r="L2713" s="3">
        <v>1</v>
      </c>
    </row>
    <row r="2714" spans="1:12" x14ac:dyDescent="0.3">
      <c r="A2714" t="s">
        <v>5187</v>
      </c>
      <c r="B2714" s="1">
        <v>45172</v>
      </c>
      <c r="C2714" s="1" t="str">
        <f t="shared" si="168"/>
        <v>September</v>
      </c>
      <c r="D2714" s="1" t="str">
        <f t="shared" si="169"/>
        <v>September 2023</v>
      </c>
      <c r="E2714" s="1" t="str">
        <f>TEXT(sales_data[[#This Row],[Date]],"YYYY")</f>
        <v>2023</v>
      </c>
      <c r="F2714" t="s">
        <v>5188</v>
      </c>
      <c r="G2714" t="s">
        <v>13</v>
      </c>
      <c r="H2714" t="s">
        <v>9476</v>
      </c>
      <c r="I2714" s="2">
        <f t="shared" ca="1" si="170"/>
        <v>454.16</v>
      </c>
      <c r="J2714" s="2">
        <f t="shared" ca="1" si="171"/>
        <v>1530.19</v>
      </c>
      <c r="K2714" s="3">
        <v>5</v>
      </c>
      <c r="L2714" s="3">
        <v>5</v>
      </c>
    </row>
    <row r="2715" spans="1:12" x14ac:dyDescent="0.3">
      <c r="A2715" t="s">
        <v>5189</v>
      </c>
      <c r="B2715" s="1">
        <v>45434</v>
      </c>
      <c r="C2715" s="1" t="str">
        <f t="shared" si="168"/>
        <v>May</v>
      </c>
      <c r="D2715" s="1" t="str">
        <f t="shared" si="169"/>
        <v>May 2024</v>
      </c>
      <c r="E2715" s="1" t="str">
        <f>TEXT(sales_data[[#This Row],[Date]],"YYYY")</f>
        <v>2024</v>
      </c>
      <c r="F2715" t="s">
        <v>5190</v>
      </c>
      <c r="G2715" t="s">
        <v>13</v>
      </c>
      <c r="H2715" t="s">
        <v>14</v>
      </c>
      <c r="I2715" s="2">
        <f t="shared" ca="1" si="170"/>
        <v>9214.8799999999992</v>
      </c>
      <c r="J2715" s="2">
        <f t="shared" ca="1" si="171"/>
        <v>202.09</v>
      </c>
      <c r="K2715" s="3">
        <v>5</v>
      </c>
      <c r="L2715" s="3">
        <v>10</v>
      </c>
    </row>
    <row r="2716" spans="1:12" x14ac:dyDescent="0.3">
      <c r="A2716" t="s">
        <v>5191</v>
      </c>
      <c r="B2716" s="1">
        <v>45039</v>
      </c>
      <c r="C2716" s="1" t="str">
        <f t="shared" si="168"/>
        <v>April</v>
      </c>
      <c r="D2716" s="1" t="str">
        <f t="shared" si="169"/>
        <v>April 2023</v>
      </c>
      <c r="E2716" s="1" t="str">
        <f>TEXT(sales_data[[#This Row],[Date]],"YYYY")</f>
        <v>2023</v>
      </c>
      <c r="F2716" t="s">
        <v>5192</v>
      </c>
      <c r="G2716" t="s">
        <v>17</v>
      </c>
      <c r="H2716" t="s">
        <v>28</v>
      </c>
      <c r="I2716" s="2">
        <f t="shared" ca="1" si="170"/>
        <v>7625.41</v>
      </c>
      <c r="J2716" s="2">
        <f t="shared" ca="1" si="171"/>
        <v>4896.2</v>
      </c>
      <c r="K2716" s="3">
        <v>5</v>
      </c>
      <c r="L2716" s="3">
        <f ca="1">MEDIAN(L:L)</f>
        <v>0</v>
      </c>
    </row>
    <row r="2717" spans="1:12" x14ac:dyDescent="0.3">
      <c r="A2717" t="s">
        <v>5193</v>
      </c>
      <c r="B2717" s="1">
        <v>45408</v>
      </c>
      <c r="C2717" s="1" t="str">
        <f t="shared" si="168"/>
        <v>April</v>
      </c>
      <c r="D2717" s="1" t="str">
        <f t="shared" si="169"/>
        <v>April 2024</v>
      </c>
      <c r="E2717" s="1" t="str">
        <f>TEXT(sales_data[[#This Row],[Date]],"YYYY")</f>
        <v>2024</v>
      </c>
      <c r="F2717" t="s">
        <v>5194</v>
      </c>
      <c r="G2717" t="s">
        <v>39</v>
      </c>
      <c r="H2717" t="s">
        <v>9476</v>
      </c>
      <c r="I2717" s="2">
        <f t="shared" ca="1" si="170"/>
        <v>5046.82</v>
      </c>
      <c r="J2717" s="2">
        <f t="shared" ca="1" si="171"/>
        <v>4324.46</v>
      </c>
      <c r="K2717" s="3">
        <v>5</v>
      </c>
      <c r="L2717" s="3">
        <v>2</v>
      </c>
    </row>
    <row r="2718" spans="1:12" x14ac:dyDescent="0.3">
      <c r="A2718" t="s">
        <v>5195</v>
      </c>
      <c r="B2718" s="1">
        <v>45047</v>
      </c>
      <c r="C2718" s="1" t="str">
        <f t="shared" si="168"/>
        <v>May</v>
      </c>
      <c r="D2718" s="1" t="str">
        <f t="shared" si="169"/>
        <v>May 2023</v>
      </c>
      <c r="E2718" s="1" t="str">
        <f>TEXT(sales_data[[#This Row],[Date]],"YYYY")</f>
        <v>2023</v>
      </c>
      <c r="F2718" t="s">
        <v>5196</v>
      </c>
      <c r="G2718" t="s">
        <v>52</v>
      </c>
      <c r="H2718" t="s">
        <v>14</v>
      </c>
      <c r="I2718" s="2">
        <f t="shared" ca="1" si="170"/>
        <v>212.87</v>
      </c>
      <c r="J2718" s="2">
        <f t="shared" ca="1" si="171"/>
        <v>2413.81</v>
      </c>
      <c r="K2718" s="3">
        <v>5</v>
      </c>
      <c r="L2718" s="3">
        <v>10</v>
      </c>
    </row>
    <row r="2719" spans="1:12" x14ac:dyDescent="0.3">
      <c r="A2719" t="s">
        <v>5197</v>
      </c>
      <c r="B2719" s="1">
        <v>45345</v>
      </c>
      <c r="C2719" s="1" t="str">
        <f t="shared" si="168"/>
        <v>February</v>
      </c>
      <c r="D2719" s="1" t="str">
        <f t="shared" si="169"/>
        <v>February 2024</v>
      </c>
      <c r="E2719" s="1" t="str">
        <f>TEXT(sales_data[[#This Row],[Date]],"YYYY")</f>
        <v>2024</v>
      </c>
      <c r="F2719" t="s">
        <v>5198</v>
      </c>
      <c r="G2719" t="s">
        <v>76</v>
      </c>
      <c r="H2719" t="s">
        <v>28</v>
      </c>
      <c r="I2719" s="2">
        <f t="shared" ca="1" si="170"/>
        <v>65.510000000000005</v>
      </c>
      <c r="J2719" s="2">
        <f t="shared" ca="1" si="171"/>
        <v>500.56</v>
      </c>
      <c r="K2719" s="3">
        <v>5</v>
      </c>
      <c r="L2719" s="3">
        <v>50</v>
      </c>
    </row>
    <row r="2720" spans="1:12" x14ac:dyDescent="0.3">
      <c r="A2720" t="s">
        <v>5199</v>
      </c>
      <c r="B2720" s="1">
        <v>45274</v>
      </c>
      <c r="C2720" s="1" t="str">
        <f t="shared" si="168"/>
        <v>December</v>
      </c>
      <c r="D2720" s="1" t="str">
        <f t="shared" si="169"/>
        <v>December 2023</v>
      </c>
      <c r="E2720" s="1" t="str">
        <f>TEXT(sales_data[[#This Row],[Date]],"YYYY")</f>
        <v>2023</v>
      </c>
      <c r="F2720" t="s">
        <v>187</v>
      </c>
      <c r="G2720" t="s">
        <v>52</v>
      </c>
      <c r="H2720" t="s">
        <v>23</v>
      </c>
      <c r="I2720" s="2">
        <f t="shared" ca="1" si="170"/>
        <v>5141.84</v>
      </c>
      <c r="J2720" s="2">
        <f t="shared" ca="1" si="171"/>
        <v>1436.43</v>
      </c>
      <c r="K2720" s="3">
        <v>25</v>
      </c>
      <c r="L2720" s="3">
        <v>500</v>
      </c>
    </row>
    <row r="2721" spans="1:12" x14ac:dyDescent="0.3">
      <c r="A2721" t="s">
        <v>5200</v>
      </c>
      <c r="B2721" s="1">
        <v>45144</v>
      </c>
      <c r="C2721" s="1" t="str">
        <f t="shared" si="168"/>
        <v>August</v>
      </c>
      <c r="D2721" s="1" t="str">
        <f t="shared" si="169"/>
        <v>August 2023</v>
      </c>
      <c r="E2721" s="1" t="str">
        <f>TEXT(sales_data[[#This Row],[Date]],"YYYY")</f>
        <v>2023</v>
      </c>
      <c r="F2721" t="s">
        <v>5201</v>
      </c>
      <c r="G2721" t="s">
        <v>17</v>
      </c>
      <c r="H2721" t="s">
        <v>9476</v>
      </c>
      <c r="I2721" s="2">
        <f t="shared" ca="1" si="170"/>
        <v>1937.88</v>
      </c>
      <c r="J2721" s="2">
        <f t="shared" ca="1" si="171"/>
        <v>327.08999999999997</v>
      </c>
      <c r="K2721" s="3">
        <v>5</v>
      </c>
      <c r="L2721" s="3">
        <v>500</v>
      </c>
    </row>
    <row r="2722" spans="1:12" x14ac:dyDescent="0.3">
      <c r="A2722" t="s">
        <v>5202</v>
      </c>
      <c r="B2722" s="1">
        <v>45020</v>
      </c>
      <c r="C2722" s="1" t="str">
        <f t="shared" si="168"/>
        <v>April</v>
      </c>
      <c r="D2722" s="1" t="str">
        <f t="shared" si="169"/>
        <v>April 2023</v>
      </c>
      <c r="E2722" s="1" t="str">
        <f>TEXT(sales_data[[#This Row],[Date]],"YYYY")</f>
        <v>2023</v>
      </c>
      <c r="F2722" t="s">
        <v>5203</v>
      </c>
      <c r="G2722" t="s">
        <v>39</v>
      </c>
      <c r="H2722" t="s">
        <v>20</v>
      </c>
      <c r="I2722" s="2">
        <f t="shared" ca="1" si="170"/>
        <v>3275.08</v>
      </c>
      <c r="J2722" s="2">
        <f t="shared" ca="1" si="171"/>
        <v>1915.7</v>
      </c>
      <c r="K2722" s="3">
        <v>10</v>
      </c>
      <c r="L2722" s="3">
        <v>5</v>
      </c>
    </row>
    <row r="2723" spans="1:12" x14ac:dyDescent="0.3">
      <c r="A2723" t="s">
        <v>5204</v>
      </c>
      <c r="B2723" s="1">
        <v>45200</v>
      </c>
      <c r="C2723" s="1" t="str">
        <f t="shared" si="168"/>
        <v>October</v>
      </c>
      <c r="D2723" s="1" t="str">
        <f t="shared" si="169"/>
        <v>October 2023</v>
      </c>
      <c r="E2723" s="1" t="str">
        <f>TEXT(sales_data[[#This Row],[Date]],"YYYY")</f>
        <v>2023</v>
      </c>
      <c r="F2723" t="s">
        <v>5205</v>
      </c>
      <c r="G2723" t="s">
        <v>17</v>
      </c>
      <c r="H2723" t="s">
        <v>23</v>
      </c>
      <c r="I2723" s="2">
        <f t="shared" ca="1" si="170"/>
        <v>4824.47</v>
      </c>
      <c r="J2723" s="2">
        <f t="shared" ca="1" si="171"/>
        <v>1265.45</v>
      </c>
      <c r="K2723" s="3">
        <v>30</v>
      </c>
      <c r="L2723" s="3">
        <v>5</v>
      </c>
    </row>
    <row r="2724" spans="1:12" x14ac:dyDescent="0.3">
      <c r="A2724" t="s">
        <v>5206</v>
      </c>
      <c r="B2724" s="1">
        <v>45166</v>
      </c>
      <c r="C2724" s="1" t="str">
        <f t="shared" si="168"/>
        <v>August</v>
      </c>
      <c r="D2724" s="1" t="str">
        <f t="shared" si="169"/>
        <v>August 2023</v>
      </c>
      <c r="E2724" s="1" t="str">
        <f>TEXT(sales_data[[#This Row],[Date]],"YYYY")</f>
        <v>2023</v>
      </c>
      <c r="F2724" t="s">
        <v>5207</v>
      </c>
      <c r="G2724" t="s">
        <v>52</v>
      </c>
      <c r="H2724" t="s">
        <v>14</v>
      </c>
      <c r="I2724" s="2">
        <f t="shared" ca="1" si="170"/>
        <v>3490.71</v>
      </c>
      <c r="J2724" s="2">
        <f t="shared" ca="1" si="171"/>
        <v>2561.44</v>
      </c>
      <c r="K2724" s="3">
        <v>10</v>
      </c>
      <c r="L2724" s="3">
        <v>500</v>
      </c>
    </row>
    <row r="2725" spans="1:12" x14ac:dyDescent="0.3">
      <c r="A2725" t="s">
        <v>5208</v>
      </c>
      <c r="B2725" s="1">
        <v>45059</v>
      </c>
      <c r="C2725" s="1" t="str">
        <f t="shared" si="168"/>
        <v>May</v>
      </c>
      <c r="D2725" s="1" t="str">
        <f t="shared" si="169"/>
        <v>May 2023</v>
      </c>
      <c r="E2725" s="1" t="str">
        <f>TEXT(sales_data[[#This Row],[Date]],"YYYY")</f>
        <v>2023</v>
      </c>
      <c r="F2725" t="s">
        <v>5209</v>
      </c>
      <c r="G2725" t="s">
        <v>39</v>
      </c>
      <c r="H2725" t="s">
        <v>23</v>
      </c>
      <c r="I2725" s="2">
        <f t="shared" ca="1" si="170"/>
        <v>1471.71</v>
      </c>
      <c r="J2725" s="2">
        <f t="shared" ca="1" si="171"/>
        <v>2114.16</v>
      </c>
      <c r="K2725" s="3">
        <v>30</v>
      </c>
      <c r="L2725" s="3">
        <v>1</v>
      </c>
    </row>
    <row r="2726" spans="1:12" x14ac:dyDescent="0.3">
      <c r="A2726" t="s">
        <v>5210</v>
      </c>
      <c r="B2726" s="1">
        <v>45713</v>
      </c>
      <c r="C2726" s="1" t="str">
        <f t="shared" si="168"/>
        <v>February</v>
      </c>
      <c r="D2726" s="1" t="str">
        <f t="shared" si="169"/>
        <v>February 2025</v>
      </c>
      <c r="E2726" s="1" t="str">
        <f>TEXT(sales_data[[#This Row],[Date]],"YYYY")</f>
        <v>2025</v>
      </c>
      <c r="F2726" t="s">
        <v>5211</v>
      </c>
      <c r="G2726" t="s">
        <v>52</v>
      </c>
      <c r="H2726" t="s">
        <v>14</v>
      </c>
      <c r="I2726" s="2">
        <f t="shared" ca="1" si="170"/>
        <v>7998.35</v>
      </c>
      <c r="J2726" s="2">
        <f t="shared" ca="1" si="171"/>
        <v>2882.34</v>
      </c>
      <c r="K2726" s="3">
        <v>5</v>
      </c>
      <c r="L2726" s="3">
        <v>10</v>
      </c>
    </row>
    <row r="2727" spans="1:12" x14ac:dyDescent="0.3">
      <c r="A2727" t="s">
        <v>5212</v>
      </c>
      <c r="B2727" s="1">
        <v>45556</v>
      </c>
      <c r="C2727" s="1" t="str">
        <f t="shared" si="168"/>
        <v>September</v>
      </c>
      <c r="D2727" s="1" t="str">
        <f t="shared" si="169"/>
        <v>September 2024</v>
      </c>
      <c r="E2727" s="1" t="str">
        <f>TEXT(sales_data[[#This Row],[Date]],"YYYY")</f>
        <v>2024</v>
      </c>
      <c r="F2727" t="s">
        <v>5213</v>
      </c>
      <c r="G2727" t="s">
        <v>13</v>
      </c>
      <c r="H2727" t="s">
        <v>28</v>
      </c>
      <c r="I2727" s="2">
        <f t="shared" ca="1" si="170"/>
        <v>574.14</v>
      </c>
      <c r="J2727" s="2">
        <f t="shared" ca="1" si="171"/>
        <v>1582.93</v>
      </c>
      <c r="K2727" s="3">
        <v>30</v>
      </c>
      <c r="L2727" s="3">
        <v>50</v>
      </c>
    </row>
    <row r="2728" spans="1:12" x14ac:dyDescent="0.3">
      <c r="A2728" t="s">
        <v>5214</v>
      </c>
      <c r="B2728" s="1">
        <v>45323</v>
      </c>
      <c r="C2728" s="1" t="str">
        <f t="shared" si="168"/>
        <v>February</v>
      </c>
      <c r="D2728" s="1" t="str">
        <f t="shared" si="169"/>
        <v>February 2024</v>
      </c>
      <c r="E2728" s="1" t="str">
        <f>TEXT(sales_data[[#This Row],[Date]],"YYYY")</f>
        <v>2024</v>
      </c>
      <c r="F2728" t="s">
        <v>5215</v>
      </c>
      <c r="G2728" t="s">
        <v>17</v>
      </c>
      <c r="H2728" t="s">
        <v>28</v>
      </c>
      <c r="I2728" s="2">
        <f t="shared" ca="1" si="170"/>
        <v>6485.22</v>
      </c>
      <c r="J2728" s="2">
        <f t="shared" ca="1" si="171"/>
        <v>2492.66</v>
      </c>
      <c r="K2728" s="3">
        <v>5</v>
      </c>
      <c r="L2728" s="3">
        <v>2</v>
      </c>
    </row>
    <row r="2729" spans="1:12" x14ac:dyDescent="0.3">
      <c r="A2729" t="s">
        <v>5216</v>
      </c>
      <c r="B2729" s="1">
        <v>45267</v>
      </c>
      <c r="C2729" s="1" t="str">
        <f t="shared" si="168"/>
        <v>December</v>
      </c>
      <c r="D2729" s="1" t="str">
        <f t="shared" si="169"/>
        <v>December 2023</v>
      </c>
      <c r="E2729" s="1" t="str">
        <f>TEXT(sales_data[[#This Row],[Date]],"YYYY")</f>
        <v>2023</v>
      </c>
      <c r="F2729" t="s">
        <v>5217</v>
      </c>
      <c r="G2729" t="s">
        <v>52</v>
      </c>
      <c r="H2729" t="s">
        <v>23</v>
      </c>
      <c r="I2729" s="2">
        <f t="shared" ca="1" si="170"/>
        <v>9027</v>
      </c>
      <c r="J2729" s="2">
        <f t="shared" ca="1" si="171"/>
        <v>990.27</v>
      </c>
      <c r="K2729" s="3">
        <v>10</v>
      </c>
      <c r="L2729" s="3">
        <v>2</v>
      </c>
    </row>
    <row r="2730" spans="1:12" x14ac:dyDescent="0.3">
      <c r="A2730" t="s">
        <v>5218</v>
      </c>
      <c r="B2730" s="1">
        <v>45561</v>
      </c>
      <c r="C2730" s="1" t="str">
        <f t="shared" si="168"/>
        <v>September</v>
      </c>
      <c r="D2730" s="1" t="str">
        <f t="shared" si="169"/>
        <v>September 2024</v>
      </c>
      <c r="E2730" s="1" t="str">
        <f>TEXT(sales_data[[#This Row],[Date]],"YYYY")</f>
        <v>2024</v>
      </c>
      <c r="F2730" t="s">
        <v>5219</v>
      </c>
      <c r="G2730" t="s">
        <v>39</v>
      </c>
      <c r="H2730" t="s">
        <v>14</v>
      </c>
      <c r="I2730" s="2">
        <f t="shared" ca="1" si="170"/>
        <v>5278.55</v>
      </c>
      <c r="J2730" s="2">
        <f t="shared" ca="1" si="171"/>
        <v>296.32</v>
      </c>
      <c r="K2730" s="3">
        <v>25</v>
      </c>
      <c r="L2730" s="3">
        <v>500</v>
      </c>
    </row>
    <row r="2731" spans="1:12" x14ac:dyDescent="0.3">
      <c r="A2731" t="s">
        <v>5220</v>
      </c>
      <c r="B2731" s="1">
        <v>45273</v>
      </c>
      <c r="C2731" s="1" t="str">
        <f t="shared" si="168"/>
        <v>December</v>
      </c>
      <c r="D2731" s="1" t="str">
        <f t="shared" si="169"/>
        <v>December 2023</v>
      </c>
      <c r="E2731" s="1" t="str">
        <f>TEXT(sales_data[[#This Row],[Date]],"YYYY")</f>
        <v>2023</v>
      </c>
      <c r="F2731" t="s">
        <v>5221</v>
      </c>
      <c r="G2731" t="s">
        <v>52</v>
      </c>
      <c r="H2731" t="s">
        <v>9476</v>
      </c>
      <c r="I2731" s="2">
        <f t="shared" ca="1" si="170"/>
        <v>2759.58</v>
      </c>
      <c r="J2731" s="2">
        <f t="shared" ca="1" si="171"/>
        <v>4389.8999999999996</v>
      </c>
      <c r="K2731" s="3">
        <v>5</v>
      </c>
      <c r="L2731" s="3">
        <v>1</v>
      </c>
    </row>
    <row r="2732" spans="1:12" x14ac:dyDescent="0.3">
      <c r="A2732" t="s">
        <v>5222</v>
      </c>
      <c r="B2732" s="1">
        <v>45402</v>
      </c>
      <c r="C2732" s="1" t="str">
        <f t="shared" si="168"/>
        <v>April</v>
      </c>
      <c r="D2732" s="1" t="str">
        <f t="shared" si="169"/>
        <v>April 2024</v>
      </c>
      <c r="E2732" s="1" t="str">
        <f>TEXT(sales_data[[#This Row],[Date]],"YYYY")</f>
        <v>2024</v>
      </c>
      <c r="F2732" t="s">
        <v>5223</v>
      </c>
      <c r="G2732" t="s">
        <v>13</v>
      </c>
      <c r="H2732" t="s">
        <v>28</v>
      </c>
      <c r="I2732" s="2">
        <f t="shared" ca="1" si="170"/>
        <v>4962.03</v>
      </c>
      <c r="J2732" s="2">
        <f t="shared" ca="1" si="171"/>
        <v>1227.99</v>
      </c>
      <c r="K2732" s="3">
        <v>10</v>
      </c>
      <c r="L2732" s="3">
        <v>500</v>
      </c>
    </row>
    <row r="2733" spans="1:12" x14ac:dyDescent="0.3">
      <c r="A2733" t="s">
        <v>5224</v>
      </c>
      <c r="B2733" s="1">
        <v>45202</v>
      </c>
      <c r="C2733" s="1" t="str">
        <f t="shared" si="168"/>
        <v>October</v>
      </c>
      <c r="D2733" s="1" t="str">
        <f t="shared" si="169"/>
        <v>October 2023</v>
      </c>
      <c r="E2733" s="1" t="str">
        <f>TEXT(sales_data[[#This Row],[Date]],"YYYY")</f>
        <v>2023</v>
      </c>
      <c r="F2733" t="s">
        <v>5225</v>
      </c>
      <c r="G2733" t="s">
        <v>52</v>
      </c>
      <c r="H2733" t="s">
        <v>9476</v>
      </c>
      <c r="I2733" s="2">
        <f t="shared" ca="1" si="170"/>
        <v>4813.68</v>
      </c>
      <c r="J2733" s="2">
        <f t="shared" ca="1" si="171"/>
        <v>4867.74</v>
      </c>
      <c r="K2733" s="3">
        <v>5</v>
      </c>
      <c r="L2733" s="3">
        <v>5</v>
      </c>
    </row>
    <row r="2734" spans="1:12" x14ac:dyDescent="0.3">
      <c r="A2734" t="s">
        <v>5226</v>
      </c>
      <c r="B2734" s="1">
        <v>45472</v>
      </c>
      <c r="C2734" s="1" t="str">
        <f t="shared" si="168"/>
        <v>June</v>
      </c>
      <c r="D2734" s="1" t="str">
        <f t="shared" si="169"/>
        <v>June 2024</v>
      </c>
      <c r="E2734" s="1" t="str">
        <f>TEXT(sales_data[[#This Row],[Date]],"YYYY")</f>
        <v>2024</v>
      </c>
      <c r="F2734" t="s">
        <v>5227</v>
      </c>
      <c r="G2734" t="s">
        <v>52</v>
      </c>
      <c r="H2734" t="s">
        <v>9476</v>
      </c>
      <c r="I2734" s="2">
        <f t="shared" ca="1" si="170"/>
        <v>9750.69</v>
      </c>
      <c r="J2734" s="2">
        <f t="shared" ca="1" si="171"/>
        <v>4369.3</v>
      </c>
      <c r="K2734" s="3">
        <v>20</v>
      </c>
      <c r="L2734" s="3">
        <v>10</v>
      </c>
    </row>
    <row r="2735" spans="1:12" x14ac:dyDescent="0.3">
      <c r="A2735" t="s">
        <v>5228</v>
      </c>
      <c r="B2735" s="1">
        <v>45055</v>
      </c>
      <c r="C2735" s="1" t="str">
        <f t="shared" si="168"/>
        <v>May</v>
      </c>
      <c r="D2735" s="1" t="str">
        <f t="shared" si="169"/>
        <v>May 2023</v>
      </c>
      <c r="E2735" s="1" t="str">
        <f>TEXT(sales_data[[#This Row],[Date]],"YYYY")</f>
        <v>2023</v>
      </c>
      <c r="F2735" t="s">
        <v>5229</v>
      </c>
      <c r="G2735" t="s">
        <v>13</v>
      </c>
      <c r="H2735" t="s">
        <v>20</v>
      </c>
      <c r="I2735" s="2">
        <f t="shared" ca="1" si="170"/>
        <v>36.31</v>
      </c>
      <c r="J2735" s="2">
        <f t="shared" ca="1" si="171"/>
        <v>742.15</v>
      </c>
      <c r="K2735" s="3">
        <v>15</v>
      </c>
      <c r="L2735" s="3">
        <v>10</v>
      </c>
    </row>
    <row r="2736" spans="1:12" x14ac:dyDescent="0.3">
      <c r="A2736" t="s">
        <v>5230</v>
      </c>
      <c r="B2736" s="1">
        <v>45609</v>
      </c>
      <c r="C2736" s="1" t="str">
        <f t="shared" si="168"/>
        <v>November</v>
      </c>
      <c r="D2736" s="1" t="str">
        <f t="shared" si="169"/>
        <v>November 2024</v>
      </c>
      <c r="E2736" s="1" t="str">
        <f>TEXT(sales_data[[#This Row],[Date]],"YYYY")</f>
        <v>2024</v>
      </c>
      <c r="F2736" t="s">
        <v>5231</v>
      </c>
      <c r="G2736" t="s">
        <v>13</v>
      </c>
      <c r="H2736" t="s">
        <v>23</v>
      </c>
      <c r="I2736" s="2">
        <f t="shared" ca="1" si="170"/>
        <v>3359.54</v>
      </c>
      <c r="J2736" s="2">
        <f t="shared" ca="1" si="171"/>
        <v>3841.56</v>
      </c>
      <c r="K2736" s="3">
        <v>15</v>
      </c>
      <c r="L2736" s="3">
        <f ca="1">MEDIAN(L:L)</f>
        <v>0</v>
      </c>
    </row>
    <row r="2737" spans="1:12" x14ac:dyDescent="0.3">
      <c r="A2737" t="s">
        <v>5232</v>
      </c>
      <c r="B2737" s="1">
        <v>45347</v>
      </c>
      <c r="C2737" s="1" t="str">
        <f t="shared" si="168"/>
        <v>February</v>
      </c>
      <c r="D2737" s="1" t="str">
        <f t="shared" si="169"/>
        <v>February 2024</v>
      </c>
      <c r="E2737" s="1" t="str">
        <f>TEXT(sales_data[[#This Row],[Date]],"YYYY")</f>
        <v>2024</v>
      </c>
      <c r="F2737" t="s">
        <v>3405</v>
      </c>
      <c r="G2737" t="s">
        <v>17</v>
      </c>
      <c r="H2737" t="s">
        <v>14</v>
      </c>
      <c r="I2737" s="2">
        <f t="shared" ca="1" si="170"/>
        <v>676.86</v>
      </c>
      <c r="J2737" s="2">
        <f t="shared" ca="1" si="171"/>
        <v>328.14</v>
      </c>
      <c r="K2737" s="3">
        <v>5</v>
      </c>
      <c r="L2737" s="3">
        <v>500</v>
      </c>
    </row>
    <row r="2738" spans="1:12" x14ac:dyDescent="0.3">
      <c r="A2738" t="s">
        <v>5233</v>
      </c>
      <c r="B2738" s="1">
        <v>45561</v>
      </c>
      <c r="C2738" s="1" t="str">
        <f t="shared" si="168"/>
        <v>September</v>
      </c>
      <c r="D2738" s="1" t="str">
        <f t="shared" si="169"/>
        <v>September 2024</v>
      </c>
      <c r="E2738" s="1" t="str">
        <f>TEXT(sales_data[[#This Row],[Date]],"YYYY")</f>
        <v>2024</v>
      </c>
      <c r="F2738" t="s">
        <v>5234</v>
      </c>
      <c r="G2738" t="s">
        <v>13</v>
      </c>
      <c r="H2738" t="s">
        <v>14</v>
      </c>
      <c r="I2738" s="2">
        <f t="shared" ca="1" si="170"/>
        <v>4402.42</v>
      </c>
      <c r="J2738" s="2">
        <f t="shared" ca="1" si="171"/>
        <v>2984.02</v>
      </c>
      <c r="K2738" s="3">
        <v>25</v>
      </c>
      <c r="L2738" s="3">
        <v>10</v>
      </c>
    </row>
    <row r="2739" spans="1:12" x14ac:dyDescent="0.3">
      <c r="A2739" t="s">
        <v>5235</v>
      </c>
      <c r="B2739" s="1">
        <v>45190</v>
      </c>
      <c r="C2739" s="1" t="str">
        <f t="shared" si="168"/>
        <v>September</v>
      </c>
      <c r="D2739" s="1" t="str">
        <f t="shared" si="169"/>
        <v>September 2023</v>
      </c>
      <c r="E2739" s="1" t="str">
        <f>TEXT(sales_data[[#This Row],[Date]],"YYYY")</f>
        <v>2023</v>
      </c>
      <c r="F2739" t="s">
        <v>5236</v>
      </c>
      <c r="G2739" t="s">
        <v>17</v>
      </c>
      <c r="H2739" t="s">
        <v>14</v>
      </c>
      <c r="I2739" s="2">
        <f t="shared" ca="1" si="170"/>
        <v>7993.04</v>
      </c>
      <c r="J2739" s="2">
        <f t="shared" ca="1" si="171"/>
        <v>3267.61</v>
      </c>
      <c r="K2739" s="3">
        <v>30</v>
      </c>
      <c r="L2739" s="3">
        <v>2</v>
      </c>
    </row>
    <row r="2740" spans="1:12" x14ac:dyDescent="0.3">
      <c r="A2740" t="s">
        <v>5237</v>
      </c>
      <c r="B2740" s="1">
        <v>45425</v>
      </c>
      <c r="C2740" s="1" t="str">
        <f t="shared" si="168"/>
        <v>May</v>
      </c>
      <c r="D2740" s="1" t="str">
        <f t="shared" si="169"/>
        <v>May 2024</v>
      </c>
      <c r="E2740" s="1" t="str">
        <f>TEXT(sales_data[[#This Row],[Date]],"YYYY")</f>
        <v>2024</v>
      </c>
      <c r="F2740" t="s">
        <v>5238</v>
      </c>
      <c r="G2740" t="s">
        <v>39</v>
      </c>
      <c r="H2740" t="s">
        <v>23</v>
      </c>
      <c r="I2740" s="2">
        <f t="shared" ca="1" si="170"/>
        <v>9358.94</v>
      </c>
      <c r="J2740" s="2">
        <f t="shared" ca="1" si="171"/>
        <v>3125.4</v>
      </c>
      <c r="K2740" s="3">
        <v>20</v>
      </c>
      <c r="L2740" s="3">
        <v>2</v>
      </c>
    </row>
    <row r="2741" spans="1:12" x14ac:dyDescent="0.3">
      <c r="A2741" t="s">
        <v>5239</v>
      </c>
      <c r="B2741" s="1">
        <v>45389</v>
      </c>
      <c r="C2741" s="1" t="str">
        <f t="shared" si="168"/>
        <v>April</v>
      </c>
      <c r="D2741" s="1" t="str">
        <f t="shared" si="169"/>
        <v>April 2024</v>
      </c>
      <c r="E2741" s="1" t="str">
        <f>TEXT(sales_data[[#This Row],[Date]],"YYYY")</f>
        <v>2024</v>
      </c>
      <c r="F2741" t="s">
        <v>5240</v>
      </c>
      <c r="G2741" t="s">
        <v>17</v>
      </c>
      <c r="H2741" t="s">
        <v>9476</v>
      </c>
      <c r="I2741" s="2">
        <f t="shared" ca="1" si="170"/>
        <v>4938.51</v>
      </c>
      <c r="J2741" s="2">
        <f t="shared" ca="1" si="171"/>
        <v>1529.39</v>
      </c>
      <c r="K2741" s="3">
        <v>30</v>
      </c>
      <c r="L2741" s="3">
        <v>500</v>
      </c>
    </row>
    <row r="2742" spans="1:12" x14ac:dyDescent="0.3">
      <c r="A2742" t="s">
        <v>5241</v>
      </c>
      <c r="B2742" s="1">
        <v>45234</v>
      </c>
      <c r="C2742" s="1" t="str">
        <f t="shared" ref="C2742:C2805" si="172">TEXT(B2742,"MMMM")</f>
        <v>November</v>
      </c>
      <c r="D2742" s="1" t="str">
        <f t="shared" ref="D2742:D2805" si="173">TEXT(B2742,"MMMM YYYY")</f>
        <v>November 2023</v>
      </c>
      <c r="E2742" s="1" t="str">
        <f>TEXT(sales_data[[#This Row],[Date]],"YYYY")</f>
        <v>2023</v>
      </c>
      <c r="F2742" t="s">
        <v>5242</v>
      </c>
      <c r="G2742" t="s">
        <v>17</v>
      </c>
      <c r="H2742" t="s">
        <v>14</v>
      </c>
      <c r="I2742" s="2">
        <f t="shared" ref="I2742:I2805" ca="1" si="174">ABS($I2742)</f>
        <v>2970.98</v>
      </c>
      <c r="J2742" s="2">
        <f t="shared" ref="J2742:J2805" ca="1" si="175">ABS($J2742)</f>
        <v>731.29</v>
      </c>
      <c r="K2742" s="3">
        <v>5</v>
      </c>
      <c r="L2742" s="3">
        <v>5</v>
      </c>
    </row>
    <row r="2743" spans="1:12" x14ac:dyDescent="0.3">
      <c r="A2743" t="s">
        <v>5243</v>
      </c>
      <c r="B2743" s="1">
        <v>45735</v>
      </c>
      <c r="C2743" s="1" t="str">
        <f t="shared" si="172"/>
        <v>March</v>
      </c>
      <c r="D2743" s="1" t="str">
        <f t="shared" si="173"/>
        <v>March 2025</v>
      </c>
      <c r="E2743" s="1" t="str">
        <f>TEXT(sales_data[[#This Row],[Date]],"YYYY")</f>
        <v>2025</v>
      </c>
      <c r="F2743" t="s">
        <v>9476</v>
      </c>
      <c r="G2743" t="s">
        <v>17</v>
      </c>
      <c r="H2743" t="s">
        <v>20</v>
      </c>
      <c r="I2743" s="2">
        <f t="shared" ca="1" si="174"/>
        <v>6871.49</v>
      </c>
      <c r="J2743" s="2">
        <f t="shared" ca="1" si="175"/>
        <v>3118.86</v>
      </c>
      <c r="K2743" s="3">
        <v>30</v>
      </c>
      <c r="L2743" s="3">
        <v>5</v>
      </c>
    </row>
    <row r="2744" spans="1:12" x14ac:dyDescent="0.3">
      <c r="A2744" t="s">
        <v>5244</v>
      </c>
      <c r="B2744" s="1">
        <v>45240</v>
      </c>
      <c r="C2744" s="1" t="str">
        <f t="shared" si="172"/>
        <v>November</v>
      </c>
      <c r="D2744" s="1" t="str">
        <f t="shared" si="173"/>
        <v>November 2023</v>
      </c>
      <c r="E2744" s="1" t="str">
        <f>TEXT(sales_data[[#This Row],[Date]],"YYYY")</f>
        <v>2023</v>
      </c>
      <c r="F2744" t="s">
        <v>5245</v>
      </c>
      <c r="G2744" t="s">
        <v>17</v>
      </c>
      <c r="H2744" t="s">
        <v>14</v>
      </c>
      <c r="I2744" s="2">
        <f t="shared" ca="1" si="174"/>
        <v>6559.26</v>
      </c>
      <c r="J2744" s="2">
        <f t="shared" ca="1" si="175"/>
        <v>3921.29</v>
      </c>
      <c r="K2744" s="3">
        <v>30</v>
      </c>
      <c r="L2744" s="3">
        <v>50</v>
      </c>
    </row>
    <row r="2745" spans="1:12" x14ac:dyDescent="0.3">
      <c r="A2745" t="s">
        <v>5246</v>
      </c>
      <c r="B2745" s="1">
        <v>45275</v>
      </c>
      <c r="C2745" s="1" t="str">
        <f t="shared" si="172"/>
        <v>December</v>
      </c>
      <c r="D2745" s="1" t="str">
        <f t="shared" si="173"/>
        <v>December 2023</v>
      </c>
      <c r="E2745" s="1" t="str">
        <f>TEXT(sales_data[[#This Row],[Date]],"YYYY")</f>
        <v>2023</v>
      </c>
      <c r="F2745" t="s">
        <v>5247</v>
      </c>
      <c r="G2745" t="s">
        <v>13</v>
      </c>
      <c r="H2745" t="s">
        <v>14</v>
      </c>
      <c r="I2745" s="2">
        <f t="shared" ca="1" si="174"/>
        <v>3233.8</v>
      </c>
      <c r="J2745" s="2">
        <f t="shared" ca="1" si="175"/>
        <v>2395.09</v>
      </c>
      <c r="K2745" s="3">
        <v>15</v>
      </c>
      <c r="L2745" s="3">
        <v>2</v>
      </c>
    </row>
    <row r="2746" spans="1:12" x14ac:dyDescent="0.3">
      <c r="A2746" t="s">
        <v>5248</v>
      </c>
      <c r="B2746" s="1">
        <v>45054</v>
      </c>
      <c r="C2746" s="1" t="str">
        <f t="shared" si="172"/>
        <v>May</v>
      </c>
      <c r="D2746" s="1" t="str">
        <f t="shared" si="173"/>
        <v>May 2023</v>
      </c>
      <c r="E2746" s="1" t="str">
        <f>TEXT(sales_data[[#This Row],[Date]],"YYYY")</f>
        <v>2023</v>
      </c>
      <c r="F2746" t="s">
        <v>5249</v>
      </c>
      <c r="G2746" t="s">
        <v>17</v>
      </c>
      <c r="H2746" t="s">
        <v>14</v>
      </c>
      <c r="I2746" s="2">
        <f t="shared" ca="1" si="174"/>
        <v>3052.35</v>
      </c>
      <c r="J2746" s="2">
        <f t="shared" ca="1" si="175"/>
        <v>4697.58</v>
      </c>
      <c r="K2746" s="3">
        <v>50</v>
      </c>
      <c r="L2746" s="3">
        <v>2</v>
      </c>
    </row>
    <row r="2747" spans="1:12" x14ac:dyDescent="0.3">
      <c r="A2747" t="s">
        <v>5250</v>
      </c>
      <c r="B2747" s="1">
        <v>45073</v>
      </c>
      <c r="C2747" s="1" t="str">
        <f t="shared" si="172"/>
        <v>May</v>
      </c>
      <c r="D2747" s="1" t="str">
        <f t="shared" si="173"/>
        <v>May 2023</v>
      </c>
      <c r="E2747" s="1" t="str">
        <f>TEXT(sales_data[[#This Row],[Date]],"YYYY")</f>
        <v>2023</v>
      </c>
      <c r="F2747" t="s">
        <v>5251</v>
      </c>
      <c r="G2747" t="s">
        <v>52</v>
      </c>
      <c r="H2747" t="s">
        <v>23</v>
      </c>
      <c r="I2747" s="2">
        <f t="shared" ca="1" si="174"/>
        <v>443.21</v>
      </c>
      <c r="J2747" s="2">
        <f t="shared" ca="1" si="175"/>
        <v>3267.23</v>
      </c>
      <c r="K2747" s="3">
        <v>5</v>
      </c>
      <c r="L2747" s="3">
        <v>50</v>
      </c>
    </row>
    <row r="2748" spans="1:12" x14ac:dyDescent="0.3">
      <c r="A2748" t="s">
        <v>5252</v>
      </c>
      <c r="B2748" s="1">
        <v>45263</v>
      </c>
      <c r="C2748" s="1" t="str">
        <f t="shared" si="172"/>
        <v>December</v>
      </c>
      <c r="D2748" s="1" t="str">
        <f t="shared" si="173"/>
        <v>December 2023</v>
      </c>
      <c r="E2748" s="1" t="str">
        <f>TEXT(sales_data[[#This Row],[Date]],"YYYY")</f>
        <v>2023</v>
      </c>
      <c r="F2748" t="s">
        <v>5253</v>
      </c>
      <c r="G2748" t="s">
        <v>17</v>
      </c>
      <c r="H2748" t="s">
        <v>23</v>
      </c>
      <c r="I2748" s="2">
        <f t="shared" ca="1" si="174"/>
        <v>8743.2800000000007</v>
      </c>
      <c r="J2748" s="2">
        <f t="shared" ca="1" si="175"/>
        <v>186.91</v>
      </c>
      <c r="K2748" s="3">
        <v>5</v>
      </c>
      <c r="L2748" s="3">
        <v>500</v>
      </c>
    </row>
    <row r="2749" spans="1:12" x14ac:dyDescent="0.3">
      <c r="A2749" t="s">
        <v>5254</v>
      </c>
      <c r="B2749" s="1">
        <v>45365</v>
      </c>
      <c r="C2749" s="1" t="str">
        <f t="shared" si="172"/>
        <v>March</v>
      </c>
      <c r="D2749" s="1" t="str">
        <f t="shared" si="173"/>
        <v>March 2024</v>
      </c>
      <c r="E2749" s="1" t="str">
        <f>TEXT(sales_data[[#This Row],[Date]],"YYYY")</f>
        <v>2024</v>
      </c>
      <c r="F2749" t="s">
        <v>5255</v>
      </c>
      <c r="G2749" t="s">
        <v>39</v>
      </c>
      <c r="H2749" t="s">
        <v>14</v>
      </c>
      <c r="I2749" s="2">
        <f t="shared" ca="1" si="174"/>
        <v>2515.16</v>
      </c>
      <c r="J2749" s="2">
        <f t="shared" ca="1" si="175"/>
        <v>411.75</v>
      </c>
      <c r="K2749" s="3">
        <v>20</v>
      </c>
      <c r="L2749" s="3">
        <v>5</v>
      </c>
    </row>
    <row r="2750" spans="1:12" x14ac:dyDescent="0.3">
      <c r="A2750" t="s">
        <v>5256</v>
      </c>
      <c r="B2750" s="1">
        <v>45658</v>
      </c>
      <c r="C2750" s="1" t="str">
        <f t="shared" si="172"/>
        <v>January</v>
      </c>
      <c r="D2750" s="1" t="str">
        <f t="shared" si="173"/>
        <v>January 2025</v>
      </c>
      <c r="E2750" s="1" t="str">
        <f>TEXT(sales_data[[#This Row],[Date]],"YYYY")</f>
        <v>2025</v>
      </c>
      <c r="F2750" t="s">
        <v>5257</v>
      </c>
      <c r="G2750" t="s">
        <v>13</v>
      </c>
      <c r="H2750" t="s">
        <v>28</v>
      </c>
      <c r="I2750" s="2">
        <f t="shared" ca="1" si="174"/>
        <v>7939.65</v>
      </c>
      <c r="J2750" s="2">
        <f t="shared" ca="1" si="175"/>
        <v>2244.16</v>
      </c>
      <c r="K2750" s="3">
        <v>10</v>
      </c>
      <c r="L2750" s="3">
        <v>5</v>
      </c>
    </row>
    <row r="2751" spans="1:12" x14ac:dyDescent="0.3">
      <c r="A2751" t="s">
        <v>5258</v>
      </c>
      <c r="B2751" s="1">
        <v>45338</v>
      </c>
      <c r="C2751" s="1" t="str">
        <f t="shared" si="172"/>
        <v>February</v>
      </c>
      <c r="D2751" s="1" t="str">
        <f t="shared" si="173"/>
        <v>February 2024</v>
      </c>
      <c r="E2751" s="1" t="str">
        <f>TEXT(sales_data[[#This Row],[Date]],"YYYY")</f>
        <v>2024</v>
      </c>
      <c r="F2751" t="s">
        <v>5259</v>
      </c>
      <c r="G2751" t="s">
        <v>17</v>
      </c>
      <c r="H2751" t="s">
        <v>20</v>
      </c>
      <c r="I2751" s="2">
        <f t="shared" ca="1" si="174"/>
        <v>5397.63</v>
      </c>
      <c r="J2751" s="2">
        <f t="shared" ca="1" si="175"/>
        <v>996.23</v>
      </c>
      <c r="K2751" s="3">
        <v>5</v>
      </c>
      <c r="L2751" s="3">
        <v>50</v>
      </c>
    </row>
    <row r="2752" spans="1:12" x14ac:dyDescent="0.3">
      <c r="A2752" t="s">
        <v>5260</v>
      </c>
      <c r="B2752" s="1">
        <v>45212</v>
      </c>
      <c r="C2752" s="1" t="str">
        <f t="shared" si="172"/>
        <v>October</v>
      </c>
      <c r="D2752" s="1" t="str">
        <f t="shared" si="173"/>
        <v>October 2023</v>
      </c>
      <c r="E2752" s="1" t="str">
        <f>TEXT(sales_data[[#This Row],[Date]],"YYYY")</f>
        <v>2023</v>
      </c>
      <c r="F2752" t="s">
        <v>5261</v>
      </c>
      <c r="G2752" t="s">
        <v>39</v>
      </c>
      <c r="H2752" t="s">
        <v>23</v>
      </c>
      <c r="I2752" s="2">
        <f t="shared" ca="1" si="174"/>
        <v>5550.13</v>
      </c>
      <c r="J2752" s="2">
        <f t="shared" ca="1" si="175"/>
        <v>2749.75</v>
      </c>
      <c r="K2752" s="3">
        <v>20</v>
      </c>
      <c r="L2752" s="3">
        <v>1</v>
      </c>
    </row>
    <row r="2753" spans="1:12" x14ac:dyDescent="0.3">
      <c r="A2753" t="s">
        <v>5262</v>
      </c>
      <c r="B2753" s="1">
        <v>45427</v>
      </c>
      <c r="C2753" s="1" t="str">
        <f t="shared" si="172"/>
        <v>May</v>
      </c>
      <c r="D2753" s="1" t="str">
        <f t="shared" si="173"/>
        <v>May 2024</v>
      </c>
      <c r="E2753" s="1" t="str">
        <f>TEXT(sales_data[[#This Row],[Date]],"YYYY")</f>
        <v>2024</v>
      </c>
      <c r="F2753" t="s">
        <v>798</v>
      </c>
      <c r="G2753" t="s">
        <v>39</v>
      </c>
      <c r="H2753" t="s">
        <v>23</v>
      </c>
      <c r="I2753" s="2">
        <f t="shared" ca="1" si="174"/>
        <v>4377.38</v>
      </c>
      <c r="J2753" s="2">
        <f t="shared" ca="1" si="175"/>
        <v>3307.21</v>
      </c>
      <c r="K2753" s="3">
        <v>25</v>
      </c>
      <c r="L2753" s="3">
        <v>2</v>
      </c>
    </row>
    <row r="2754" spans="1:12" x14ac:dyDescent="0.3">
      <c r="A2754" t="s">
        <v>5263</v>
      </c>
      <c r="B2754" s="1">
        <v>45256</v>
      </c>
      <c r="C2754" s="1" t="str">
        <f t="shared" si="172"/>
        <v>November</v>
      </c>
      <c r="D2754" s="1" t="str">
        <f t="shared" si="173"/>
        <v>November 2023</v>
      </c>
      <c r="E2754" s="1" t="str">
        <f>TEXT(sales_data[[#This Row],[Date]],"YYYY")</f>
        <v>2023</v>
      </c>
      <c r="F2754" t="s">
        <v>5264</v>
      </c>
      <c r="G2754" t="s">
        <v>17</v>
      </c>
      <c r="H2754" t="s">
        <v>20</v>
      </c>
      <c r="I2754" s="2">
        <f t="shared" ca="1" si="174"/>
        <v>9925.19</v>
      </c>
      <c r="J2754" s="2">
        <f t="shared" ca="1" si="175"/>
        <v>981.17</v>
      </c>
      <c r="K2754" s="3">
        <v>15</v>
      </c>
      <c r="L2754" s="3">
        <v>50</v>
      </c>
    </row>
    <row r="2755" spans="1:12" x14ac:dyDescent="0.3">
      <c r="A2755" t="s">
        <v>5265</v>
      </c>
      <c r="B2755" s="1">
        <v>45127</v>
      </c>
      <c r="C2755" s="1" t="str">
        <f t="shared" si="172"/>
        <v>July</v>
      </c>
      <c r="D2755" s="1" t="str">
        <f t="shared" si="173"/>
        <v>July 2023</v>
      </c>
      <c r="E2755" s="1" t="str">
        <f>TEXT(sales_data[[#This Row],[Date]],"YYYY")</f>
        <v>2023</v>
      </c>
      <c r="F2755" t="s">
        <v>5266</v>
      </c>
      <c r="G2755" t="s">
        <v>17</v>
      </c>
      <c r="H2755" t="s">
        <v>23</v>
      </c>
      <c r="I2755" s="2">
        <f t="shared" ca="1" si="174"/>
        <v>5702.29</v>
      </c>
      <c r="J2755" s="2">
        <f t="shared" ca="1" si="175"/>
        <v>4558.54</v>
      </c>
      <c r="K2755" s="3">
        <v>5</v>
      </c>
      <c r="L2755" s="3">
        <v>5</v>
      </c>
    </row>
    <row r="2756" spans="1:12" x14ac:dyDescent="0.3">
      <c r="A2756" t="s">
        <v>5267</v>
      </c>
      <c r="B2756" s="1">
        <v>45692</v>
      </c>
      <c r="C2756" s="1" t="str">
        <f t="shared" si="172"/>
        <v>February</v>
      </c>
      <c r="D2756" s="1" t="str">
        <f t="shared" si="173"/>
        <v>February 2025</v>
      </c>
      <c r="E2756" s="1" t="str">
        <f>TEXT(sales_data[[#This Row],[Date]],"YYYY")</f>
        <v>2025</v>
      </c>
      <c r="F2756" t="s">
        <v>5268</v>
      </c>
      <c r="G2756" t="s">
        <v>52</v>
      </c>
      <c r="H2756" t="s">
        <v>9476</v>
      </c>
      <c r="I2756" s="2">
        <f t="shared" ca="1" si="174"/>
        <v>4221.83</v>
      </c>
      <c r="J2756" s="2">
        <f t="shared" ca="1" si="175"/>
        <v>3391.67</v>
      </c>
      <c r="K2756" s="3">
        <v>20</v>
      </c>
      <c r="L2756" s="3">
        <v>1</v>
      </c>
    </row>
    <row r="2757" spans="1:12" x14ac:dyDescent="0.3">
      <c r="A2757" t="s">
        <v>5269</v>
      </c>
      <c r="B2757" s="1">
        <v>45007</v>
      </c>
      <c r="C2757" s="1" t="str">
        <f t="shared" si="172"/>
        <v>March</v>
      </c>
      <c r="D2757" s="1" t="str">
        <f t="shared" si="173"/>
        <v>March 2023</v>
      </c>
      <c r="E2757" s="1" t="str">
        <f>TEXT(sales_data[[#This Row],[Date]],"YYYY")</f>
        <v>2023</v>
      </c>
      <c r="F2757" t="s">
        <v>5270</v>
      </c>
      <c r="G2757" t="s">
        <v>76</v>
      </c>
      <c r="H2757" t="s">
        <v>23</v>
      </c>
      <c r="I2757" s="2">
        <f t="shared" ca="1" si="174"/>
        <v>3729.85</v>
      </c>
      <c r="J2757" s="2">
        <f t="shared" ca="1" si="175"/>
        <v>4338.54</v>
      </c>
      <c r="K2757" s="3">
        <v>15</v>
      </c>
      <c r="L2757" s="3">
        <v>1</v>
      </c>
    </row>
    <row r="2758" spans="1:12" x14ac:dyDescent="0.3">
      <c r="A2758" t="s">
        <v>5271</v>
      </c>
      <c r="B2758" s="1">
        <v>45192</v>
      </c>
      <c r="C2758" s="1" t="str">
        <f t="shared" si="172"/>
        <v>September</v>
      </c>
      <c r="D2758" s="1" t="str">
        <f t="shared" si="173"/>
        <v>September 2023</v>
      </c>
      <c r="E2758" s="1" t="str">
        <f>TEXT(sales_data[[#This Row],[Date]],"YYYY")</f>
        <v>2023</v>
      </c>
      <c r="F2758" t="s">
        <v>5272</v>
      </c>
      <c r="G2758" t="s">
        <v>52</v>
      </c>
      <c r="H2758" t="s">
        <v>14</v>
      </c>
      <c r="I2758" s="2">
        <f t="shared" ca="1" si="174"/>
        <v>7930.84</v>
      </c>
      <c r="J2758" s="2">
        <f t="shared" ca="1" si="175"/>
        <v>2257.8000000000002</v>
      </c>
      <c r="K2758" s="3">
        <v>25</v>
      </c>
      <c r="L2758" s="3">
        <v>5</v>
      </c>
    </row>
    <row r="2759" spans="1:12" x14ac:dyDescent="0.3">
      <c r="A2759" t="s">
        <v>5273</v>
      </c>
      <c r="B2759" s="1">
        <v>45245</v>
      </c>
      <c r="C2759" s="1" t="str">
        <f t="shared" si="172"/>
        <v>November</v>
      </c>
      <c r="D2759" s="1" t="str">
        <f t="shared" si="173"/>
        <v>November 2023</v>
      </c>
      <c r="E2759" s="1" t="str">
        <f>TEXT(sales_data[[#This Row],[Date]],"YYYY")</f>
        <v>2023</v>
      </c>
      <c r="F2759" t="s">
        <v>5274</v>
      </c>
      <c r="G2759" t="s">
        <v>17</v>
      </c>
      <c r="H2759" t="s">
        <v>23</v>
      </c>
      <c r="I2759" s="2">
        <f t="shared" ca="1" si="174"/>
        <v>453.74</v>
      </c>
      <c r="J2759" s="2">
        <f t="shared" ca="1" si="175"/>
        <v>2624.13</v>
      </c>
      <c r="K2759" s="3">
        <v>15</v>
      </c>
      <c r="L2759" s="3">
        <v>10</v>
      </c>
    </row>
    <row r="2760" spans="1:12" x14ac:dyDescent="0.3">
      <c r="A2760" t="s">
        <v>9476</v>
      </c>
      <c r="B2760" s="1">
        <v>45496</v>
      </c>
      <c r="C2760" s="1" t="str">
        <f t="shared" si="172"/>
        <v>July</v>
      </c>
      <c r="D2760" s="1" t="str">
        <f t="shared" si="173"/>
        <v>July 2024</v>
      </c>
      <c r="E2760" s="1" t="str">
        <f>TEXT(sales_data[[#This Row],[Date]],"YYYY")</f>
        <v>2024</v>
      </c>
      <c r="F2760" t="s">
        <v>9476</v>
      </c>
      <c r="G2760" t="s">
        <v>17</v>
      </c>
      <c r="H2760" t="s">
        <v>28</v>
      </c>
      <c r="I2760" s="2">
        <f t="shared" ca="1" si="174"/>
        <v>9019.5499999999993</v>
      </c>
      <c r="J2760" s="2">
        <f t="shared" ca="1" si="175"/>
        <v>2843.56</v>
      </c>
      <c r="K2760" s="3">
        <v>50</v>
      </c>
      <c r="L2760" s="3">
        <v>5</v>
      </c>
    </row>
    <row r="2761" spans="1:12" x14ac:dyDescent="0.3">
      <c r="A2761" t="s">
        <v>9476</v>
      </c>
      <c r="B2761" s="1">
        <v>45330</v>
      </c>
      <c r="C2761" s="1" t="str">
        <f t="shared" si="172"/>
        <v>February</v>
      </c>
      <c r="D2761" s="1" t="str">
        <f t="shared" si="173"/>
        <v>February 2024</v>
      </c>
      <c r="E2761" s="1" t="str">
        <f>TEXT(sales_data[[#This Row],[Date]],"YYYY")</f>
        <v>2024</v>
      </c>
      <c r="F2761" t="s">
        <v>5275</v>
      </c>
      <c r="G2761" t="s">
        <v>17</v>
      </c>
      <c r="H2761" t="s">
        <v>23</v>
      </c>
      <c r="I2761" s="2">
        <f t="shared" ca="1" si="174"/>
        <v>6047.17</v>
      </c>
      <c r="J2761" s="2">
        <f t="shared" ca="1" si="175"/>
        <v>3766.29</v>
      </c>
      <c r="K2761" s="3">
        <v>5</v>
      </c>
      <c r="L2761" s="3">
        <v>500</v>
      </c>
    </row>
    <row r="2762" spans="1:12" x14ac:dyDescent="0.3">
      <c r="A2762" t="s">
        <v>5276</v>
      </c>
      <c r="B2762" s="1">
        <v>45487</v>
      </c>
      <c r="C2762" s="1" t="str">
        <f t="shared" si="172"/>
        <v>July</v>
      </c>
      <c r="D2762" s="1" t="str">
        <f t="shared" si="173"/>
        <v>July 2024</v>
      </c>
      <c r="E2762" s="1" t="str">
        <f>TEXT(sales_data[[#This Row],[Date]],"YYYY")</f>
        <v>2024</v>
      </c>
      <c r="F2762" t="s">
        <v>5277</v>
      </c>
      <c r="G2762" t="s">
        <v>76</v>
      </c>
      <c r="H2762" t="s">
        <v>14</v>
      </c>
      <c r="I2762" s="2">
        <f t="shared" ca="1" si="174"/>
        <v>9558.5300000000007</v>
      </c>
      <c r="J2762" s="2">
        <f t="shared" ca="1" si="175"/>
        <v>2208.35</v>
      </c>
      <c r="K2762" s="3">
        <v>5</v>
      </c>
      <c r="L2762" s="3">
        <v>10</v>
      </c>
    </row>
    <row r="2763" spans="1:12" x14ac:dyDescent="0.3">
      <c r="A2763" t="s">
        <v>5278</v>
      </c>
      <c r="B2763" s="1">
        <v>45122</v>
      </c>
      <c r="C2763" s="1" t="str">
        <f t="shared" si="172"/>
        <v>July</v>
      </c>
      <c r="D2763" s="1" t="str">
        <f t="shared" si="173"/>
        <v>July 2023</v>
      </c>
      <c r="E2763" s="1" t="str">
        <f>TEXT(sales_data[[#This Row],[Date]],"YYYY")</f>
        <v>2023</v>
      </c>
      <c r="F2763" t="s">
        <v>5279</v>
      </c>
      <c r="G2763" t="s">
        <v>52</v>
      </c>
      <c r="H2763" t="s">
        <v>23</v>
      </c>
      <c r="I2763" s="2">
        <f t="shared" ca="1" si="174"/>
        <v>121.29</v>
      </c>
      <c r="J2763" s="2">
        <f t="shared" ca="1" si="175"/>
        <v>675.46</v>
      </c>
      <c r="K2763" s="3">
        <v>30</v>
      </c>
      <c r="L2763" s="3">
        <v>2</v>
      </c>
    </row>
    <row r="2764" spans="1:12" x14ac:dyDescent="0.3">
      <c r="A2764" t="s">
        <v>5280</v>
      </c>
      <c r="B2764" s="1">
        <v>45136</v>
      </c>
      <c r="C2764" s="1" t="str">
        <f t="shared" si="172"/>
        <v>July</v>
      </c>
      <c r="D2764" s="1" t="str">
        <f t="shared" si="173"/>
        <v>July 2023</v>
      </c>
      <c r="E2764" s="1" t="str">
        <f>TEXT(sales_data[[#This Row],[Date]],"YYYY")</f>
        <v>2023</v>
      </c>
      <c r="F2764" t="s">
        <v>5281</v>
      </c>
      <c r="G2764" t="s">
        <v>52</v>
      </c>
      <c r="H2764" t="s">
        <v>28</v>
      </c>
      <c r="I2764" s="2">
        <f t="shared" ca="1" si="174"/>
        <v>8962.98</v>
      </c>
      <c r="J2764" s="2">
        <f t="shared" ca="1" si="175"/>
        <v>3881.72</v>
      </c>
      <c r="K2764" s="3">
        <v>5</v>
      </c>
      <c r="L2764" s="3">
        <v>10</v>
      </c>
    </row>
    <row r="2765" spans="1:12" x14ac:dyDescent="0.3">
      <c r="A2765" t="s">
        <v>5282</v>
      </c>
      <c r="B2765" s="1">
        <v>45436</v>
      </c>
      <c r="C2765" s="1" t="str">
        <f t="shared" si="172"/>
        <v>May</v>
      </c>
      <c r="D2765" s="1" t="str">
        <f t="shared" si="173"/>
        <v>May 2024</v>
      </c>
      <c r="E2765" s="1" t="str">
        <f>TEXT(sales_data[[#This Row],[Date]],"YYYY")</f>
        <v>2024</v>
      </c>
      <c r="F2765" t="s">
        <v>5283</v>
      </c>
      <c r="G2765" t="s">
        <v>17</v>
      </c>
      <c r="H2765" t="s">
        <v>23</v>
      </c>
      <c r="I2765" s="2">
        <f t="shared" ca="1" si="174"/>
        <v>2151.75</v>
      </c>
      <c r="J2765" s="2">
        <f t="shared" ca="1" si="175"/>
        <v>3630.81</v>
      </c>
      <c r="K2765" s="3">
        <v>5</v>
      </c>
      <c r="L2765" s="3">
        <v>2</v>
      </c>
    </row>
    <row r="2766" spans="1:12" x14ac:dyDescent="0.3">
      <c r="A2766" t="s">
        <v>5284</v>
      </c>
      <c r="B2766" s="1">
        <v>45419</v>
      </c>
      <c r="C2766" s="1" t="str">
        <f t="shared" si="172"/>
        <v>May</v>
      </c>
      <c r="D2766" s="1" t="str">
        <f t="shared" si="173"/>
        <v>May 2024</v>
      </c>
      <c r="E2766" s="1" t="str">
        <f>TEXT(sales_data[[#This Row],[Date]],"YYYY")</f>
        <v>2024</v>
      </c>
      <c r="F2766" t="s">
        <v>5285</v>
      </c>
      <c r="G2766" t="s">
        <v>76</v>
      </c>
      <c r="H2766" t="s">
        <v>9476</v>
      </c>
      <c r="I2766" s="2">
        <f t="shared" ca="1" si="174"/>
        <v>4571.3500000000004</v>
      </c>
      <c r="J2766" s="2">
        <f t="shared" ca="1" si="175"/>
        <v>3653.88</v>
      </c>
      <c r="K2766" s="3">
        <v>20</v>
      </c>
      <c r="L2766" s="3">
        <v>500</v>
      </c>
    </row>
    <row r="2767" spans="1:12" x14ac:dyDescent="0.3">
      <c r="A2767" t="s">
        <v>5286</v>
      </c>
      <c r="B2767" s="1">
        <v>45141</v>
      </c>
      <c r="C2767" s="1" t="str">
        <f t="shared" si="172"/>
        <v>August</v>
      </c>
      <c r="D2767" s="1" t="str">
        <f t="shared" si="173"/>
        <v>August 2023</v>
      </c>
      <c r="E2767" s="1" t="str">
        <f>TEXT(sales_data[[#This Row],[Date]],"YYYY")</f>
        <v>2023</v>
      </c>
      <c r="F2767" t="s">
        <v>9476</v>
      </c>
      <c r="G2767" t="s">
        <v>39</v>
      </c>
      <c r="H2767" t="s">
        <v>23</v>
      </c>
      <c r="I2767" s="2">
        <f t="shared" ca="1" si="174"/>
        <v>9030.32</v>
      </c>
      <c r="J2767" s="2">
        <f t="shared" ca="1" si="175"/>
        <v>1759.42</v>
      </c>
      <c r="K2767" s="3">
        <v>30</v>
      </c>
      <c r="L2767" s="3">
        <v>500</v>
      </c>
    </row>
    <row r="2768" spans="1:12" x14ac:dyDescent="0.3">
      <c r="A2768" t="s">
        <v>5287</v>
      </c>
      <c r="B2768" s="1">
        <v>45086</v>
      </c>
      <c r="C2768" s="1" t="str">
        <f t="shared" si="172"/>
        <v>June</v>
      </c>
      <c r="D2768" s="1" t="str">
        <f t="shared" si="173"/>
        <v>June 2023</v>
      </c>
      <c r="E2768" s="1" t="str">
        <f>TEXT(sales_data[[#This Row],[Date]],"YYYY")</f>
        <v>2023</v>
      </c>
      <c r="F2768" t="s">
        <v>5288</v>
      </c>
      <c r="G2768" t="s">
        <v>76</v>
      </c>
      <c r="H2768" t="s">
        <v>9476</v>
      </c>
      <c r="I2768" s="2">
        <f t="shared" ca="1" si="174"/>
        <v>8011.54</v>
      </c>
      <c r="J2768" s="2">
        <f t="shared" ca="1" si="175"/>
        <v>700.61</v>
      </c>
      <c r="K2768" s="3">
        <v>5</v>
      </c>
      <c r="L2768" s="3">
        <v>2</v>
      </c>
    </row>
    <row r="2769" spans="1:12" x14ac:dyDescent="0.3">
      <c r="A2769" t="s">
        <v>5289</v>
      </c>
      <c r="B2769" s="1">
        <v>45299</v>
      </c>
      <c r="C2769" s="1" t="str">
        <f t="shared" si="172"/>
        <v>January</v>
      </c>
      <c r="D2769" s="1" t="str">
        <f t="shared" si="173"/>
        <v>January 2024</v>
      </c>
      <c r="E2769" s="1" t="str">
        <f>TEXT(sales_data[[#This Row],[Date]],"YYYY")</f>
        <v>2024</v>
      </c>
      <c r="F2769" t="s">
        <v>5290</v>
      </c>
      <c r="G2769" t="s">
        <v>17</v>
      </c>
      <c r="H2769" t="s">
        <v>9476</v>
      </c>
      <c r="I2769" s="2">
        <f t="shared" ca="1" si="174"/>
        <v>4954.3599999999997</v>
      </c>
      <c r="J2769" s="2">
        <f t="shared" ca="1" si="175"/>
        <v>2498.36</v>
      </c>
      <c r="K2769" s="3">
        <v>10</v>
      </c>
      <c r="L2769" s="3">
        <v>1</v>
      </c>
    </row>
    <row r="2770" spans="1:12" x14ac:dyDescent="0.3">
      <c r="A2770" t="s">
        <v>5291</v>
      </c>
      <c r="B2770" s="1">
        <v>45120</v>
      </c>
      <c r="C2770" s="1" t="str">
        <f t="shared" si="172"/>
        <v>July</v>
      </c>
      <c r="D2770" s="1" t="str">
        <f t="shared" si="173"/>
        <v>July 2023</v>
      </c>
      <c r="E2770" s="1" t="str">
        <f>TEXT(sales_data[[#This Row],[Date]],"YYYY")</f>
        <v>2023</v>
      </c>
      <c r="F2770" t="s">
        <v>5292</v>
      </c>
      <c r="G2770" t="s">
        <v>13</v>
      </c>
      <c r="H2770" t="s">
        <v>9476</v>
      </c>
      <c r="I2770" s="2">
        <f t="shared" ca="1" si="174"/>
        <v>886.38</v>
      </c>
      <c r="J2770" s="2">
        <f t="shared" ca="1" si="175"/>
        <v>401.42</v>
      </c>
      <c r="K2770" s="3">
        <v>50</v>
      </c>
      <c r="L2770" s="3">
        <v>2</v>
      </c>
    </row>
    <row r="2771" spans="1:12" x14ac:dyDescent="0.3">
      <c r="A2771" t="s">
        <v>5293</v>
      </c>
      <c r="B2771" s="1">
        <v>45523</v>
      </c>
      <c r="C2771" s="1" t="str">
        <f t="shared" si="172"/>
        <v>August</v>
      </c>
      <c r="D2771" s="1" t="str">
        <f t="shared" si="173"/>
        <v>August 2024</v>
      </c>
      <c r="E2771" s="1" t="str">
        <f>TEXT(sales_data[[#This Row],[Date]],"YYYY")</f>
        <v>2024</v>
      </c>
      <c r="F2771" t="s">
        <v>5294</v>
      </c>
      <c r="G2771" t="s">
        <v>52</v>
      </c>
      <c r="H2771" t="s">
        <v>14</v>
      </c>
      <c r="I2771" s="2">
        <f t="shared" ca="1" si="174"/>
        <v>3717.33</v>
      </c>
      <c r="J2771" s="2">
        <f t="shared" ca="1" si="175"/>
        <v>4822.1400000000003</v>
      </c>
      <c r="K2771" s="3">
        <v>20</v>
      </c>
      <c r="L2771" s="3">
        <v>2</v>
      </c>
    </row>
    <row r="2772" spans="1:12" x14ac:dyDescent="0.3">
      <c r="A2772" t="s">
        <v>5295</v>
      </c>
      <c r="B2772" s="1">
        <v>45192</v>
      </c>
      <c r="C2772" s="1" t="str">
        <f t="shared" si="172"/>
        <v>September</v>
      </c>
      <c r="D2772" s="1" t="str">
        <f t="shared" si="173"/>
        <v>September 2023</v>
      </c>
      <c r="E2772" s="1" t="str">
        <f>TEXT(sales_data[[#This Row],[Date]],"YYYY")</f>
        <v>2023</v>
      </c>
      <c r="F2772" t="s">
        <v>5296</v>
      </c>
      <c r="G2772" t="s">
        <v>52</v>
      </c>
      <c r="H2772" t="s">
        <v>9476</v>
      </c>
      <c r="I2772" s="2">
        <f t="shared" ca="1" si="174"/>
        <v>814.35</v>
      </c>
      <c r="J2772" s="2">
        <f t="shared" ca="1" si="175"/>
        <v>2288.7600000000002</v>
      </c>
      <c r="K2772" s="3">
        <v>5</v>
      </c>
      <c r="L2772" s="3">
        <v>1</v>
      </c>
    </row>
    <row r="2773" spans="1:12" x14ac:dyDescent="0.3">
      <c r="A2773" t="s">
        <v>5297</v>
      </c>
      <c r="B2773" s="1">
        <v>45698</v>
      </c>
      <c r="C2773" s="1" t="str">
        <f t="shared" si="172"/>
        <v>February</v>
      </c>
      <c r="D2773" s="1" t="str">
        <f t="shared" si="173"/>
        <v>February 2025</v>
      </c>
      <c r="E2773" s="1" t="str">
        <f>TEXT(sales_data[[#This Row],[Date]],"YYYY")</f>
        <v>2025</v>
      </c>
      <c r="F2773" t="s">
        <v>9476</v>
      </c>
      <c r="G2773" t="s">
        <v>17</v>
      </c>
      <c r="H2773" t="s">
        <v>9476</v>
      </c>
      <c r="I2773" s="2">
        <f t="shared" ca="1" si="174"/>
        <v>5736.62</v>
      </c>
      <c r="J2773" s="2">
        <f t="shared" ca="1" si="175"/>
        <v>3336.73</v>
      </c>
      <c r="K2773" s="3">
        <v>10</v>
      </c>
      <c r="L2773" s="3">
        <v>1</v>
      </c>
    </row>
    <row r="2774" spans="1:12" x14ac:dyDescent="0.3">
      <c r="A2774" t="s">
        <v>5298</v>
      </c>
      <c r="B2774" s="1">
        <v>45716</v>
      </c>
      <c r="C2774" s="1" t="str">
        <f t="shared" si="172"/>
        <v>February</v>
      </c>
      <c r="D2774" s="1" t="str">
        <f t="shared" si="173"/>
        <v>February 2025</v>
      </c>
      <c r="E2774" s="1" t="str">
        <f>TEXT(sales_data[[#This Row],[Date]],"YYYY")</f>
        <v>2025</v>
      </c>
      <c r="F2774" t="s">
        <v>5299</v>
      </c>
      <c r="G2774" t="s">
        <v>17</v>
      </c>
      <c r="H2774" t="s">
        <v>20</v>
      </c>
      <c r="I2774" s="2">
        <f t="shared" ca="1" si="174"/>
        <v>176.49</v>
      </c>
      <c r="J2774" s="2">
        <f t="shared" ca="1" si="175"/>
        <v>666.51</v>
      </c>
      <c r="K2774" s="3">
        <v>5</v>
      </c>
      <c r="L2774" s="3">
        <v>5</v>
      </c>
    </row>
    <row r="2775" spans="1:12" x14ac:dyDescent="0.3">
      <c r="A2775" t="s">
        <v>5300</v>
      </c>
      <c r="B2775" s="1">
        <v>45284</v>
      </c>
      <c r="C2775" s="1" t="str">
        <f t="shared" si="172"/>
        <v>December</v>
      </c>
      <c r="D2775" s="1" t="str">
        <f t="shared" si="173"/>
        <v>December 2023</v>
      </c>
      <c r="E2775" s="1" t="str">
        <f>TEXT(sales_data[[#This Row],[Date]],"YYYY")</f>
        <v>2023</v>
      </c>
      <c r="F2775" t="s">
        <v>5301</v>
      </c>
      <c r="G2775" t="s">
        <v>52</v>
      </c>
      <c r="H2775" t="s">
        <v>28</v>
      </c>
      <c r="I2775" s="2">
        <f t="shared" ca="1" si="174"/>
        <v>6151.34</v>
      </c>
      <c r="J2775" s="2">
        <f t="shared" ca="1" si="175"/>
        <v>4675.32</v>
      </c>
      <c r="K2775" s="3">
        <v>30</v>
      </c>
      <c r="L2775" s="3">
        <v>2</v>
      </c>
    </row>
    <row r="2776" spans="1:12" x14ac:dyDescent="0.3">
      <c r="A2776" t="s">
        <v>5302</v>
      </c>
      <c r="B2776" s="1">
        <v>45520</v>
      </c>
      <c r="C2776" s="1" t="str">
        <f t="shared" si="172"/>
        <v>August</v>
      </c>
      <c r="D2776" s="1" t="str">
        <f t="shared" si="173"/>
        <v>August 2024</v>
      </c>
      <c r="E2776" s="1" t="str">
        <f>TEXT(sales_data[[#This Row],[Date]],"YYYY")</f>
        <v>2024</v>
      </c>
      <c r="F2776" t="s">
        <v>5303</v>
      </c>
      <c r="G2776" t="s">
        <v>39</v>
      </c>
      <c r="H2776" t="s">
        <v>28</v>
      </c>
      <c r="I2776" s="2">
        <f t="shared" ca="1" si="174"/>
        <v>2862.52</v>
      </c>
      <c r="J2776" s="2">
        <f t="shared" ca="1" si="175"/>
        <v>127.25</v>
      </c>
      <c r="K2776" s="3">
        <v>30</v>
      </c>
      <c r="L2776" s="3">
        <v>5</v>
      </c>
    </row>
    <row r="2777" spans="1:12" x14ac:dyDescent="0.3">
      <c r="A2777" t="s">
        <v>5304</v>
      </c>
      <c r="B2777" s="1">
        <v>45653</v>
      </c>
      <c r="C2777" s="1" t="str">
        <f t="shared" si="172"/>
        <v>December</v>
      </c>
      <c r="D2777" s="1" t="str">
        <f t="shared" si="173"/>
        <v>December 2024</v>
      </c>
      <c r="E2777" s="1" t="str">
        <f>TEXT(sales_data[[#This Row],[Date]],"YYYY")</f>
        <v>2024</v>
      </c>
      <c r="F2777" t="s">
        <v>5305</v>
      </c>
      <c r="G2777" t="s">
        <v>17</v>
      </c>
      <c r="H2777" t="s">
        <v>23</v>
      </c>
      <c r="I2777" s="2">
        <f t="shared" ca="1" si="174"/>
        <v>5437.38</v>
      </c>
      <c r="J2777" s="2">
        <f t="shared" ca="1" si="175"/>
        <v>1148.23</v>
      </c>
      <c r="K2777" s="3">
        <v>50</v>
      </c>
      <c r="L2777" s="3">
        <v>5</v>
      </c>
    </row>
    <row r="2778" spans="1:12" x14ac:dyDescent="0.3">
      <c r="A2778" t="s">
        <v>5306</v>
      </c>
      <c r="B2778" s="1">
        <v>45397</v>
      </c>
      <c r="C2778" s="1" t="str">
        <f t="shared" si="172"/>
        <v>April</v>
      </c>
      <c r="D2778" s="1" t="str">
        <f t="shared" si="173"/>
        <v>April 2024</v>
      </c>
      <c r="E2778" s="1" t="str">
        <f>TEXT(sales_data[[#This Row],[Date]],"YYYY")</f>
        <v>2024</v>
      </c>
      <c r="F2778" t="s">
        <v>5307</v>
      </c>
      <c r="G2778" t="s">
        <v>13</v>
      </c>
      <c r="H2778" t="s">
        <v>14</v>
      </c>
      <c r="I2778" s="2">
        <f t="shared" ca="1" si="174"/>
        <v>526.84</v>
      </c>
      <c r="J2778" s="2">
        <f t="shared" ca="1" si="175"/>
        <v>2463.31</v>
      </c>
      <c r="K2778" s="3">
        <v>20</v>
      </c>
      <c r="L2778" s="3">
        <f ca="1">MEDIAN(L:L)</f>
        <v>0</v>
      </c>
    </row>
    <row r="2779" spans="1:12" x14ac:dyDescent="0.3">
      <c r="A2779" t="s">
        <v>5308</v>
      </c>
      <c r="B2779" s="1">
        <v>45585</v>
      </c>
      <c r="C2779" s="1" t="str">
        <f t="shared" si="172"/>
        <v>October</v>
      </c>
      <c r="D2779" s="1" t="str">
        <f t="shared" si="173"/>
        <v>October 2024</v>
      </c>
      <c r="E2779" s="1" t="str">
        <f>TEXT(sales_data[[#This Row],[Date]],"YYYY")</f>
        <v>2024</v>
      </c>
      <c r="F2779" t="s">
        <v>5309</v>
      </c>
      <c r="G2779" t="s">
        <v>17</v>
      </c>
      <c r="H2779" t="s">
        <v>28</v>
      </c>
      <c r="I2779" s="2">
        <f t="shared" ca="1" si="174"/>
        <v>4826.6000000000004</v>
      </c>
      <c r="J2779" s="2">
        <f t="shared" ca="1" si="175"/>
        <v>3562.29</v>
      </c>
      <c r="K2779" s="3">
        <v>10</v>
      </c>
      <c r="L2779" s="3">
        <v>1</v>
      </c>
    </row>
    <row r="2780" spans="1:12" x14ac:dyDescent="0.3">
      <c r="A2780" t="s">
        <v>5310</v>
      </c>
      <c r="B2780" s="1">
        <v>45614</v>
      </c>
      <c r="C2780" s="1" t="str">
        <f t="shared" si="172"/>
        <v>November</v>
      </c>
      <c r="D2780" s="1" t="str">
        <f t="shared" si="173"/>
        <v>November 2024</v>
      </c>
      <c r="E2780" s="1" t="str">
        <f>TEXT(sales_data[[#This Row],[Date]],"YYYY")</f>
        <v>2024</v>
      </c>
      <c r="F2780" t="s">
        <v>5311</v>
      </c>
      <c r="G2780" t="s">
        <v>52</v>
      </c>
      <c r="H2780" t="s">
        <v>23</v>
      </c>
      <c r="I2780" s="2">
        <f t="shared" ca="1" si="174"/>
        <v>5013.97</v>
      </c>
      <c r="J2780" s="2">
        <f t="shared" ca="1" si="175"/>
        <v>533.35</v>
      </c>
      <c r="K2780" s="3">
        <v>25</v>
      </c>
      <c r="L2780" s="3">
        <v>50</v>
      </c>
    </row>
    <row r="2781" spans="1:12" x14ac:dyDescent="0.3">
      <c r="A2781" t="s">
        <v>5312</v>
      </c>
      <c r="B2781" s="1">
        <v>45050</v>
      </c>
      <c r="C2781" s="1" t="str">
        <f t="shared" si="172"/>
        <v>May</v>
      </c>
      <c r="D2781" s="1" t="str">
        <f t="shared" si="173"/>
        <v>May 2023</v>
      </c>
      <c r="E2781" s="1" t="str">
        <f>TEXT(sales_data[[#This Row],[Date]],"YYYY")</f>
        <v>2023</v>
      </c>
      <c r="F2781" t="s">
        <v>5313</v>
      </c>
      <c r="G2781" t="s">
        <v>52</v>
      </c>
      <c r="H2781" t="s">
        <v>14</v>
      </c>
      <c r="I2781" s="2">
        <f t="shared" ca="1" si="174"/>
        <v>6493.87</v>
      </c>
      <c r="J2781" s="2">
        <f t="shared" ca="1" si="175"/>
        <v>3784.69</v>
      </c>
      <c r="K2781" s="3">
        <v>10</v>
      </c>
      <c r="L2781" s="3">
        <v>10</v>
      </c>
    </row>
    <row r="2782" spans="1:12" x14ac:dyDescent="0.3">
      <c r="A2782" t="s">
        <v>5314</v>
      </c>
      <c r="B2782" s="1">
        <v>45034</v>
      </c>
      <c r="C2782" s="1" t="str">
        <f t="shared" si="172"/>
        <v>April</v>
      </c>
      <c r="D2782" s="1" t="str">
        <f t="shared" si="173"/>
        <v>April 2023</v>
      </c>
      <c r="E2782" s="1" t="str">
        <f>TEXT(sales_data[[#This Row],[Date]],"YYYY")</f>
        <v>2023</v>
      </c>
      <c r="F2782" t="s">
        <v>9476</v>
      </c>
      <c r="G2782" t="s">
        <v>17</v>
      </c>
      <c r="H2782" t="s">
        <v>20</v>
      </c>
      <c r="I2782" s="2">
        <f t="shared" ca="1" si="174"/>
        <v>1086.03</v>
      </c>
      <c r="J2782" s="2">
        <f t="shared" ca="1" si="175"/>
        <v>3706.51</v>
      </c>
      <c r="K2782" s="3">
        <v>20</v>
      </c>
      <c r="L2782" s="3">
        <v>50</v>
      </c>
    </row>
    <row r="2783" spans="1:12" x14ac:dyDescent="0.3">
      <c r="A2783" t="s">
        <v>5315</v>
      </c>
      <c r="B2783" s="1">
        <v>45213</v>
      </c>
      <c r="C2783" s="1" t="str">
        <f t="shared" si="172"/>
        <v>October</v>
      </c>
      <c r="D2783" s="1" t="str">
        <f t="shared" si="173"/>
        <v>October 2023</v>
      </c>
      <c r="E2783" s="1" t="str">
        <f>TEXT(sales_data[[#This Row],[Date]],"YYYY")</f>
        <v>2023</v>
      </c>
      <c r="F2783" t="s">
        <v>5316</v>
      </c>
      <c r="G2783" t="s">
        <v>39</v>
      </c>
      <c r="H2783" t="s">
        <v>23</v>
      </c>
      <c r="I2783" s="2">
        <f t="shared" ca="1" si="174"/>
        <v>3076.9</v>
      </c>
      <c r="J2783" s="2">
        <f t="shared" ca="1" si="175"/>
        <v>4612.8599999999997</v>
      </c>
      <c r="K2783" s="3">
        <v>50</v>
      </c>
      <c r="L2783" s="3">
        <v>10</v>
      </c>
    </row>
    <row r="2784" spans="1:12" x14ac:dyDescent="0.3">
      <c r="A2784" t="s">
        <v>5317</v>
      </c>
      <c r="B2784" s="1">
        <v>45469</v>
      </c>
      <c r="C2784" s="1" t="str">
        <f t="shared" si="172"/>
        <v>June</v>
      </c>
      <c r="D2784" s="1" t="str">
        <f t="shared" si="173"/>
        <v>June 2024</v>
      </c>
      <c r="E2784" s="1" t="str">
        <f>TEXT(sales_data[[#This Row],[Date]],"YYYY")</f>
        <v>2024</v>
      </c>
      <c r="F2784" t="s">
        <v>5318</v>
      </c>
      <c r="G2784" t="s">
        <v>52</v>
      </c>
      <c r="H2784" t="s">
        <v>23</v>
      </c>
      <c r="I2784" s="2">
        <f t="shared" ca="1" si="174"/>
        <v>7548.34</v>
      </c>
      <c r="J2784" s="2">
        <f t="shared" ca="1" si="175"/>
        <v>2245.23</v>
      </c>
      <c r="K2784" s="3">
        <v>20</v>
      </c>
      <c r="L2784" s="3">
        <v>500</v>
      </c>
    </row>
    <row r="2785" spans="1:12" x14ac:dyDescent="0.3">
      <c r="A2785" t="s">
        <v>5319</v>
      </c>
      <c r="B2785" s="1">
        <v>45134</v>
      </c>
      <c r="C2785" s="1" t="str">
        <f t="shared" si="172"/>
        <v>July</v>
      </c>
      <c r="D2785" s="1" t="str">
        <f t="shared" si="173"/>
        <v>July 2023</v>
      </c>
      <c r="E2785" s="1" t="str">
        <f>TEXT(sales_data[[#This Row],[Date]],"YYYY")</f>
        <v>2023</v>
      </c>
      <c r="F2785" t="s">
        <v>5320</v>
      </c>
      <c r="G2785" t="s">
        <v>76</v>
      </c>
      <c r="H2785" t="s">
        <v>23</v>
      </c>
      <c r="I2785" s="2">
        <f t="shared" ca="1" si="174"/>
        <v>4135.82</v>
      </c>
      <c r="J2785" s="2">
        <f t="shared" ca="1" si="175"/>
        <v>1248.26</v>
      </c>
      <c r="K2785" s="3">
        <v>50</v>
      </c>
      <c r="L2785" s="3">
        <v>5</v>
      </c>
    </row>
    <row r="2786" spans="1:12" x14ac:dyDescent="0.3">
      <c r="A2786" t="s">
        <v>5321</v>
      </c>
      <c r="B2786" s="1">
        <v>45694</v>
      </c>
      <c r="C2786" s="1" t="str">
        <f t="shared" si="172"/>
        <v>February</v>
      </c>
      <c r="D2786" s="1" t="str">
        <f t="shared" si="173"/>
        <v>February 2025</v>
      </c>
      <c r="E2786" s="1" t="str">
        <f>TEXT(sales_data[[#This Row],[Date]],"YYYY")</f>
        <v>2025</v>
      </c>
      <c r="F2786" t="s">
        <v>5322</v>
      </c>
      <c r="G2786" t="s">
        <v>52</v>
      </c>
      <c r="H2786" t="s">
        <v>14</v>
      </c>
      <c r="I2786" s="2">
        <f t="shared" ca="1" si="174"/>
        <v>8199.73</v>
      </c>
      <c r="J2786" s="2">
        <f t="shared" ca="1" si="175"/>
        <v>4368.66</v>
      </c>
      <c r="K2786" s="3">
        <v>15</v>
      </c>
      <c r="L2786" s="3">
        <v>10</v>
      </c>
    </row>
    <row r="2787" spans="1:12" x14ac:dyDescent="0.3">
      <c r="A2787" t="s">
        <v>5323</v>
      </c>
      <c r="B2787" s="1">
        <v>45222</v>
      </c>
      <c r="C2787" s="1" t="str">
        <f t="shared" si="172"/>
        <v>October</v>
      </c>
      <c r="D2787" s="1" t="str">
        <f t="shared" si="173"/>
        <v>October 2023</v>
      </c>
      <c r="E2787" s="1" t="str">
        <f>TEXT(sales_data[[#This Row],[Date]],"YYYY")</f>
        <v>2023</v>
      </c>
      <c r="F2787" t="s">
        <v>5324</v>
      </c>
      <c r="G2787" t="s">
        <v>76</v>
      </c>
      <c r="H2787" t="s">
        <v>20</v>
      </c>
      <c r="I2787" s="2">
        <f t="shared" ca="1" si="174"/>
        <v>1451.39</v>
      </c>
      <c r="J2787" s="2">
        <f t="shared" ca="1" si="175"/>
        <v>1028.95</v>
      </c>
      <c r="K2787" s="3">
        <v>10</v>
      </c>
      <c r="L2787" s="3">
        <v>50</v>
      </c>
    </row>
    <row r="2788" spans="1:12" x14ac:dyDescent="0.3">
      <c r="A2788" t="s">
        <v>5325</v>
      </c>
      <c r="B2788" s="1">
        <v>45561</v>
      </c>
      <c r="C2788" s="1" t="str">
        <f t="shared" si="172"/>
        <v>September</v>
      </c>
      <c r="D2788" s="1" t="str">
        <f t="shared" si="173"/>
        <v>September 2024</v>
      </c>
      <c r="E2788" s="1" t="str">
        <f>TEXT(sales_data[[#This Row],[Date]],"YYYY")</f>
        <v>2024</v>
      </c>
      <c r="F2788" t="s">
        <v>5326</v>
      </c>
      <c r="G2788" t="s">
        <v>52</v>
      </c>
      <c r="H2788" t="s">
        <v>14</v>
      </c>
      <c r="I2788" s="2">
        <f t="shared" ca="1" si="174"/>
        <v>7221.38</v>
      </c>
      <c r="J2788" s="2">
        <f t="shared" ca="1" si="175"/>
        <v>2411.71</v>
      </c>
      <c r="K2788" s="3">
        <v>25</v>
      </c>
      <c r="L2788" s="3">
        <v>2</v>
      </c>
    </row>
    <row r="2789" spans="1:12" x14ac:dyDescent="0.3">
      <c r="A2789" t="s">
        <v>5327</v>
      </c>
      <c r="B2789" s="1">
        <v>45046</v>
      </c>
      <c r="C2789" s="1" t="str">
        <f t="shared" si="172"/>
        <v>April</v>
      </c>
      <c r="D2789" s="1" t="str">
        <f t="shared" si="173"/>
        <v>April 2023</v>
      </c>
      <c r="E2789" s="1" t="str">
        <f>TEXT(sales_data[[#This Row],[Date]],"YYYY")</f>
        <v>2023</v>
      </c>
      <c r="F2789" t="s">
        <v>5328</v>
      </c>
      <c r="G2789" t="s">
        <v>13</v>
      </c>
      <c r="H2789" t="s">
        <v>9476</v>
      </c>
      <c r="I2789" s="2">
        <f t="shared" ca="1" si="174"/>
        <v>305.02</v>
      </c>
      <c r="J2789" s="2">
        <f t="shared" ca="1" si="175"/>
        <v>4956.67</v>
      </c>
      <c r="K2789" s="3">
        <v>20</v>
      </c>
      <c r="L2789" s="3">
        <v>1</v>
      </c>
    </row>
    <row r="2790" spans="1:12" x14ac:dyDescent="0.3">
      <c r="A2790" t="s">
        <v>5329</v>
      </c>
      <c r="B2790" s="1">
        <v>45231</v>
      </c>
      <c r="C2790" s="1" t="str">
        <f t="shared" si="172"/>
        <v>November</v>
      </c>
      <c r="D2790" s="1" t="str">
        <f t="shared" si="173"/>
        <v>November 2023</v>
      </c>
      <c r="E2790" s="1" t="str">
        <f>TEXT(sales_data[[#This Row],[Date]],"YYYY")</f>
        <v>2023</v>
      </c>
      <c r="F2790" t="s">
        <v>5330</v>
      </c>
      <c r="G2790" t="s">
        <v>52</v>
      </c>
      <c r="H2790" t="s">
        <v>14</v>
      </c>
      <c r="I2790" s="2">
        <f t="shared" ca="1" si="174"/>
        <v>6200.2</v>
      </c>
      <c r="J2790" s="2">
        <f t="shared" ca="1" si="175"/>
        <v>2590.79</v>
      </c>
      <c r="K2790" s="3">
        <v>5</v>
      </c>
      <c r="L2790" s="3">
        <v>50</v>
      </c>
    </row>
    <row r="2791" spans="1:12" x14ac:dyDescent="0.3">
      <c r="A2791" t="s">
        <v>5331</v>
      </c>
      <c r="B2791" s="1">
        <v>45150</v>
      </c>
      <c r="C2791" s="1" t="str">
        <f t="shared" si="172"/>
        <v>August</v>
      </c>
      <c r="D2791" s="1" t="str">
        <f t="shared" si="173"/>
        <v>August 2023</v>
      </c>
      <c r="E2791" s="1" t="str">
        <f>TEXT(sales_data[[#This Row],[Date]],"YYYY")</f>
        <v>2023</v>
      </c>
      <c r="F2791" t="s">
        <v>5332</v>
      </c>
      <c r="G2791" t="s">
        <v>76</v>
      </c>
      <c r="H2791" t="s">
        <v>14</v>
      </c>
      <c r="I2791" s="2">
        <f t="shared" ca="1" si="174"/>
        <v>7939.65</v>
      </c>
      <c r="J2791" s="2">
        <f t="shared" ca="1" si="175"/>
        <v>4477.62</v>
      </c>
      <c r="K2791" s="3">
        <v>30</v>
      </c>
      <c r="L2791" s="3">
        <v>50</v>
      </c>
    </row>
    <row r="2792" spans="1:12" x14ac:dyDescent="0.3">
      <c r="A2792" t="s">
        <v>5333</v>
      </c>
      <c r="B2792" s="1">
        <v>45610</v>
      </c>
      <c r="C2792" s="1" t="str">
        <f t="shared" si="172"/>
        <v>November</v>
      </c>
      <c r="D2792" s="1" t="str">
        <f t="shared" si="173"/>
        <v>November 2024</v>
      </c>
      <c r="E2792" s="1" t="str">
        <f>TEXT(sales_data[[#This Row],[Date]],"YYYY")</f>
        <v>2024</v>
      </c>
      <c r="F2792" t="s">
        <v>5334</v>
      </c>
      <c r="G2792" t="s">
        <v>13</v>
      </c>
      <c r="H2792" t="s">
        <v>14</v>
      </c>
      <c r="I2792" s="2">
        <f t="shared" ca="1" si="174"/>
        <v>4929.41</v>
      </c>
      <c r="J2792" s="2">
        <f t="shared" ca="1" si="175"/>
        <v>2999.45</v>
      </c>
      <c r="K2792" s="3">
        <v>15</v>
      </c>
      <c r="L2792" s="3">
        <v>1</v>
      </c>
    </row>
    <row r="2793" spans="1:12" x14ac:dyDescent="0.3">
      <c r="A2793" t="s">
        <v>5335</v>
      </c>
      <c r="B2793" s="1">
        <v>45653</v>
      </c>
      <c r="C2793" s="1" t="str">
        <f t="shared" si="172"/>
        <v>December</v>
      </c>
      <c r="D2793" s="1" t="str">
        <f t="shared" si="173"/>
        <v>December 2024</v>
      </c>
      <c r="E2793" s="1" t="str">
        <f>TEXT(sales_data[[#This Row],[Date]],"YYYY")</f>
        <v>2024</v>
      </c>
      <c r="F2793" t="s">
        <v>5336</v>
      </c>
      <c r="G2793" t="s">
        <v>39</v>
      </c>
      <c r="H2793" t="s">
        <v>23</v>
      </c>
      <c r="I2793" s="2">
        <f t="shared" ca="1" si="174"/>
        <v>8025.68</v>
      </c>
      <c r="J2793" s="2">
        <f t="shared" ca="1" si="175"/>
        <v>4251.43</v>
      </c>
      <c r="K2793" s="3">
        <v>15</v>
      </c>
      <c r="L2793" s="3">
        <v>500</v>
      </c>
    </row>
    <row r="2794" spans="1:12" x14ac:dyDescent="0.3">
      <c r="A2794" t="s">
        <v>5337</v>
      </c>
      <c r="B2794" s="1">
        <v>45638</v>
      </c>
      <c r="C2794" s="1" t="str">
        <f t="shared" si="172"/>
        <v>December</v>
      </c>
      <c r="D2794" s="1" t="str">
        <f t="shared" si="173"/>
        <v>December 2024</v>
      </c>
      <c r="E2794" s="1" t="str">
        <f>TEXT(sales_data[[#This Row],[Date]],"YYYY")</f>
        <v>2024</v>
      </c>
      <c r="F2794" t="s">
        <v>5338</v>
      </c>
      <c r="G2794" t="s">
        <v>17</v>
      </c>
      <c r="H2794" t="s">
        <v>23</v>
      </c>
      <c r="I2794" s="2">
        <f t="shared" ca="1" si="174"/>
        <v>5119.46</v>
      </c>
      <c r="J2794" s="2">
        <f t="shared" ca="1" si="175"/>
        <v>2608.27</v>
      </c>
      <c r="K2794" s="3">
        <v>10</v>
      </c>
      <c r="L2794" s="3">
        <v>500</v>
      </c>
    </row>
    <row r="2795" spans="1:12" x14ac:dyDescent="0.3">
      <c r="A2795" t="s">
        <v>5339</v>
      </c>
      <c r="B2795" s="1">
        <v>45254</v>
      </c>
      <c r="C2795" s="1" t="str">
        <f t="shared" si="172"/>
        <v>November</v>
      </c>
      <c r="D2795" s="1" t="str">
        <f t="shared" si="173"/>
        <v>November 2023</v>
      </c>
      <c r="E2795" s="1" t="str">
        <f>TEXT(sales_data[[#This Row],[Date]],"YYYY")</f>
        <v>2023</v>
      </c>
      <c r="F2795" t="s">
        <v>5340</v>
      </c>
      <c r="G2795" t="s">
        <v>39</v>
      </c>
      <c r="H2795" t="s">
        <v>14</v>
      </c>
      <c r="I2795" s="2">
        <f t="shared" ca="1" si="174"/>
        <v>6056.5</v>
      </c>
      <c r="J2795" s="2">
        <f t="shared" ca="1" si="175"/>
        <v>4.4400000000000004</v>
      </c>
      <c r="K2795" s="3">
        <v>5</v>
      </c>
      <c r="L2795" s="3">
        <v>10</v>
      </c>
    </row>
    <row r="2796" spans="1:12" x14ac:dyDescent="0.3">
      <c r="A2796" t="s">
        <v>5341</v>
      </c>
      <c r="B2796" s="1">
        <v>45456</v>
      </c>
      <c r="C2796" s="1" t="str">
        <f t="shared" si="172"/>
        <v>June</v>
      </c>
      <c r="D2796" s="1" t="str">
        <f t="shared" si="173"/>
        <v>June 2024</v>
      </c>
      <c r="E2796" s="1" t="str">
        <f>TEXT(sales_data[[#This Row],[Date]],"YYYY")</f>
        <v>2024</v>
      </c>
      <c r="F2796" t="s">
        <v>9476</v>
      </c>
      <c r="G2796" t="s">
        <v>17</v>
      </c>
      <c r="H2796" t="s">
        <v>28</v>
      </c>
      <c r="I2796" s="2">
        <f t="shared" ca="1" si="174"/>
        <v>9787.2199999999993</v>
      </c>
      <c r="J2796" s="2">
        <f t="shared" ca="1" si="175"/>
        <v>2410.11</v>
      </c>
      <c r="K2796" s="3">
        <v>10</v>
      </c>
      <c r="L2796" s="3">
        <v>2</v>
      </c>
    </row>
    <row r="2797" spans="1:12" x14ac:dyDescent="0.3">
      <c r="A2797" t="s">
        <v>5342</v>
      </c>
      <c r="B2797" s="1">
        <v>45078</v>
      </c>
      <c r="C2797" s="1" t="str">
        <f t="shared" si="172"/>
        <v>June</v>
      </c>
      <c r="D2797" s="1" t="str">
        <f t="shared" si="173"/>
        <v>June 2023</v>
      </c>
      <c r="E2797" s="1" t="str">
        <f>TEXT(sales_data[[#This Row],[Date]],"YYYY")</f>
        <v>2023</v>
      </c>
      <c r="F2797" t="s">
        <v>5343</v>
      </c>
      <c r="G2797" t="s">
        <v>13</v>
      </c>
      <c r="H2797" t="s">
        <v>20</v>
      </c>
      <c r="I2797" s="2">
        <f t="shared" ca="1" si="174"/>
        <v>5230.67</v>
      </c>
      <c r="J2797" s="2">
        <f t="shared" ca="1" si="175"/>
        <v>3418.18</v>
      </c>
      <c r="K2797" s="3">
        <v>25</v>
      </c>
      <c r="L2797" s="3">
        <v>50</v>
      </c>
    </row>
    <row r="2798" spans="1:12" x14ac:dyDescent="0.3">
      <c r="A2798" t="s">
        <v>5344</v>
      </c>
      <c r="B2798" s="1">
        <v>45550</v>
      </c>
      <c r="C2798" s="1" t="str">
        <f t="shared" si="172"/>
        <v>September</v>
      </c>
      <c r="D2798" s="1" t="str">
        <f t="shared" si="173"/>
        <v>September 2024</v>
      </c>
      <c r="E2798" s="1" t="str">
        <f>TEXT(sales_data[[#This Row],[Date]],"YYYY")</f>
        <v>2024</v>
      </c>
      <c r="F2798" t="s">
        <v>5345</v>
      </c>
      <c r="G2798" t="s">
        <v>17</v>
      </c>
      <c r="H2798" t="s">
        <v>14</v>
      </c>
      <c r="I2798" s="2">
        <f t="shared" ca="1" si="174"/>
        <v>45.46</v>
      </c>
      <c r="J2798" s="2">
        <f t="shared" ca="1" si="175"/>
        <v>172.76</v>
      </c>
      <c r="K2798" s="3">
        <v>15</v>
      </c>
      <c r="L2798" s="3">
        <v>2</v>
      </c>
    </row>
    <row r="2799" spans="1:12" x14ac:dyDescent="0.3">
      <c r="A2799" t="s">
        <v>5346</v>
      </c>
      <c r="B2799" s="1">
        <v>45614</v>
      </c>
      <c r="C2799" s="1" t="str">
        <f t="shared" si="172"/>
        <v>November</v>
      </c>
      <c r="D2799" s="1" t="str">
        <f t="shared" si="173"/>
        <v>November 2024</v>
      </c>
      <c r="E2799" s="1" t="str">
        <f>TEXT(sales_data[[#This Row],[Date]],"YYYY")</f>
        <v>2024</v>
      </c>
      <c r="F2799" t="s">
        <v>5347</v>
      </c>
      <c r="G2799" t="s">
        <v>17</v>
      </c>
      <c r="H2799" t="s">
        <v>20</v>
      </c>
      <c r="I2799" s="2">
        <f t="shared" ca="1" si="174"/>
        <v>5226.66</v>
      </c>
      <c r="J2799" s="2">
        <f t="shared" ca="1" si="175"/>
        <v>4799.78</v>
      </c>
      <c r="K2799" s="3">
        <v>10</v>
      </c>
      <c r="L2799" s="3">
        <v>50</v>
      </c>
    </row>
    <row r="2800" spans="1:12" x14ac:dyDescent="0.3">
      <c r="A2800" t="s">
        <v>5348</v>
      </c>
      <c r="B2800" s="1">
        <v>45548</v>
      </c>
      <c r="C2800" s="1" t="str">
        <f t="shared" si="172"/>
        <v>September</v>
      </c>
      <c r="D2800" s="1" t="str">
        <f t="shared" si="173"/>
        <v>September 2024</v>
      </c>
      <c r="E2800" s="1" t="str">
        <f>TEXT(sales_data[[#This Row],[Date]],"YYYY")</f>
        <v>2024</v>
      </c>
      <c r="F2800" t="s">
        <v>5349</v>
      </c>
      <c r="G2800" t="s">
        <v>39</v>
      </c>
      <c r="H2800" t="s">
        <v>20</v>
      </c>
      <c r="I2800" s="2">
        <f t="shared" ca="1" si="174"/>
        <v>1537.47</v>
      </c>
      <c r="J2800" s="2">
        <f t="shared" ca="1" si="175"/>
        <v>4378.67</v>
      </c>
      <c r="K2800" s="3">
        <v>30</v>
      </c>
      <c r="L2800" s="3">
        <v>2</v>
      </c>
    </row>
    <row r="2801" spans="1:12" x14ac:dyDescent="0.3">
      <c r="A2801" t="s">
        <v>5350</v>
      </c>
      <c r="B2801" s="1">
        <v>45673</v>
      </c>
      <c r="C2801" s="1" t="str">
        <f t="shared" si="172"/>
        <v>January</v>
      </c>
      <c r="D2801" s="1" t="str">
        <f t="shared" si="173"/>
        <v>January 2025</v>
      </c>
      <c r="E2801" s="1" t="str">
        <f>TEXT(sales_data[[#This Row],[Date]],"YYYY")</f>
        <v>2025</v>
      </c>
      <c r="F2801" t="s">
        <v>5351</v>
      </c>
      <c r="G2801" t="s">
        <v>76</v>
      </c>
      <c r="H2801" t="s">
        <v>23</v>
      </c>
      <c r="I2801" s="2">
        <f t="shared" ca="1" si="174"/>
        <v>3426.24</v>
      </c>
      <c r="J2801" s="2">
        <f t="shared" ca="1" si="175"/>
        <v>2081.35</v>
      </c>
      <c r="K2801" s="3">
        <v>30</v>
      </c>
      <c r="L2801" s="3">
        <v>2</v>
      </c>
    </row>
    <row r="2802" spans="1:12" x14ac:dyDescent="0.3">
      <c r="A2802" t="s">
        <v>5352</v>
      </c>
      <c r="B2802" s="1">
        <v>45697</v>
      </c>
      <c r="C2802" s="1" t="str">
        <f t="shared" si="172"/>
        <v>February</v>
      </c>
      <c r="D2802" s="1" t="str">
        <f t="shared" si="173"/>
        <v>February 2025</v>
      </c>
      <c r="E2802" s="1" t="str">
        <f>TEXT(sales_data[[#This Row],[Date]],"YYYY")</f>
        <v>2025</v>
      </c>
      <c r="F2802" t="s">
        <v>5353</v>
      </c>
      <c r="G2802" t="s">
        <v>76</v>
      </c>
      <c r="H2802" t="s">
        <v>14</v>
      </c>
      <c r="I2802" s="2">
        <f t="shared" ca="1" si="174"/>
        <v>1076.95</v>
      </c>
      <c r="J2802" s="2">
        <f t="shared" ca="1" si="175"/>
        <v>4216.93</v>
      </c>
      <c r="K2802" s="3">
        <v>30</v>
      </c>
      <c r="L2802" s="3">
        <v>5</v>
      </c>
    </row>
    <row r="2803" spans="1:12" x14ac:dyDescent="0.3">
      <c r="A2803" t="s">
        <v>5354</v>
      </c>
      <c r="B2803" s="1">
        <v>45168</v>
      </c>
      <c r="C2803" s="1" t="str">
        <f t="shared" si="172"/>
        <v>August</v>
      </c>
      <c r="D2803" s="1" t="str">
        <f t="shared" si="173"/>
        <v>August 2023</v>
      </c>
      <c r="E2803" s="1" t="str">
        <f>TEXT(sales_data[[#This Row],[Date]],"YYYY")</f>
        <v>2023</v>
      </c>
      <c r="F2803" t="s">
        <v>5355</v>
      </c>
      <c r="G2803" t="s">
        <v>17</v>
      </c>
      <c r="H2803" t="s">
        <v>14</v>
      </c>
      <c r="I2803" s="2">
        <f t="shared" ca="1" si="174"/>
        <v>9264.02</v>
      </c>
      <c r="J2803" s="2">
        <f t="shared" ca="1" si="175"/>
        <v>4096.54</v>
      </c>
      <c r="K2803" s="3">
        <v>30</v>
      </c>
      <c r="L2803" s="3">
        <v>50</v>
      </c>
    </row>
    <row r="2804" spans="1:12" x14ac:dyDescent="0.3">
      <c r="A2804" t="s">
        <v>5356</v>
      </c>
      <c r="B2804" s="1">
        <v>45551</v>
      </c>
      <c r="C2804" s="1" t="str">
        <f t="shared" si="172"/>
        <v>September</v>
      </c>
      <c r="D2804" s="1" t="str">
        <f t="shared" si="173"/>
        <v>September 2024</v>
      </c>
      <c r="E2804" s="1" t="str">
        <f>TEXT(sales_data[[#This Row],[Date]],"YYYY")</f>
        <v>2024</v>
      </c>
      <c r="F2804" t="s">
        <v>5357</v>
      </c>
      <c r="G2804" t="s">
        <v>52</v>
      </c>
      <c r="H2804" t="s">
        <v>23</v>
      </c>
      <c r="I2804" s="2">
        <f t="shared" ca="1" si="174"/>
        <v>2034.36</v>
      </c>
      <c r="J2804" s="2">
        <f t="shared" ca="1" si="175"/>
        <v>145.69999999999999</v>
      </c>
      <c r="K2804" s="3">
        <v>15</v>
      </c>
      <c r="L2804" s="3">
        <v>50</v>
      </c>
    </row>
    <row r="2805" spans="1:12" x14ac:dyDescent="0.3">
      <c r="A2805" t="s">
        <v>5358</v>
      </c>
      <c r="B2805" s="1">
        <v>45692</v>
      </c>
      <c r="C2805" s="1" t="str">
        <f t="shared" si="172"/>
        <v>February</v>
      </c>
      <c r="D2805" s="1" t="str">
        <f t="shared" si="173"/>
        <v>February 2025</v>
      </c>
      <c r="E2805" s="1" t="str">
        <f>TEXT(sales_data[[#This Row],[Date]],"YYYY")</f>
        <v>2025</v>
      </c>
      <c r="F2805" t="s">
        <v>5359</v>
      </c>
      <c r="G2805" t="s">
        <v>52</v>
      </c>
      <c r="H2805" t="s">
        <v>14</v>
      </c>
      <c r="I2805" s="2">
        <f t="shared" ca="1" si="174"/>
        <v>7804.31</v>
      </c>
      <c r="J2805" s="2">
        <f t="shared" ca="1" si="175"/>
        <v>4861.49</v>
      </c>
      <c r="K2805" s="3">
        <v>20</v>
      </c>
      <c r="L2805" s="3">
        <v>500</v>
      </c>
    </row>
    <row r="2806" spans="1:12" x14ac:dyDescent="0.3">
      <c r="A2806" t="s">
        <v>5360</v>
      </c>
      <c r="B2806" s="1">
        <v>45673</v>
      </c>
      <c r="C2806" s="1" t="str">
        <f t="shared" ref="C2806:C2869" si="176">TEXT(B2806,"MMMM")</f>
        <v>January</v>
      </c>
      <c r="D2806" s="1" t="str">
        <f t="shared" ref="D2806:D2869" si="177">TEXT(B2806,"MMMM YYYY")</f>
        <v>January 2025</v>
      </c>
      <c r="E2806" s="1" t="str">
        <f>TEXT(sales_data[[#This Row],[Date]],"YYYY")</f>
        <v>2025</v>
      </c>
      <c r="F2806" t="s">
        <v>2302</v>
      </c>
      <c r="G2806" t="s">
        <v>52</v>
      </c>
      <c r="H2806" t="s">
        <v>20</v>
      </c>
      <c r="I2806" s="2">
        <f t="shared" ref="I2806:I2869" ca="1" si="178">ABS($I2806)</f>
        <v>411.03</v>
      </c>
      <c r="J2806" s="2">
        <f t="shared" ref="J2806:J2869" ca="1" si="179">ABS($J2806)</f>
        <v>1364.2</v>
      </c>
      <c r="K2806" s="3">
        <v>50</v>
      </c>
      <c r="L2806" s="3">
        <v>5</v>
      </c>
    </row>
    <row r="2807" spans="1:12" x14ac:dyDescent="0.3">
      <c r="A2807" t="s">
        <v>5361</v>
      </c>
      <c r="B2807" s="1">
        <v>45366</v>
      </c>
      <c r="C2807" s="1" t="str">
        <f t="shared" si="176"/>
        <v>March</v>
      </c>
      <c r="D2807" s="1" t="str">
        <f t="shared" si="177"/>
        <v>March 2024</v>
      </c>
      <c r="E2807" s="1" t="str">
        <f>TEXT(sales_data[[#This Row],[Date]],"YYYY")</f>
        <v>2024</v>
      </c>
      <c r="F2807" t="s">
        <v>5362</v>
      </c>
      <c r="G2807" t="s">
        <v>76</v>
      </c>
      <c r="H2807" t="s">
        <v>23</v>
      </c>
      <c r="I2807" s="2">
        <f t="shared" ca="1" si="178"/>
        <v>1188.53</v>
      </c>
      <c r="J2807" s="2">
        <f t="shared" ca="1" si="179"/>
        <v>41.37</v>
      </c>
      <c r="K2807" s="3">
        <v>25</v>
      </c>
      <c r="L2807" s="3">
        <v>5</v>
      </c>
    </row>
    <row r="2808" spans="1:12" x14ac:dyDescent="0.3">
      <c r="A2808" t="s">
        <v>5363</v>
      </c>
      <c r="B2808" s="1">
        <v>45457</v>
      </c>
      <c r="C2808" s="1" t="str">
        <f t="shared" si="176"/>
        <v>June</v>
      </c>
      <c r="D2808" s="1" t="str">
        <f t="shared" si="177"/>
        <v>June 2024</v>
      </c>
      <c r="E2808" s="1" t="str">
        <f>TEXT(sales_data[[#This Row],[Date]],"YYYY")</f>
        <v>2024</v>
      </c>
      <c r="F2808" t="s">
        <v>5364</v>
      </c>
      <c r="G2808" t="s">
        <v>52</v>
      </c>
      <c r="H2808" t="s">
        <v>20</v>
      </c>
      <c r="I2808" s="2">
        <f t="shared" ca="1" si="178"/>
        <v>154.84</v>
      </c>
      <c r="J2808" s="2">
        <f t="shared" ca="1" si="179"/>
        <v>581.74</v>
      </c>
      <c r="K2808" s="3">
        <v>5</v>
      </c>
      <c r="L2808" s="3">
        <v>500</v>
      </c>
    </row>
    <row r="2809" spans="1:12" x14ac:dyDescent="0.3">
      <c r="A2809" t="s">
        <v>5365</v>
      </c>
      <c r="B2809" s="1">
        <v>45498</v>
      </c>
      <c r="C2809" s="1" t="str">
        <f t="shared" si="176"/>
        <v>July</v>
      </c>
      <c r="D2809" s="1" t="str">
        <f t="shared" si="177"/>
        <v>July 2024</v>
      </c>
      <c r="E2809" s="1" t="str">
        <f>TEXT(sales_data[[#This Row],[Date]],"YYYY")</f>
        <v>2024</v>
      </c>
      <c r="F2809" t="s">
        <v>5366</v>
      </c>
      <c r="G2809" t="s">
        <v>13</v>
      </c>
      <c r="H2809" t="s">
        <v>9476</v>
      </c>
      <c r="I2809" s="2">
        <f t="shared" ca="1" si="178"/>
        <v>4036.56</v>
      </c>
      <c r="J2809" s="2">
        <f t="shared" ca="1" si="179"/>
        <v>32.35</v>
      </c>
      <c r="K2809" s="3">
        <v>15</v>
      </c>
      <c r="L2809" s="3">
        <v>10</v>
      </c>
    </row>
    <row r="2810" spans="1:12" x14ac:dyDescent="0.3">
      <c r="A2810" t="s">
        <v>5367</v>
      </c>
      <c r="B2810" s="1">
        <v>45244</v>
      </c>
      <c r="C2810" s="1" t="str">
        <f t="shared" si="176"/>
        <v>November</v>
      </c>
      <c r="D2810" s="1" t="str">
        <f t="shared" si="177"/>
        <v>November 2023</v>
      </c>
      <c r="E2810" s="1" t="str">
        <f>TEXT(sales_data[[#This Row],[Date]],"YYYY")</f>
        <v>2023</v>
      </c>
      <c r="F2810" t="s">
        <v>5368</v>
      </c>
      <c r="G2810" t="s">
        <v>17</v>
      </c>
      <c r="H2810" t="s">
        <v>14</v>
      </c>
      <c r="I2810" s="2">
        <f t="shared" ca="1" si="178"/>
        <v>2612.42</v>
      </c>
      <c r="J2810" s="2">
        <f t="shared" ca="1" si="179"/>
        <v>49.86</v>
      </c>
      <c r="K2810" s="3">
        <v>5</v>
      </c>
      <c r="L2810" s="3">
        <v>10</v>
      </c>
    </row>
    <row r="2811" spans="1:12" x14ac:dyDescent="0.3">
      <c r="A2811" t="s">
        <v>5369</v>
      </c>
      <c r="B2811" s="1">
        <v>45720</v>
      </c>
      <c r="C2811" s="1" t="str">
        <f t="shared" si="176"/>
        <v>March</v>
      </c>
      <c r="D2811" s="1" t="str">
        <f t="shared" si="177"/>
        <v>March 2025</v>
      </c>
      <c r="E2811" s="1" t="str">
        <f>TEXT(sales_data[[#This Row],[Date]],"YYYY")</f>
        <v>2025</v>
      </c>
      <c r="F2811" t="s">
        <v>5370</v>
      </c>
      <c r="G2811" t="s">
        <v>17</v>
      </c>
      <c r="H2811" t="s">
        <v>14</v>
      </c>
      <c r="I2811" s="2">
        <f t="shared" ca="1" si="178"/>
        <v>7115.45</v>
      </c>
      <c r="J2811" s="2">
        <f t="shared" ca="1" si="179"/>
        <v>2510</v>
      </c>
      <c r="K2811" s="3">
        <v>10</v>
      </c>
      <c r="L2811" s="3">
        <v>1</v>
      </c>
    </row>
    <row r="2812" spans="1:12" x14ac:dyDescent="0.3">
      <c r="A2812" t="s">
        <v>5371</v>
      </c>
      <c r="B2812" s="1">
        <v>45521</v>
      </c>
      <c r="C2812" s="1" t="str">
        <f t="shared" si="176"/>
        <v>August</v>
      </c>
      <c r="D2812" s="1" t="str">
        <f t="shared" si="177"/>
        <v>August 2024</v>
      </c>
      <c r="E2812" s="1" t="str">
        <f>TEXT(sales_data[[#This Row],[Date]],"YYYY")</f>
        <v>2024</v>
      </c>
      <c r="F2812" t="s">
        <v>5372</v>
      </c>
      <c r="G2812" t="s">
        <v>17</v>
      </c>
      <c r="H2812" t="s">
        <v>20</v>
      </c>
      <c r="I2812" s="2">
        <f t="shared" ca="1" si="178"/>
        <v>1438.59</v>
      </c>
      <c r="J2812" s="2">
        <f t="shared" ca="1" si="179"/>
        <v>1605.83</v>
      </c>
      <c r="K2812" s="3">
        <v>5</v>
      </c>
      <c r="L2812" s="3">
        <v>2</v>
      </c>
    </row>
    <row r="2813" spans="1:12" x14ac:dyDescent="0.3">
      <c r="A2813" t="s">
        <v>5373</v>
      </c>
      <c r="B2813" s="1">
        <v>45176</v>
      </c>
      <c r="C2813" s="1" t="str">
        <f t="shared" si="176"/>
        <v>September</v>
      </c>
      <c r="D2813" s="1" t="str">
        <f t="shared" si="177"/>
        <v>September 2023</v>
      </c>
      <c r="E2813" s="1" t="str">
        <f>TEXT(sales_data[[#This Row],[Date]],"YYYY")</f>
        <v>2023</v>
      </c>
      <c r="F2813" t="s">
        <v>5374</v>
      </c>
      <c r="G2813" t="s">
        <v>52</v>
      </c>
      <c r="H2813" t="s">
        <v>20</v>
      </c>
      <c r="I2813" s="2">
        <f t="shared" ca="1" si="178"/>
        <v>6624.94</v>
      </c>
      <c r="J2813" s="2">
        <f t="shared" ca="1" si="179"/>
        <v>1694.53</v>
      </c>
      <c r="K2813" s="3">
        <v>20</v>
      </c>
      <c r="L2813" s="3">
        <v>10</v>
      </c>
    </row>
    <row r="2814" spans="1:12" x14ac:dyDescent="0.3">
      <c r="A2814" t="s">
        <v>5375</v>
      </c>
      <c r="B2814" s="1">
        <v>45503</v>
      </c>
      <c r="C2814" s="1" t="str">
        <f t="shared" si="176"/>
        <v>July</v>
      </c>
      <c r="D2814" s="1" t="str">
        <f t="shared" si="177"/>
        <v>July 2024</v>
      </c>
      <c r="E2814" s="1" t="str">
        <f>TEXT(sales_data[[#This Row],[Date]],"YYYY")</f>
        <v>2024</v>
      </c>
      <c r="F2814" t="s">
        <v>5376</v>
      </c>
      <c r="G2814" t="s">
        <v>52</v>
      </c>
      <c r="H2814" t="s">
        <v>23</v>
      </c>
      <c r="I2814" s="2">
        <f t="shared" ca="1" si="178"/>
        <v>7281.55</v>
      </c>
      <c r="J2814" s="2">
        <f t="shared" ca="1" si="179"/>
        <v>4418.53</v>
      </c>
      <c r="K2814" s="3">
        <v>5</v>
      </c>
      <c r="L2814" s="3">
        <v>2</v>
      </c>
    </row>
    <row r="2815" spans="1:12" x14ac:dyDescent="0.3">
      <c r="A2815" t="s">
        <v>5377</v>
      </c>
      <c r="B2815" s="1">
        <v>45269</v>
      </c>
      <c r="C2815" s="1" t="str">
        <f t="shared" si="176"/>
        <v>December</v>
      </c>
      <c r="D2815" s="1" t="str">
        <f t="shared" si="177"/>
        <v>December 2023</v>
      </c>
      <c r="E2815" s="1" t="str">
        <f>TEXT(sales_data[[#This Row],[Date]],"YYYY")</f>
        <v>2023</v>
      </c>
      <c r="F2815" t="s">
        <v>5378</v>
      </c>
      <c r="G2815" t="s">
        <v>17</v>
      </c>
      <c r="H2815" t="s">
        <v>14</v>
      </c>
      <c r="I2815" s="2">
        <f t="shared" ca="1" si="178"/>
        <v>302.07</v>
      </c>
      <c r="J2815" s="2">
        <f t="shared" ca="1" si="179"/>
        <v>4437.3</v>
      </c>
      <c r="K2815" s="3">
        <v>25</v>
      </c>
      <c r="L2815" s="3">
        <v>5</v>
      </c>
    </row>
    <row r="2816" spans="1:12" x14ac:dyDescent="0.3">
      <c r="A2816" t="s">
        <v>5379</v>
      </c>
      <c r="B2816" s="1">
        <v>45174</v>
      </c>
      <c r="C2816" s="1" t="str">
        <f t="shared" si="176"/>
        <v>September</v>
      </c>
      <c r="D2816" s="1" t="str">
        <f t="shared" si="177"/>
        <v>September 2023</v>
      </c>
      <c r="E2816" s="1" t="str">
        <f>TEXT(sales_data[[#This Row],[Date]],"YYYY")</f>
        <v>2023</v>
      </c>
      <c r="F2816" t="s">
        <v>5184</v>
      </c>
      <c r="G2816" t="s">
        <v>17</v>
      </c>
      <c r="H2816" t="s">
        <v>14</v>
      </c>
      <c r="I2816" s="2">
        <f t="shared" ca="1" si="178"/>
        <v>3739.78</v>
      </c>
      <c r="J2816" s="2">
        <f t="shared" ca="1" si="179"/>
        <v>1654.28</v>
      </c>
      <c r="K2816" s="3">
        <v>15</v>
      </c>
      <c r="L2816" s="3">
        <v>10</v>
      </c>
    </row>
    <row r="2817" spans="1:12" x14ac:dyDescent="0.3">
      <c r="A2817" t="s">
        <v>5380</v>
      </c>
      <c r="B2817" s="1">
        <v>45170</v>
      </c>
      <c r="C2817" s="1" t="str">
        <f t="shared" si="176"/>
        <v>September</v>
      </c>
      <c r="D2817" s="1" t="str">
        <f t="shared" si="177"/>
        <v>September 2023</v>
      </c>
      <c r="E2817" s="1" t="str">
        <f>TEXT(sales_data[[#This Row],[Date]],"YYYY")</f>
        <v>2023</v>
      </c>
      <c r="F2817" t="s">
        <v>5381</v>
      </c>
      <c r="G2817" t="s">
        <v>52</v>
      </c>
      <c r="H2817" t="s">
        <v>14</v>
      </c>
      <c r="I2817" s="2">
        <f t="shared" ca="1" si="178"/>
        <v>2500.35</v>
      </c>
      <c r="J2817" s="2">
        <f t="shared" ca="1" si="179"/>
        <v>1256.3900000000001</v>
      </c>
      <c r="K2817" s="3">
        <v>10</v>
      </c>
      <c r="L2817" s="3">
        <v>500</v>
      </c>
    </row>
    <row r="2818" spans="1:12" x14ac:dyDescent="0.3">
      <c r="A2818" t="s">
        <v>5382</v>
      </c>
      <c r="B2818" s="1">
        <v>45157</v>
      </c>
      <c r="C2818" s="1" t="str">
        <f t="shared" si="176"/>
        <v>August</v>
      </c>
      <c r="D2818" s="1" t="str">
        <f t="shared" si="177"/>
        <v>August 2023</v>
      </c>
      <c r="E2818" s="1" t="str">
        <f>TEXT(sales_data[[#This Row],[Date]],"YYYY")</f>
        <v>2023</v>
      </c>
      <c r="F2818" t="s">
        <v>5383</v>
      </c>
      <c r="G2818" t="s">
        <v>39</v>
      </c>
      <c r="H2818" t="s">
        <v>23</v>
      </c>
      <c r="I2818" s="2">
        <f t="shared" ca="1" si="178"/>
        <v>7269.11</v>
      </c>
      <c r="J2818" s="2">
        <f t="shared" ca="1" si="179"/>
        <v>1316.09</v>
      </c>
      <c r="K2818" s="3">
        <v>50</v>
      </c>
      <c r="L2818" s="3">
        <v>50</v>
      </c>
    </row>
    <row r="2819" spans="1:12" x14ac:dyDescent="0.3">
      <c r="A2819" t="s">
        <v>5384</v>
      </c>
      <c r="B2819" s="1">
        <v>45660</v>
      </c>
      <c r="C2819" s="1" t="str">
        <f t="shared" si="176"/>
        <v>January</v>
      </c>
      <c r="D2819" s="1" t="str">
        <f t="shared" si="177"/>
        <v>January 2025</v>
      </c>
      <c r="E2819" s="1" t="str">
        <f>TEXT(sales_data[[#This Row],[Date]],"YYYY")</f>
        <v>2025</v>
      </c>
      <c r="F2819" t="s">
        <v>5385</v>
      </c>
      <c r="G2819" t="s">
        <v>17</v>
      </c>
      <c r="H2819" t="s">
        <v>14</v>
      </c>
      <c r="I2819" s="2">
        <f t="shared" ca="1" si="178"/>
        <v>4895.1899999999996</v>
      </c>
      <c r="J2819" s="2">
        <f t="shared" ca="1" si="179"/>
        <v>1820.91</v>
      </c>
      <c r="K2819" s="3">
        <v>25</v>
      </c>
      <c r="L2819" s="3">
        <v>5</v>
      </c>
    </row>
    <row r="2820" spans="1:12" x14ac:dyDescent="0.3">
      <c r="A2820" t="s">
        <v>5386</v>
      </c>
      <c r="B2820" s="1">
        <v>45333</v>
      </c>
      <c r="C2820" s="1" t="str">
        <f t="shared" si="176"/>
        <v>February</v>
      </c>
      <c r="D2820" s="1" t="str">
        <f t="shared" si="177"/>
        <v>February 2024</v>
      </c>
      <c r="E2820" s="1" t="str">
        <f>TEXT(sales_data[[#This Row],[Date]],"YYYY")</f>
        <v>2024</v>
      </c>
      <c r="F2820" t="s">
        <v>5387</v>
      </c>
      <c r="G2820" t="s">
        <v>17</v>
      </c>
      <c r="H2820" t="s">
        <v>14</v>
      </c>
      <c r="I2820" s="2">
        <f t="shared" ca="1" si="178"/>
        <v>7368.24</v>
      </c>
      <c r="J2820" s="2">
        <f t="shared" ca="1" si="179"/>
        <v>3659.27</v>
      </c>
      <c r="K2820" s="3">
        <v>20</v>
      </c>
      <c r="L2820" s="3">
        <v>2</v>
      </c>
    </row>
    <row r="2821" spans="1:12" x14ac:dyDescent="0.3">
      <c r="A2821" t="s">
        <v>5388</v>
      </c>
      <c r="B2821" s="1">
        <v>45249</v>
      </c>
      <c r="C2821" s="1" t="str">
        <f t="shared" si="176"/>
        <v>November</v>
      </c>
      <c r="D2821" s="1" t="str">
        <f t="shared" si="177"/>
        <v>November 2023</v>
      </c>
      <c r="E2821" s="1" t="str">
        <f>TEXT(sales_data[[#This Row],[Date]],"YYYY")</f>
        <v>2023</v>
      </c>
      <c r="F2821" t="s">
        <v>5389</v>
      </c>
      <c r="G2821" t="s">
        <v>17</v>
      </c>
      <c r="H2821" t="s">
        <v>20</v>
      </c>
      <c r="I2821" s="2">
        <f t="shared" ca="1" si="178"/>
        <v>8930.16</v>
      </c>
      <c r="J2821" s="2">
        <f t="shared" ca="1" si="179"/>
        <v>524.12</v>
      </c>
      <c r="K2821" s="3">
        <v>20</v>
      </c>
      <c r="L2821" s="3">
        <v>10</v>
      </c>
    </row>
    <row r="2822" spans="1:12" x14ac:dyDescent="0.3">
      <c r="A2822" t="s">
        <v>5390</v>
      </c>
      <c r="B2822" s="1">
        <v>45460</v>
      </c>
      <c r="C2822" s="1" t="str">
        <f t="shared" si="176"/>
        <v>June</v>
      </c>
      <c r="D2822" s="1" t="str">
        <f t="shared" si="177"/>
        <v>June 2024</v>
      </c>
      <c r="E2822" s="1" t="str">
        <f>TEXT(sales_data[[#This Row],[Date]],"YYYY")</f>
        <v>2024</v>
      </c>
      <c r="F2822" t="s">
        <v>2083</v>
      </c>
      <c r="G2822" t="s">
        <v>76</v>
      </c>
      <c r="H2822" t="s">
        <v>14</v>
      </c>
      <c r="I2822" s="2">
        <f t="shared" ca="1" si="178"/>
        <v>7364.57</v>
      </c>
      <c r="J2822" s="2">
        <f t="shared" ca="1" si="179"/>
        <v>3321.6</v>
      </c>
      <c r="K2822" s="3">
        <v>25</v>
      </c>
      <c r="L2822" s="3">
        <v>10</v>
      </c>
    </row>
    <row r="2823" spans="1:12" x14ac:dyDescent="0.3">
      <c r="A2823" t="s">
        <v>5391</v>
      </c>
      <c r="B2823" s="1">
        <v>45088</v>
      </c>
      <c r="C2823" s="1" t="str">
        <f t="shared" si="176"/>
        <v>June</v>
      </c>
      <c r="D2823" s="1" t="str">
        <f t="shared" si="177"/>
        <v>June 2023</v>
      </c>
      <c r="E2823" s="1" t="str">
        <f>TEXT(sales_data[[#This Row],[Date]],"YYYY")</f>
        <v>2023</v>
      </c>
      <c r="F2823" t="s">
        <v>5392</v>
      </c>
      <c r="G2823" t="s">
        <v>13</v>
      </c>
      <c r="H2823" t="s">
        <v>23</v>
      </c>
      <c r="I2823" s="2">
        <f t="shared" ca="1" si="178"/>
        <v>7490.99</v>
      </c>
      <c r="J2823" s="2">
        <f t="shared" ca="1" si="179"/>
        <v>820.35</v>
      </c>
      <c r="K2823" s="3">
        <v>25</v>
      </c>
      <c r="L2823" s="3">
        <v>500</v>
      </c>
    </row>
    <row r="2824" spans="1:12" x14ac:dyDescent="0.3">
      <c r="A2824" t="s">
        <v>5393</v>
      </c>
      <c r="B2824" s="1">
        <v>45258</v>
      </c>
      <c r="C2824" s="1" t="str">
        <f t="shared" si="176"/>
        <v>November</v>
      </c>
      <c r="D2824" s="1" t="str">
        <f t="shared" si="177"/>
        <v>November 2023</v>
      </c>
      <c r="E2824" s="1" t="str">
        <f>TEXT(sales_data[[#This Row],[Date]],"YYYY")</f>
        <v>2023</v>
      </c>
      <c r="F2824" t="s">
        <v>5394</v>
      </c>
      <c r="G2824" t="s">
        <v>13</v>
      </c>
      <c r="H2824" t="s">
        <v>14</v>
      </c>
      <c r="I2824" s="2">
        <f t="shared" ca="1" si="178"/>
        <v>3791.47</v>
      </c>
      <c r="J2824" s="2">
        <f t="shared" ca="1" si="179"/>
        <v>2678.43</v>
      </c>
      <c r="K2824" s="3">
        <v>50</v>
      </c>
      <c r="L2824" s="3">
        <v>1</v>
      </c>
    </row>
    <row r="2825" spans="1:12" x14ac:dyDescent="0.3">
      <c r="A2825" t="s">
        <v>5395</v>
      </c>
      <c r="B2825" s="1">
        <v>45178</v>
      </c>
      <c r="C2825" s="1" t="str">
        <f t="shared" si="176"/>
        <v>September</v>
      </c>
      <c r="D2825" s="1" t="str">
        <f t="shared" si="177"/>
        <v>September 2023</v>
      </c>
      <c r="E2825" s="1" t="str">
        <f>TEXT(sales_data[[#This Row],[Date]],"YYYY")</f>
        <v>2023</v>
      </c>
      <c r="F2825" t="s">
        <v>5396</v>
      </c>
      <c r="G2825" t="s">
        <v>13</v>
      </c>
      <c r="H2825" t="s">
        <v>20</v>
      </c>
      <c r="I2825" s="2">
        <f t="shared" ca="1" si="178"/>
        <v>615.79999999999995</v>
      </c>
      <c r="J2825" s="2">
        <f t="shared" ca="1" si="179"/>
        <v>4511.9799999999996</v>
      </c>
      <c r="K2825" s="3">
        <v>10</v>
      </c>
      <c r="L2825" s="3">
        <v>2</v>
      </c>
    </row>
    <row r="2826" spans="1:12" x14ac:dyDescent="0.3">
      <c r="A2826" t="s">
        <v>5397</v>
      </c>
      <c r="B2826" s="1">
        <v>45189</v>
      </c>
      <c r="C2826" s="1" t="str">
        <f t="shared" si="176"/>
        <v>September</v>
      </c>
      <c r="D2826" s="1" t="str">
        <f t="shared" si="177"/>
        <v>September 2023</v>
      </c>
      <c r="E2826" s="1" t="str">
        <f>TEXT(sales_data[[#This Row],[Date]],"YYYY")</f>
        <v>2023</v>
      </c>
      <c r="F2826" t="s">
        <v>5398</v>
      </c>
      <c r="G2826" t="s">
        <v>52</v>
      </c>
      <c r="H2826" t="s">
        <v>20</v>
      </c>
      <c r="I2826" s="2">
        <f t="shared" ca="1" si="178"/>
        <v>6413.28</v>
      </c>
      <c r="J2826" s="2">
        <f t="shared" ca="1" si="179"/>
        <v>1772.91</v>
      </c>
      <c r="K2826" s="3">
        <v>50</v>
      </c>
      <c r="L2826" s="3">
        <v>2</v>
      </c>
    </row>
    <row r="2827" spans="1:12" x14ac:dyDescent="0.3">
      <c r="A2827" t="s">
        <v>5399</v>
      </c>
      <c r="B2827" s="1">
        <v>45103</v>
      </c>
      <c r="C2827" s="1" t="str">
        <f t="shared" si="176"/>
        <v>June</v>
      </c>
      <c r="D2827" s="1" t="str">
        <f t="shared" si="177"/>
        <v>June 2023</v>
      </c>
      <c r="E2827" s="1" t="str">
        <f>TEXT(sales_data[[#This Row],[Date]],"YYYY")</f>
        <v>2023</v>
      </c>
      <c r="F2827" t="s">
        <v>5400</v>
      </c>
      <c r="G2827" t="s">
        <v>39</v>
      </c>
      <c r="H2827" t="s">
        <v>28</v>
      </c>
      <c r="I2827" s="2">
        <f t="shared" ca="1" si="178"/>
        <v>6131.4</v>
      </c>
      <c r="J2827" s="2">
        <f t="shared" ca="1" si="179"/>
        <v>3020.11</v>
      </c>
      <c r="K2827" s="3">
        <v>5</v>
      </c>
      <c r="L2827" s="3">
        <v>2</v>
      </c>
    </row>
    <row r="2828" spans="1:12" x14ac:dyDescent="0.3">
      <c r="A2828" t="s">
        <v>5401</v>
      </c>
      <c r="B2828" s="1">
        <v>45278</v>
      </c>
      <c r="C2828" s="1" t="str">
        <f t="shared" si="176"/>
        <v>December</v>
      </c>
      <c r="D2828" s="1" t="str">
        <f t="shared" si="177"/>
        <v>December 2023</v>
      </c>
      <c r="E2828" s="1" t="str">
        <f>TEXT(sales_data[[#This Row],[Date]],"YYYY")</f>
        <v>2023</v>
      </c>
      <c r="F2828" t="s">
        <v>5402</v>
      </c>
      <c r="G2828" t="s">
        <v>13</v>
      </c>
      <c r="H2828" t="s">
        <v>9476</v>
      </c>
      <c r="I2828" s="2">
        <f t="shared" ca="1" si="178"/>
        <v>3300.03</v>
      </c>
      <c r="J2828" s="2">
        <f t="shared" ca="1" si="179"/>
        <v>1918.62</v>
      </c>
      <c r="K2828" s="3">
        <v>30</v>
      </c>
      <c r="L2828" s="3">
        <v>500</v>
      </c>
    </row>
    <row r="2829" spans="1:12" x14ac:dyDescent="0.3">
      <c r="A2829" t="s">
        <v>5403</v>
      </c>
      <c r="B2829" s="1">
        <v>45128</v>
      </c>
      <c r="C2829" s="1" t="str">
        <f t="shared" si="176"/>
        <v>July</v>
      </c>
      <c r="D2829" s="1" t="str">
        <f t="shared" si="177"/>
        <v>July 2023</v>
      </c>
      <c r="E2829" s="1" t="str">
        <f>TEXT(sales_data[[#This Row],[Date]],"YYYY")</f>
        <v>2023</v>
      </c>
      <c r="F2829" t="s">
        <v>5404</v>
      </c>
      <c r="G2829" t="s">
        <v>76</v>
      </c>
      <c r="H2829" t="s">
        <v>14</v>
      </c>
      <c r="I2829" s="2">
        <f t="shared" ca="1" si="178"/>
        <v>5709.46</v>
      </c>
      <c r="J2829" s="2">
        <f t="shared" ca="1" si="179"/>
        <v>79.959999999999994</v>
      </c>
      <c r="K2829" s="3">
        <v>15</v>
      </c>
      <c r="L2829" s="3">
        <v>10</v>
      </c>
    </row>
    <row r="2830" spans="1:12" x14ac:dyDescent="0.3">
      <c r="A2830" t="s">
        <v>5405</v>
      </c>
      <c r="B2830" s="1">
        <v>45013</v>
      </c>
      <c r="C2830" s="1" t="str">
        <f t="shared" si="176"/>
        <v>March</v>
      </c>
      <c r="D2830" s="1" t="str">
        <f t="shared" si="177"/>
        <v>March 2023</v>
      </c>
      <c r="E2830" s="1" t="str">
        <f>TEXT(sales_data[[#This Row],[Date]],"YYYY")</f>
        <v>2023</v>
      </c>
      <c r="F2830" t="s">
        <v>5406</v>
      </c>
      <c r="G2830" t="s">
        <v>76</v>
      </c>
      <c r="H2830" t="s">
        <v>20</v>
      </c>
      <c r="I2830" s="2">
        <f t="shared" ca="1" si="178"/>
        <v>8528.76</v>
      </c>
      <c r="J2830" s="2">
        <f t="shared" ca="1" si="179"/>
        <v>3315.25</v>
      </c>
      <c r="K2830" s="3">
        <v>30</v>
      </c>
      <c r="L2830" s="3">
        <v>5</v>
      </c>
    </row>
    <row r="2831" spans="1:12" x14ac:dyDescent="0.3">
      <c r="A2831" t="s">
        <v>5407</v>
      </c>
      <c r="B2831" s="1">
        <v>45423</v>
      </c>
      <c r="C2831" s="1" t="str">
        <f t="shared" si="176"/>
        <v>May</v>
      </c>
      <c r="D2831" s="1" t="str">
        <f t="shared" si="177"/>
        <v>May 2024</v>
      </c>
      <c r="E2831" s="1" t="str">
        <f>TEXT(sales_data[[#This Row],[Date]],"YYYY")</f>
        <v>2024</v>
      </c>
      <c r="F2831" t="s">
        <v>5408</v>
      </c>
      <c r="G2831" t="s">
        <v>39</v>
      </c>
      <c r="H2831" t="s">
        <v>9476</v>
      </c>
      <c r="I2831" s="2">
        <f t="shared" ca="1" si="178"/>
        <v>7939.65</v>
      </c>
      <c r="J2831" s="2">
        <f t="shared" ca="1" si="179"/>
        <v>2828.2</v>
      </c>
      <c r="K2831" s="3">
        <v>15</v>
      </c>
      <c r="L2831" s="3">
        <v>50</v>
      </c>
    </row>
    <row r="2832" spans="1:12" x14ac:dyDescent="0.3">
      <c r="A2832" t="s">
        <v>5409</v>
      </c>
      <c r="B2832" s="1">
        <v>45234</v>
      </c>
      <c r="C2832" s="1" t="str">
        <f t="shared" si="176"/>
        <v>November</v>
      </c>
      <c r="D2832" s="1" t="str">
        <f t="shared" si="177"/>
        <v>November 2023</v>
      </c>
      <c r="E2832" s="1" t="str">
        <f>TEXT(sales_data[[#This Row],[Date]],"YYYY")</f>
        <v>2023</v>
      </c>
      <c r="F2832" t="s">
        <v>5410</v>
      </c>
      <c r="G2832" t="s">
        <v>52</v>
      </c>
      <c r="H2832" t="s">
        <v>14</v>
      </c>
      <c r="I2832" s="2">
        <f t="shared" ca="1" si="178"/>
        <v>3674.8</v>
      </c>
      <c r="J2832" s="2">
        <f t="shared" ca="1" si="179"/>
        <v>3660.66</v>
      </c>
      <c r="K2832" s="3">
        <v>30</v>
      </c>
      <c r="L2832" s="3">
        <v>2</v>
      </c>
    </row>
    <row r="2833" spans="1:12" x14ac:dyDescent="0.3">
      <c r="A2833" t="s">
        <v>5411</v>
      </c>
      <c r="B2833" s="1">
        <v>45600</v>
      </c>
      <c r="C2833" s="1" t="str">
        <f t="shared" si="176"/>
        <v>November</v>
      </c>
      <c r="D2833" s="1" t="str">
        <f t="shared" si="177"/>
        <v>November 2024</v>
      </c>
      <c r="E2833" s="1" t="str">
        <f>TEXT(sales_data[[#This Row],[Date]],"YYYY")</f>
        <v>2024</v>
      </c>
      <c r="F2833" t="s">
        <v>5412</v>
      </c>
      <c r="G2833" t="s">
        <v>52</v>
      </c>
      <c r="H2833" t="s">
        <v>9476</v>
      </c>
      <c r="I2833" s="2">
        <f t="shared" ca="1" si="178"/>
        <v>5620.1</v>
      </c>
      <c r="J2833" s="2">
        <f t="shared" ca="1" si="179"/>
        <v>78.56</v>
      </c>
      <c r="K2833" s="3">
        <v>5</v>
      </c>
      <c r="L2833" s="3">
        <v>50</v>
      </c>
    </row>
    <row r="2834" spans="1:12" x14ac:dyDescent="0.3">
      <c r="A2834" t="s">
        <v>5413</v>
      </c>
      <c r="B2834" s="1">
        <v>45261</v>
      </c>
      <c r="C2834" s="1" t="str">
        <f t="shared" si="176"/>
        <v>December</v>
      </c>
      <c r="D2834" s="1" t="str">
        <f t="shared" si="177"/>
        <v>December 2023</v>
      </c>
      <c r="E2834" s="1" t="str">
        <f>TEXT(sales_data[[#This Row],[Date]],"YYYY")</f>
        <v>2023</v>
      </c>
      <c r="F2834" t="s">
        <v>5414</v>
      </c>
      <c r="G2834" t="s">
        <v>17</v>
      </c>
      <c r="H2834" t="s">
        <v>23</v>
      </c>
      <c r="I2834" s="2">
        <f t="shared" ca="1" si="178"/>
        <v>6664.87</v>
      </c>
      <c r="J2834" s="2">
        <f t="shared" ca="1" si="179"/>
        <v>4246.2299999999996</v>
      </c>
      <c r="K2834" s="3">
        <v>5</v>
      </c>
      <c r="L2834" s="3">
        <v>50</v>
      </c>
    </row>
    <row r="2835" spans="1:12" x14ac:dyDescent="0.3">
      <c r="A2835" t="s">
        <v>5415</v>
      </c>
      <c r="B2835" s="1">
        <v>45304</v>
      </c>
      <c r="C2835" s="1" t="str">
        <f t="shared" si="176"/>
        <v>January</v>
      </c>
      <c r="D2835" s="1" t="str">
        <f t="shared" si="177"/>
        <v>January 2024</v>
      </c>
      <c r="E2835" s="1" t="str">
        <f>TEXT(sales_data[[#This Row],[Date]],"YYYY")</f>
        <v>2024</v>
      </c>
      <c r="F2835" t="s">
        <v>5416</v>
      </c>
      <c r="G2835" t="s">
        <v>17</v>
      </c>
      <c r="H2835" t="s">
        <v>28</v>
      </c>
      <c r="I2835" s="2">
        <f t="shared" ca="1" si="178"/>
        <v>9051.65</v>
      </c>
      <c r="J2835" s="2">
        <f t="shared" ca="1" si="179"/>
        <v>3386.41</v>
      </c>
      <c r="K2835" s="3">
        <v>5</v>
      </c>
      <c r="L2835" s="3">
        <v>2</v>
      </c>
    </row>
    <row r="2836" spans="1:12" x14ac:dyDescent="0.3">
      <c r="A2836" t="s">
        <v>5417</v>
      </c>
      <c r="B2836" s="1">
        <v>45244</v>
      </c>
      <c r="C2836" s="1" t="str">
        <f t="shared" si="176"/>
        <v>November</v>
      </c>
      <c r="D2836" s="1" t="str">
        <f t="shared" si="177"/>
        <v>November 2023</v>
      </c>
      <c r="E2836" s="1" t="str">
        <f>TEXT(sales_data[[#This Row],[Date]],"YYYY")</f>
        <v>2023</v>
      </c>
      <c r="F2836" t="s">
        <v>5418</v>
      </c>
      <c r="G2836" t="s">
        <v>52</v>
      </c>
      <c r="H2836" t="s">
        <v>14</v>
      </c>
      <c r="I2836" s="2">
        <f t="shared" ca="1" si="178"/>
        <v>3269.18</v>
      </c>
      <c r="J2836" s="2">
        <f t="shared" ca="1" si="179"/>
        <v>3250.79</v>
      </c>
      <c r="K2836" s="3">
        <v>30</v>
      </c>
      <c r="L2836" s="3">
        <v>10</v>
      </c>
    </row>
    <row r="2837" spans="1:12" x14ac:dyDescent="0.3">
      <c r="A2837" t="s">
        <v>5419</v>
      </c>
      <c r="B2837" s="1">
        <v>45505</v>
      </c>
      <c r="C2837" s="1" t="str">
        <f t="shared" si="176"/>
        <v>August</v>
      </c>
      <c r="D2837" s="1" t="str">
        <f t="shared" si="177"/>
        <v>August 2024</v>
      </c>
      <c r="E2837" s="1" t="str">
        <f>TEXT(sales_data[[#This Row],[Date]],"YYYY")</f>
        <v>2024</v>
      </c>
      <c r="F2837" t="s">
        <v>5420</v>
      </c>
      <c r="G2837" t="s">
        <v>76</v>
      </c>
      <c r="H2837" t="s">
        <v>14</v>
      </c>
      <c r="I2837" s="2">
        <f t="shared" ca="1" si="178"/>
        <v>1485.97</v>
      </c>
      <c r="J2837" s="2">
        <f t="shared" ca="1" si="179"/>
        <v>4259.1499999999996</v>
      </c>
      <c r="K2837" s="3">
        <v>5</v>
      </c>
      <c r="L2837" s="3">
        <v>500</v>
      </c>
    </row>
    <row r="2838" spans="1:12" x14ac:dyDescent="0.3">
      <c r="A2838" t="s">
        <v>5421</v>
      </c>
      <c r="B2838" s="1">
        <v>45311</v>
      </c>
      <c r="C2838" s="1" t="str">
        <f t="shared" si="176"/>
        <v>January</v>
      </c>
      <c r="D2838" s="1" t="str">
        <f t="shared" si="177"/>
        <v>January 2024</v>
      </c>
      <c r="E2838" s="1" t="str">
        <f>TEXT(sales_data[[#This Row],[Date]],"YYYY")</f>
        <v>2024</v>
      </c>
      <c r="F2838" t="s">
        <v>5422</v>
      </c>
      <c r="G2838" t="s">
        <v>17</v>
      </c>
      <c r="H2838" t="s">
        <v>14</v>
      </c>
      <c r="I2838" s="2">
        <f t="shared" ca="1" si="178"/>
        <v>1300.57</v>
      </c>
      <c r="J2838" s="2">
        <f t="shared" ca="1" si="179"/>
        <v>1686.27</v>
      </c>
      <c r="K2838" s="3">
        <v>20</v>
      </c>
      <c r="L2838" s="3">
        <v>500</v>
      </c>
    </row>
    <row r="2839" spans="1:12" x14ac:dyDescent="0.3">
      <c r="A2839" t="s">
        <v>5423</v>
      </c>
      <c r="B2839" s="1">
        <v>45663</v>
      </c>
      <c r="C2839" s="1" t="str">
        <f t="shared" si="176"/>
        <v>January</v>
      </c>
      <c r="D2839" s="1" t="str">
        <f t="shared" si="177"/>
        <v>January 2025</v>
      </c>
      <c r="E2839" s="1" t="str">
        <f>TEXT(sales_data[[#This Row],[Date]],"YYYY")</f>
        <v>2025</v>
      </c>
      <c r="F2839" t="s">
        <v>5424</v>
      </c>
      <c r="G2839" t="s">
        <v>17</v>
      </c>
      <c r="H2839" t="s">
        <v>28</v>
      </c>
      <c r="I2839" s="2">
        <f t="shared" ca="1" si="178"/>
        <v>2877.49</v>
      </c>
      <c r="J2839" s="2">
        <f t="shared" ca="1" si="179"/>
        <v>3503.68</v>
      </c>
      <c r="K2839" s="3">
        <v>20</v>
      </c>
      <c r="L2839" s="3">
        <v>500</v>
      </c>
    </row>
    <row r="2840" spans="1:12" x14ac:dyDescent="0.3">
      <c r="A2840" t="s">
        <v>5425</v>
      </c>
      <c r="B2840" s="1">
        <v>45491</v>
      </c>
      <c r="C2840" s="1" t="str">
        <f t="shared" si="176"/>
        <v>July</v>
      </c>
      <c r="D2840" s="1" t="str">
        <f t="shared" si="177"/>
        <v>July 2024</v>
      </c>
      <c r="E2840" s="1" t="str">
        <f>TEXT(sales_data[[#This Row],[Date]],"YYYY")</f>
        <v>2024</v>
      </c>
      <c r="F2840" t="s">
        <v>5426</v>
      </c>
      <c r="G2840" t="s">
        <v>76</v>
      </c>
      <c r="H2840" t="s">
        <v>28</v>
      </c>
      <c r="I2840" s="2">
        <f t="shared" ca="1" si="178"/>
        <v>2575.46</v>
      </c>
      <c r="J2840" s="2">
        <f t="shared" ca="1" si="179"/>
        <v>2215.7199999999998</v>
      </c>
      <c r="K2840" s="3">
        <v>30</v>
      </c>
      <c r="L2840" s="3">
        <v>2</v>
      </c>
    </row>
    <row r="2841" spans="1:12" x14ac:dyDescent="0.3">
      <c r="A2841" t="s">
        <v>5427</v>
      </c>
      <c r="B2841" s="1">
        <v>45069</v>
      </c>
      <c r="C2841" s="1" t="str">
        <f t="shared" si="176"/>
        <v>May</v>
      </c>
      <c r="D2841" s="1" t="str">
        <f t="shared" si="177"/>
        <v>May 2023</v>
      </c>
      <c r="E2841" s="1" t="str">
        <f>TEXT(sales_data[[#This Row],[Date]],"YYYY")</f>
        <v>2023</v>
      </c>
      <c r="F2841" t="s">
        <v>5428</v>
      </c>
      <c r="G2841" t="s">
        <v>13</v>
      </c>
      <c r="H2841" t="s">
        <v>14</v>
      </c>
      <c r="I2841" s="2">
        <f t="shared" ca="1" si="178"/>
        <v>4790.7299999999996</v>
      </c>
      <c r="J2841" s="2">
        <f t="shared" ca="1" si="179"/>
        <v>4255.8599999999997</v>
      </c>
      <c r="K2841" s="3">
        <v>10</v>
      </c>
      <c r="L2841" s="3">
        <v>2</v>
      </c>
    </row>
    <row r="2842" spans="1:12" x14ac:dyDescent="0.3">
      <c r="A2842" t="s">
        <v>5429</v>
      </c>
      <c r="B2842" s="1">
        <v>45629</v>
      </c>
      <c r="C2842" s="1" t="str">
        <f t="shared" si="176"/>
        <v>December</v>
      </c>
      <c r="D2842" s="1" t="str">
        <f t="shared" si="177"/>
        <v>December 2024</v>
      </c>
      <c r="E2842" s="1" t="str">
        <f>TEXT(sales_data[[#This Row],[Date]],"YYYY")</f>
        <v>2024</v>
      </c>
      <c r="F2842" t="s">
        <v>5430</v>
      </c>
      <c r="G2842" t="s">
        <v>39</v>
      </c>
      <c r="H2842" t="s">
        <v>14</v>
      </c>
      <c r="I2842" s="2">
        <f t="shared" ca="1" si="178"/>
        <v>7472.65</v>
      </c>
      <c r="J2842" s="2">
        <f t="shared" ca="1" si="179"/>
        <v>4139.4399999999996</v>
      </c>
      <c r="K2842" s="3">
        <v>5</v>
      </c>
      <c r="L2842" s="3">
        <v>2</v>
      </c>
    </row>
    <row r="2843" spans="1:12" x14ac:dyDescent="0.3">
      <c r="A2843" t="s">
        <v>5431</v>
      </c>
      <c r="B2843" s="1">
        <v>45394</v>
      </c>
      <c r="C2843" s="1" t="str">
        <f t="shared" si="176"/>
        <v>April</v>
      </c>
      <c r="D2843" s="1" t="str">
        <f t="shared" si="177"/>
        <v>April 2024</v>
      </c>
      <c r="E2843" s="1" t="str">
        <f>TEXT(sales_data[[#This Row],[Date]],"YYYY")</f>
        <v>2024</v>
      </c>
      <c r="F2843" t="s">
        <v>5432</v>
      </c>
      <c r="G2843" t="s">
        <v>17</v>
      </c>
      <c r="H2843" t="s">
        <v>9476</v>
      </c>
      <c r="I2843" s="2">
        <f t="shared" ca="1" si="178"/>
        <v>671.68</v>
      </c>
      <c r="J2843" s="2">
        <f t="shared" ca="1" si="179"/>
        <v>4767.93</v>
      </c>
      <c r="K2843" s="3">
        <v>5</v>
      </c>
      <c r="L2843" s="3">
        <v>500</v>
      </c>
    </row>
    <row r="2844" spans="1:12" x14ac:dyDescent="0.3">
      <c r="A2844" t="s">
        <v>5433</v>
      </c>
      <c r="B2844" s="1">
        <v>45368</v>
      </c>
      <c r="C2844" s="1" t="str">
        <f t="shared" si="176"/>
        <v>March</v>
      </c>
      <c r="D2844" s="1" t="str">
        <f t="shared" si="177"/>
        <v>March 2024</v>
      </c>
      <c r="E2844" s="1" t="str">
        <f>TEXT(sales_data[[#This Row],[Date]],"YYYY")</f>
        <v>2024</v>
      </c>
      <c r="F2844" t="s">
        <v>5434</v>
      </c>
      <c r="G2844" t="s">
        <v>17</v>
      </c>
      <c r="H2844" t="s">
        <v>23</v>
      </c>
      <c r="I2844" s="2">
        <f t="shared" ca="1" si="178"/>
        <v>3282.05</v>
      </c>
      <c r="J2844" s="2">
        <f t="shared" ca="1" si="179"/>
        <v>1625.42</v>
      </c>
      <c r="K2844" s="3">
        <v>20</v>
      </c>
      <c r="L2844" s="3">
        <v>5</v>
      </c>
    </row>
    <row r="2845" spans="1:12" x14ac:dyDescent="0.3">
      <c r="A2845" t="s">
        <v>5435</v>
      </c>
      <c r="B2845" s="1">
        <v>45350</v>
      </c>
      <c r="C2845" s="1" t="str">
        <f t="shared" si="176"/>
        <v>February</v>
      </c>
      <c r="D2845" s="1" t="str">
        <f t="shared" si="177"/>
        <v>February 2024</v>
      </c>
      <c r="E2845" s="1" t="str">
        <f>TEXT(sales_data[[#This Row],[Date]],"YYYY")</f>
        <v>2024</v>
      </c>
      <c r="F2845" t="s">
        <v>5436</v>
      </c>
      <c r="G2845" t="s">
        <v>39</v>
      </c>
      <c r="H2845" t="s">
        <v>14</v>
      </c>
      <c r="I2845" s="2">
        <f t="shared" ca="1" si="178"/>
        <v>2217.56</v>
      </c>
      <c r="J2845" s="2">
        <f t="shared" ca="1" si="179"/>
        <v>1827</v>
      </c>
      <c r="K2845" s="3">
        <v>10</v>
      </c>
      <c r="L2845" s="3">
        <v>500</v>
      </c>
    </row>
    <row r="2846" spans="1:12" x14ac:dyDescent="0.3">
      <c r="A2846" t="s">
        <v>5437</v>
      </c>
      <c r="B2846" s="1">
        <v>45438</v>
      </c>
      <c r="C2846" s="1" t="str">
        <f t="shared" si="176"/>
        <v>May</v>
      </c>
      <c r="D2846" s="1" t="str">
        <f t="shared" si="177"/>
        <v>May 2024</v>
      </c>
      <c r="E2846" s="1" t="str">
        <f>TEXT(sales_data[[#This Row],[Date]],"YYYY")</f>
        <v>2024</v>
      </c>
      <c r="F2846" t="s">
        <v>5438</v>
      </c>
      <c r="G2846" t="s">
        <v>13</v>
      </c>
      <c r="H2846" t="s">
        <v>23</v>
      </c>
      <c r="I2846" s="2">
        <f t="shared" ca="1" si="178"/>
        <v>182.15</v>
      </c>
      <c r="J2846" s="2">
        <f t="shared" ca="1" si="179"/>
        <v>4933.6099999999997</v>
      </c>
      <c r="K2846" s="3">
        <v>30</v>
      </c>
      <c r="L2846" s="3">
        <v>5</v>
      </c>
    </row>
    <row r="2847" spans="1:12" x14ac:dyDescent="0.3">
      <c r="A2847" t="s">
        <v>5439</v>
      </c>
      <c r="B2847" s="1">
        <v>45322</v>
      </c>
      <c r="C2847" s="1" t="str">
        <f t="shared" si="176"/>
        <v>January</v>
      </c>
      <c r="D2847" s="1" t="str">
        <f t="shared" si="177"/>
        <v>January 2024</v>
      </c>
      <c r="E2847" s="1" t="str">
        <f>TEXT(sales_data[[#This Row],[Date]],"YYYY")</f>
        <v>2024</v>
      </c>
      <c r="F2847" t="s">
        <v>5440</v>
      </c>
      <c r="G2847" t="s">
        <v>76</v>
      </c>
      <c r="H2847" t="s">
        <v>23</v>
      </c>
      <c r="I2847" s="2">
        <f t="shared" ca="1" si="178"/>
        <v>9299.69</v>
      </c>
      <c r="J2847" s="2">
        <f t="shared" ca="1" si="179"/>
        <v>4284.43</v>
      </c>
      <c r="K2847" s="3">
        <v>50</v>
      </c>
      <c r="L2847" s="3">
        <v>500</v>
      </c>
    </row>
    <row r="2848" spans="1:12" x14ac:dyDescent="0.3">
      <c r="A2848" t="s">
        <v>5441</v>
      </c>
      <c r="B2848" s="1">
        <v>45704</v>
      </c>
      <c r="C2848" s="1" t="str">
        <f t="shared" si="176"/>
        <v>February</v>
      </c>
      <c r="D2848" s="1" t="str">
        <f t="shared" si="177"/>
        <v>February 2025</v>
      </c>
      <c r="E2848" s="1" t="str">
        <f>TEXT(sales_data[[#This Row],[Date]],"YYYY")</f>
        <v>2025</v>
      </c>
      <c r="F2848" t="s">
        <v>5442</v>
      </c>
      <c r="G2848" t="s">
        <v>76</v>
      </c>
      <c r="H2848" t="s">
        <v>28</v>
      </c>
      <c r="I2848" s="2">
        <f t="shared" ca="1" si="178"/>
        <v>3269.47</v>
      </c>
      <c r="J2848" s="2">
        <f t="shared" ca="1" si="179"/>
        <v>528.42999999999995</v>
      </c>
      <c r="K2848" s="3">
        <v>20</v>
      </c>
      <c r="L2848" s="3">
        <v>5</v>
      </c>
    </row>
    <row r="2849" spans="1:12" x14ac:dyDescent="0.3">
      <c r="A2849" t="s">
        <v>5443</v>
      </c>
      <c r="B2849" s="1">
        <v>45334</v>
      </c>
      <c r="C2849" s="1" t="str">
        <f t="shared" si="176"/>
        <v>February</v>
      </c>
      <c r="D2849" s="1" t="str">
        <f t="shared" si="177"/>
        <v>February 2024</v>
      </c>
      <c r="E2849" s="1" t="str">
        <f>TEXT(sales_data[[#This Row],[Date]],"YYYY")</f>
        <v>2024</v>
      </c>
      <c r="F2849" t="s">
        <v>5444</v>
      </c>
      <c r="G2849" t="s">
        <v>39</v>
      </c>
      <c r="H2849" t="s">
        <v>23</v>
      </c>
      <c r="I2849" s="2">
        <f t="shared" ca="1" si="178"/>
        <v>4424.5600000000004</v>
      </c>
      <c r="J2849" s="2">
        <f t="shared" ca="1" si="179"/>
        <v>744.15</v>
      </c>
      <c r="K2849" s="3">
        <v>20</v>
      </c>
      <c r="L2849" s="3">
        <v>2</v>
      </c>
    </row>
    <row r="2850" spans="1:12" x14ac:dyDescent="0.3">
      <c r="A2850" t="s">
        <v>5445</v>
      </c>
      <c r="B2850" s="1">
        <v>45125</v>
      </c>
      <c r="C2850" s="1" t="str">
        <f t="shared" si="176"/>
        <v>July</v>
      </c>
      <c r="D2850" s="1" t="str">
        <f t="shared" si="177"/>
        <v>July 2023</v>
      </c>
      <c r="E2850" s="1" t="str">
        <f>TEXT(sales_data[[#This Row],[Date]],"YYYY")</f>
        <v>2023</v>
      </c>
      <c r="F2850" t="s">
        <v>5446</v>
      </c>
      <c r="G2850" t="s">
        <v>76</v>
      </c>
      <c r="H2850" t="s">
        <v>9476</v>
      </c>
      <c r="I2850" s="2">
        <f t="shared" ca="1" si="178"/>
        <v>4488.8</v>
      </c>
      <c r="J2850" s="2">
        <f t="shared" ca="1" si="179"/>
        <v>4452.2</v>
      </c>
      <c r="K2850" s="3">
        <v>30</v>
      </c>
      <c r="L2850" s="3">
        <v>5</v>
      </c>
    </row>
    <row r="2851" spans="1:12" x14ac:dyDescent="0.3">
      <c r="A2851" t="s">
        <v>5447</v>
      </c>
      <c r="B2851" s="1">
        <v>45549</v>
      </c>
      <c r="C2851" s="1" t="str">
        <f t="shared" si="176"/>
        <v>September</v>
      </c>
      <c r="D2851" s="1" t="str">
        <f t="shared" si="177"/>
        <v>September 2024</v>
      </c>
      <c r="E2851" s="1" t="str">
        <f>TEXT(sales_data[[#This Row],[Date]],"YYYY")</f>
        <v>2024</v>
      </c>
      <c r="F2851" t="s">
        <v>5448</v>
      </c>
      <c r="G2851" t="s">
        <v>13</v>
      </c>
      <c r="H2851" t="s">
        <v>9476</v>
      </c>
      <c r="I2851" s="2">
        <f t="shared" ca="1" si="178"/>
        <v>3727.46</v>
      </c>
      <c r="J2851" s="2">
        <f t="shared" ca="1" si="179"/>
        <v>3947.4</v>
      </c>
      <c r="K2851" s="3">
        <v>5</v>
      </c>
      <c r="L2851" s="3">
        <v>500</v>
      </c>
    </row>
    <row r="2852" spans="1:12" x14ac:dyDescent="0.3">
      <c r="A2852" t="s">
        <v>5449</v>
      </c>
      <c r="B2852" s="1">
        <v>45680</v>
      </c>
      <c r="C2852" s="1" t="str">
        <f t="shared" si="176"/>
        <v>January</v>
      </c>
      <c r="D2852" s="1" t="str">
        <f t="shared" si="177"/>
        <v>January 2025</v>
      </c>
      <c r="E2852" s="1" t="str">
        <f>TEXT(sales_data[[#This Row],[Date]],"YYYY")</f>
        <v>2025</v>
      </c>
      <c r="F2852" t="s">
        <v>5450</v>
      </c>
      <c r="G2852" t="s">
        <v>39</v>
      </c>
      <c r="H2852" t="s">
        <v>23</v>
      </c>
      <c r="I2852" s="2">
        <f t="shared" ca="1" si="178"/>
        <v>313.5</v>
      </c>
      <c r="J2852" s="2">
        <f t="shared" ca="1" si="179"/>
        <v>1235.6500000000001</v>
      </c>
      <c r="K2852" s="3">
        <v>10</v>
      </c>
      <c r="L2852" s="3">
        <v>500</v>
      </c>
    </row>
    <row r="2853" spans="1:12" x14ac:dyDescent="0.3">
      <c r="A2853" t="s">
        <v>5451</v>
      </c>
      <c r="B2853" s="1">
        <v>45456</v>
      </c>
      <c r="C2853" s="1" t="str">
        <f t="shared" si="176"/>
        <v>June</v>
      </c>
      <c r="D2853" s="1" t="str">
        <f t="shared" si="177"/>
        <v>June 2024</v>
      </c>
      <c r="E2853" s="1" t="str">
        <f>TEXT(sales_data[[#This Row],[Date]],"YYYY")</f>
        <v>2024</v>
      </c>
      <c r="F2853" t="s">
        <v>5452</v>
      </c>
      <c r="G2853" t="s">
        <v>52</v>
      </c>
      <c r="H2853" t="s">
        <v>14</v>
      </c>
      <c r="I2853" s="2">
        <f t="shared" ca="1" si="178"/>
        <v>565.29999999999995</v>
      </c>
      <c r="J2853" s="2">
        <f t="shared" ca="1" si="179"/>
        <v>984.49</v>
      </c>
      <c r="K2853" s="3">
        <v>25</v>
      </c>
      <c r="L2853" s="3">
        <v>500</v>
      </c>
    </row>
    <row r="2854" spans="1:12" x14ac:dyDescent="0.3">
      <c r="A2854" t="s">
        <v>5453</v>
      </c>
      <c r="B2854" s="1">
        <v>45277</v>
      </c>
      <c r="C2854" s="1" t="str">
        <f t="shared" si="176"/>
        <v>December</v>
      </c>
      <c r="D2854" s="1" t="str">
        <f t="shared" si="177"/>
        <v>December 2023</v>
      </c>
      <c r="E2854" s="1" t="str">
        <f>TEXT(sales_data[[#This Row],[Date]],"YYYY")</f>
        <v>2023</v>
      </c>
      <c r="F2854" t="s">
        <v>5454</v>
      </c>
      <c r="G2854" t="s">
        <v>76</v>
      </c>
      <c r="H2854" t="s">
        <v>14</v>
      </c>
      <c r="I2854" s="2">
        <f t="shared" ca="1" si="178"/>
        <v>8649.25</v>
      </c>
      <c r="J2854" s="2">
        <f t="shared" ca="1" si="179"/>
        <v>4457.91</v>
      </c>
      <c r="K2854" s="3">
        <v>25</v>
      </c>
      <c r="L2854" s="3">
        <f ca="1">MEDIAN(L:L)</f>
        <v>0</v>
      </c>
    </row>
    <row r="2855" spans="1:12" x14ac:dyDescent="0.3">
      <c r="A2855" t="s">
        <v>5455</v>
      </c>
      <c r="B2855" s="1">
        <v>45455</v>
      </c>
      <c r="C2855" s="1" t="str">
        <f t="shared" si="176"/>
        <v>June</v>
      </c>
      <c r="D2855" s="1" t="str">
        <f t="shared" si="177"/>
        <v>June 2024</v>
      </c>
      <c r="E2855" s="1" t="str">
        <f>TEXT(sales_data[[#This Row],[Date]],"YYYY")</f>
        <v>2024</v>
      </c>
      <c r="F2855" t="s">
        <v>5456</v>
      </c>
      <c r="G2855" t="s">
        <v>52</v>
      </c>
      <c r="H2855" t="s">
        <v>28</v>
      </c>
      <c r="I2855" s="2">
        <f t="shared" ca="1" si="178"/>
        <v>7436.9</v>
      </c>
      <c r="J2855" s="2">
        <f t="shared" ca="1" si="179"/>
        <v>2029.42</v>
      </c>
      <c r="K2855" s="3">
        <v>5</v>
      </c>
      <c r="L2855" s="3">
        <v>1</v>
      </c>
    </row>
    <row r="2856" spans="1:12" x14ac:dyDescent="0.3">
      <c r="A2856" t="s">
        <v>5457</v>
      </c>
      <c r="B2856" s="1">
        <v>45569</v>
      </c>
      <c r="C2856" s="1" t="str">
        <f t="shared" si="176"/>
        <v>October</v>
      </c>
      <c r="D2856" s="1" t="str">
        <f t="shared" si="177"/>
        <v>October 2024</v>
      </c>
      <c r="E2856" s="1" t="str">
        <f>TEXT(sales_data[[#This Row],[Date]],"YYYY")</f>
        <v>2024</v>
      </c>
      <c r="F2856" t="s">
        <v>5458</v>
      </c>
      <c r="G2856" t="s">
        <v>52</v>
      </c>
      <c r="H2856" t="s">
        <v>14</v>
      </c>
      <c r="I2856" s="2">
        <f t="shared" ca="1" si="178"/>
        <v>1954.59</v>
      </c>
      <c r="J2856" s="2">
        <f t="shared" ca="1" si="179"/>
        <v>900.48</v>
      </c>
      <c r="K2856" s="3">
        <v>5</v>
      </c>
      <c r="L2856" s="3">
        <v>50</v>
      </c>
    </row>
    <row r="2857" spans="1:12" x14ac:dyDescent="0.3">
      <c r="A2857" t="s">
        <v>5459</v>
      </c>
      <c r="B2857" s="1">
        <v>45698</v>
      </c>
      <c r="C2857" s="1" t="str">
        <f t="shared" si="176"/>
        <v>February</v>
      </c>
      <c r="D2857" s="1" t="str">
        <f t="shared" si="177"/>
        <v>February 2025</v>
      </c>
      <c r="E2857" s="1" t="str">
        <f>TEXT(sales_data[[#This Row],[Date]],"YYYY")</f>
        <v>2025</v>
      </c>
      <c r="F2857" t="s">
        <v>5460</v>
      </c>
      <c r="G2857" t="s">
        <v>13</v>
      </c>
      <c r="H2857" t="s">
        <v>28</v>
      </c>
      <c r="I2857" s="2">
        <f t="shared" ca="1" si="178"/>
        <v>276.73</v>
      </c>
      <c r="J2857" s="2">
        <f t="shared" ca="1" si="179"/>
        <v>1034.3</v>
      </c>
      <c r="K2857" s="3">
        <v>15</v>
      </c>
      <c r="L2857" s="3">
        <v>50</v>
      </c>
    </row>
    <row r="2858" spans="1:12" x14ac:dyDescent="0.3">
      <c r="A2858" t="s">
        <v>5461</v>
      </c>
      <c r="B2858" s="1">
        <v>45727</v>
      </c>
      <c r="C2858" s="1" t="str">
        <f t="shared" si="176"/>
        <v>March</v>
      </c>
      <c r="D2858" s="1" t="str">
        <f t="shared" si="177"/>
        <v>March 2025</v>
      </c>
      <c r="E2858" s="1" t="str">
        <f>TEXT(sales_data[[#This Row],[Date]],"YYYY")</f>
        <v>2025</v>
      </c>
      <c r="F2858" t="s">
        <v>5462</v>
      </c>
      <c r="G2858" t="s">
        <v>17</v>
      </c>
      <c r="H2858" t="s">
        <v>23</v>
      </c>
      <c r="I2858" s="2">
        <f t="shared" ca="1" si="178"/>
        <v>9139.7800000000007</v>
      </c>
      <c r="J2858" s="2">
        <f t="shared" ca="1" si="179"/>
        <v>2236.73</v>
      </c>
      <c r="K2858" s="3">
        <v>5</v>
      </c>
      <c r="L2858" s="3">
        <v>500</v>
      </c>
    </row>
    <row r="2859" spans="1:12" x14ac:dyDescent="0.3">
      <c r="A2859" t="s">
        <v>5463</v>
      </c>
      <c r="B2859" s="1">
        <v>45613</v>
      </c>
      <c r="C2859" s="1" t="str">
        <f t="shared" si="176"/>
        <v>November</v>
      </c>
      <c r="D2859" s="1" t="str">
        <f t="shared" si="177"/>
        <v>November 2024</v>
      </c>
      <c r="E2859" s="1" t="str">
        <f>TEXT(sales_data[[#This Row],[Date]],"YYYY")</f>
        <v>2024</v>
      </c>
      <c r="F2859" t="s">
        <v>5464</v>
      </c>
      <c r="G2859" t="s">
        <v>52</v>
      </c>
      <c r="H2859" t="s">
        <v>9476</v>
      </c>
      <c r="I2859" s="2">
        <f t="shared" ca="1" si="178"/>
        <v>9714.9599999999991</v>
      </c>
      <c r="J2859" s="2">
        <f t="shared" ca="1" si="179"/>
        <v>1409.66</v>
      </c>
      <c r="K2859" s="3">
        <v>20</v>
      </c>
      <c r="L2859" s="3">
        <v>500</v>
      </c>
    </row>
    <row r="2860" spans="1:12" x14ac:dyDescent="0.3">
      <c r="A2860" t="s">
        <v>5465</v>
      </c>
      <c r="B2860" s="1">
        <v>45305</v>
      </c>
      <c r="C2860" s="1" t="str">
        <f t="shared" si="176"/>
        <v>January</v>
      </c>
      <c r="D2860" s="1" t="str">
        <f t="shared" si="177"/>
        <v>January 2024</v>
      </c>
      <c r="E2860" s="1" t="str">
        <f>TEXT(sales_data[[#This Row],[Date]],"YYYY")</f>
        <v>2024</v>
      </c>
      <c r="F2860" t="s">
        <v>5466</v>
      </c>
      <c r="G2860" t="s">
        <v>52</v>
      </c>
      <c r="H2860" t="s">
        <v>14</v>
      </c>
      <c r="I2860" s="2">
        <f t="shared" ca="1" si="178"/>
        <v>8579.07</v>
      </c>
      <c r="J2860" s="2">
        <f t="shared" ca="1" si="179"/>
        <v>166.86</v>
      </c>
      <c r="K2860" s="3">
        <v>25</v>
      </c>
      <c r="L2860" s="3">
        <v>5</v>
      </c>
    </row>
    <row r="2861" spans="1:12" x14ac:dyDescent="0.3">
      <c r="A2861" t="s">
        <v>5467</v>
      </c>
      <c r="B2861" s="1">
        <v>45567</v>
      </c>
      <c r="C2861" s="1" t="str">
        <f t="shared" si="176"/>
        <v>October</v>
      </c>
      <c r="D2861" s="1" t="str">
        <f t="shared" si="177"/>
        <v>October 2024</v>
      </c>
      <c r="E2861" s="1" t="str">
        <f>TEXT(sales_data[[#This Row],[Date]],"YYYY")</f>
        <v>2024</v>
      </c>
      <c r="F2861" t="s">
        <v>5468</v>
      </c>
      <c r="G2861" t="s">
        <v>17</v>
      </c>
      <c r="H2861" t="s">
        <v>23</v>
      </c>
      <c r="I2861" s="2">
        <f t="shared" ca="1" si="178"/>
        <v>2121.0100000000002</v>
      </c>
      <c r="J2861" s="2">
        <f t="shared" ca="1" si="179"/>
        <v>2267</v>
      </c>
      <c r="K2861" s="3">
        <v>5</v>
      </c>
      <c r="L2861" s="3">
        <v>2</v>
      </c>
    </row>
    <row r="2862" spans="1:12" x14ac:dyDescent="0.3">
      <c r="A2862" t="s">
        <v>5469</v>
      </c>
      <c r="B2862" s="1">
        <v>45716</v>
      </c>
      <c r="C2862" s="1" t="str">
        <f t="shared" si="176"/>
        <v>February</v>
      </c>
      <c r="D2862" s="1" t="str">
        <f t="shared" si="177"/>
        <v>February 2025</v>
      </c>
      <c r="E2862" s="1" t="str">
        <f>TEXT(sales_data[[#This Row],[Date]],"YYYY")</f>
        <v>2025</v>
      </c>
      <c r="F2862" t="s">
        <v>5470</v>
      </c>
      <c r="G2862" t="s">
        <v>52</v>
      </c>
      <c r="H2862" t="s">
        <v>28</v>
      </c>
      <c r="I2862" s="2">
        <f t="shared" ca="1" si="178"/>
        <v>6454.9</v>
      </c>
      <c r="J2862" s="2">
        <f t="shared" ca="1" si="179"/>
        <v>2646.83</v>
      </c>
      <c r="K2862" s="3">
        <v>5</v>
      </c>
      <c r="L2862" s="3">
        <v>1</v>
      </c>
    </row>
    <row r="2863" spans="1:12" x14ac:dyDescent="0.3">
      <c r="A2863" t="s">
        <v>5471</v>
      </c>
      <c r="B2863" s="1">
        <v>45084</v>
      </c>
      <c r="C2863" s="1" t="str">
        <f t="shared" si="176"/>
        <v>June</v>
      </c>
      <c r="D2863" s="1" t="str">
        <f t="shared" si="177"/>
        <v>June 2023</v>
      </c>
      <c r="E2863" s="1" t="str">
        <f>TEXT(sales_data[[#This Row],[Date]],"YYYY")</f>
        <v>2023</v>
      </c>
      <c r="F2863" t="s">
        <v>5472</v>
      </c>
      <c r="G2863" t="s">
        <v>52</v>
      </c>
      <c r="H2863" t="s">
        <v>28</v>
      </c>
      <c r="I2863" s="2">
        <f t="shared" ca="1" si="178"/>
        <v>7984.74</v>
      </c>
      <c r="J2863" s="2">
        <f t="shared" ca="1" si="179"/>
        <v>4223.43</v>
      </c>
      <c r="K2863" s="3">
        <v>30</v>
      </c>
      <c r="L2863" s="3">
        <v>500</v>
      </c>
    </row>
    <row r="2864" spans="1:12" x14ac:dyDescent="0.3">
      <c r="A2864" t="s">
        <v>5473</v>
      </c>
      <c r="B2864" s="1">
        <v>45415</v>
      </c>
      <c r="C2864" s="1" t="str">
        <f t="shared" si="176"/>
        <v>May</v>
      </c>
      <c r="D2864" s="1" t="str">
        <f t="shared" si="177"/>
        <v>May 2024</v>
      </c>
      <c r="E2864" s="1" t="str">
        <f>TEXT(sales_data[[#This Row],[Date]],"YYYY")</f>
        <v>2024</v>
      </c>
      <c r="F2864" t="s">
        <v>5474</v>
      </c>
      <c r="G2864" t="s">
        <v>52</v>
      </c>
      <c r="H2864" t="s">
        <v>23</v>
      </c>
      <c r="I2864" s="2">
        <f t="shared" ca="1" si="178"/>
        <v>127.05</v>
      </c>
      <c r="J2864" s="2">
        <f t="shared" ca="1" si="179"/>
        <v>2440.77</v>
      </c>
      <c r="K2864" s="3">
        <v>15</v>
      </c>
      <c r="L2864" s="3">
        <v>50</v>
      </c>
    </row>
    <row r="2865" spans="1:12" x14ac:dyDescent="0.3">
      <c r="A2865" t="s">
        <v>5475</v>
      </c>
      <c r="B2865" s="1">
        <v>45599</v>
      </c>
      <c r="C2865" s="1" t="str">
        <f t="shared" si="176"/>
        <v>November</v>
      </c>
      <c r="D2865" s="1" t="str">
        <f t="shared" si="177"/>
        <v>November 2024</v>
      </c>
      <c r="E2865" s="1" t="str">
        <f>TEXT(sales_data[[#This Row],[Date]],"YYYY")</f>
        <v>2024</v>
      </c>
      <c r="F2865" t="s">
        <v>5476</v>
      </c>
      <c r="G2865" t="s">
        <v>17</v>
      </c>
      <c r="H2865" t="s">
        <v>23</v>
      </c>
      <c r="I2865" s="2">
        <f t="shared" ca="1" si="178"/>
        <v>8760.89</v>
      </c>
      <c r="J2865" s="2">
        <f t="shared" ca="1" si="179"/>
        <v>1188.02</v>
      </c>
      <c r="K2865" s="3">
        <v>10</v>
      </c>
      <c r="L2865" s="3">
        <v>5</v>
      </c>
    </row>
    <row r="2866" spans="1:12" x14ac:dyDescent="0.3">
      <c r="A2866" t="s">
        <v>5477</v>
      </c>
      <c r="B2866" s="1">
        <v>45347</v>
      </c>
      <c r="C2866" s="1" t="str">
        <f t="shared" si="176"/>
        <v>February</v>
      </c>
      <c r="D2866" s="1" t="str">
        <f t="shared" si="177"/>
        <v>February 2024</v>
      </c>
      <c r="E2866" s="1" t="str">
        <f>TEXT(sales_data[[#This Row],[Date]],"YYYY")</f>
        <v>2024</v>
      </c>
      <c r="F2866" t="s">
        <v>5478</v>
      </c>
      <c r="G2866" t="s">
        <v>17</v>
      </c>
      <c r="H2866" t="s">
        <v>14</v>
      </c>
      <c r="I2866" s="2">
        <f t="shared" ca="1" si="178"/>
        <v>494.41</v>
      </c>
      <c r="J2866" s="2">
        <f t="shared" ca="1" si="179"/>
        <v>3721.73</v>
      </c>
      <c r="K2866" s="3">
        <v>50</v>
      </c>
      <c r="L2866" s="3">
        <v>10</v>
      </c>
    </row>
    <row r="2867" spans="1:12" x14ac:dyDescent="0.3">
      <c r="A2867" t="s">
        <v>5479</v>
      </c>
      <c r="B2867" s="1">
        <v>45715</v>
      </c>
      <c r="C2867" s="1" t="str">
        <f t="shared" si="176"/>
        <v>February</v>
      </c>
      <c r="D2867" s="1" t="str">
        <f t="shared" si="177"/>
        <v>February 2025</v>
      </c>
      <c r="E2867" s="1" t="str">
        <f>TEXT(sales_data[[#This Row],[Date]],"YYYY")</f>
        <v>2025</v>
      </c>
      <c r="F2867" t="s">
        <v>5480</v>
      </c>
      <c r="G2867" t="s">
        <v>39</v>
      </c>
      <c r="H2867" t="s">
        <v>28</v>
      </c>
      <c r="I2867" s="2">
        <f t="shared" ca="1" si="178"/>
        <v>3862.89</v>
      </c>
      <c r="J2867" s="2">
        <f t="shared" ca="1" si="179"/>
        <v>83.21</v>
      </c>
      <c r="K2867" s="3">
        <v>20</v>
      </c>
      <c r="L2867" s="3">
        <v>2</v>
      </c>
    </row>
    <row r="2868" spans="1:12" x14ac:dyDescent="0.3">
      <c r="A2868" t="s">
        <v>5481</v>
      </c>
      <c r="B2868" s="1">
        <v>45516</v>
      </c>
      <c r="C2868" s="1" t="str">
        <f t="shared" si="176"/>
        <v>August</v>
      </c>
      <c r="D2868" s="1" t="str">
        <f t="shared" si="177"/>
        <v>August 2024</v>
      </c>
      <c r="E2868" s="1" t="str">
        <f>TEXT(sales_data[[#This Row],[Date]],"YYYY")</f>
        <v>2024</v>
      </c>
      <c r="F2868" t="s">
        <v>5482</v>
      </c>
      <c r="G2868" t="s">
        <v>52</v>
      </c>
      <c r="H2868" t="s">
        <v>28</v>
      </c>
      <c r="I2868" s="2">
        <f t="shared" ca="1" si="178"/>
        <v>6622.13</v>
      </c>
      <c r="J2868" s="2">
        <f t="shared" ca="1" si="179"/>
        <v>3008.63</v>
      </c>
      <c r="K2868" s="3">
        <v>20</v>
      </c>
      <c r="L2868" s="3">
        <v>10</v>
      </c>
    </row>
    <row r="2869" spans="1:12" x14ac:dyDescent="0.3">
      <c r="A2869" t="s">
        <v>5483</v>
      </c>
      <c r="B2869" s="1">
        <v>45070</v>
      </c>
      <c r="C2869" s="1" t="str">
        <f t="shared" si="176"/>
        <v>May</v>
      </c>
      <c r="D2869" s="1" t="str">
        <f t="shared" si="177"/>
        <v>May 2023</v>
      </c>
      <c r="E2869" s="1" t="str">
        <f>TEXT(sales_data[[#This Row],[Date]],"YYYY")</f>
        <v>2023</v>
      </c>
      <c r="F2869" t="s">
        <v>5484</v>
      </c>
      <c r="G2869" t="s">
        <v>17</v>
      </c>
      <c r="H2869" t="s">
        <v>23</v>
      </c>
      <c r="I2869" s="2">
        <f t="shared" ca="1" si="178"/>
        <v>3227.51</v>
      </c>
      <c r="J2869" s="2">
        <f t="shared" ca="1" si="179"/>
        <v>2474.69</v>
      </c>
      <c r="K2869" s="3">
        <v>30</v>
      </c>
      <c r="L2869" s="3">
        <v>1</v>
      </c>
    </row>
    <row r="2870" spans="1:12" x14ac:dyDescent="0.3">
      <c r="A2870" t="s">
        <v>5485</v>
      </c>
      <c r="B2870" s="1">
        <v>45416</v>
      </c>
      <c r="C2870" s="1" t="str">
        <f t="shared" ref="C2870:C2933" si="180">TEXT(B2870,"MMMM")</f>
        <v>May</v>
      </c>
      <c r="D2870" s="1" t="str">
        <f t="shared" ref="D2870:D2933" si="181">TEXT(B2870,"MMMM YYYY")</f>
        <v>May 2024</v>
      </c>
      <c r="E2870" s="1" t="str">
        <f>TEXT(sales_data[[#This Row],[Date]],"YYYY")</f>
        <v>2024</v>
      </c>
      <c r="F2870" t="s">
        <v>5486</v>
      </c>
      <c r="G2870" t="s">
        <v>76</v>
      </c>
      <c r="H2870" t="s">
        <v>23</v>
      </c>
      <c r="I2870" s="2">
        <f t="shared" ref="I2870:I2933" ca="1" si="182">ABS($I2870)</f>
        <v>984.52</v>
      </c>
      <c r="J2870" s="2">
        <f t="shared" ref="J2870:J2933" ca="1" si="183">ABS($J2870)</f>
        <v>3695.09</v>
      </c>
      <c r="K2870" s="3">
        <v>30</v>
      </c>
      <c r="L2870" s="3">
        <v>50</v>
      </c>
    </row>
    <row r="2871" spans="1:12" x14ac:dyDescent="0.3">
      <c r="A2871" t="s">
        <v>5487</v>
      </c>
      <c r="B2871" s="1">
        <v>45157</v>
      </c>
      <c r="C2871" s="1" t="str">
        <f t="shared" si="180"/>
        <v>August</v>
      </c>
      <c r="D2871" s="1" t="str">
        <f t="shared" si="181"/>
        <v>August 2023</v>
      </c>
      <c r="E2871" s="1" t="str">
        <f>TEXT(sales_data[[#This Row],[Date]],"YYYY")</f>
        <v>2023</v>
      </c>
      <c r="F2871" t="s">
        <v>5488</v>
      </c>
      <c r="G2871" t="s">
        <v>17</v>
      </c>
      <c r="H2871" t="s">
        <v>28</v>
      </c>
      <c r="I2871" s="2">
        <f t="shared" ca="1" si="182"/>
        <v>9019.93</v>
      </c>
      <c r="J2871" s="2">
        <f t="shared" ca="1" si="183"/>
        <v>277.68</v>
      </c>
      <c r="K2871" s="3">
        <v>15</v>
      </c>
      <c r="L2871" s="3">
        <v>500</v>
      </c>
    </row>
    <row r="2872" spans="1:12" x14ac:dyDescent="0.3">
      <c r="A2872" t="s">
        <v>5489</v>
      </c>
      <c r="B2872" s="1">
        <v>45060</v>
      </c>
      <c r="C2872" s="1" t="str">
        <f t="shared" si="180"/>
        <v>May</v>
      </c>
      <c r="D2872" s="1" t="str">
        <f t="shared" si="181"/>
        <v>May 2023</v>
      </c>
      <c r="E2872" s="1" t="str">
        <f>TEXT(sales_data[[#This Row],[Date]],"YYYY")</f>
        <v>2023</v>
      </c>
      <c r="F2872" t="s">
        <v>5490</v>
      </c>
      <c r="G2872" t="s">
        <v>52</v>
      </c>
      <c r="H2872" t="s">
        <v>14</v>
      </c>
      <c r="I2872" s="2">
        <f t="shared" ca="1" si="182"/>
        <v>2057.7199999999998</v>
      </c>
      <c r="J2872" s="2">
        <f t="shared" ca="1" si="183"/>
        <v>761.08</v>
      </c>
      <c r="K2872" s="3">
        <v>20</v>
      </c>
      <c r="L2872" s="3">
        <v>1</v>
      </c>
    </row>
    <row r="2873" spans="1:12" x14ac:dyDescent="0.3">
      <c r="A2873" t="s">
        <v>5491</v>
      </c>
      <c r="B2873" s="1">
        <v>45374</v>
      </c>
      <c r="C2873" s="1" t="str">
        <f t="shared" si="180"/>
        <v>March</v>
      </c>
      <c r="D2873" s="1" t="str">
        <f t="shared" si="181"/>
        <v>March 2024</v>
      </c>
      <c r="E2873" s="1" t="str">
        <f>TEXT(sales_data[[#This Row],[Date]],"YYYY")</f>
        <v>2024</v>
      </c>
      <c r="F2873" t="s">
        <v>5492</v>
      </c>
      <c r="G2873" t="s">
        <v>39</v>
      </c>
      <c r="H2873" t="s">
        <v>9476</v>
      </c>
      <c r="I2873" s="2">
        <f t="shared" ca="1" si="182"/>
        <v>3676.98</v>
      </c>
      <c r="J2873" s="2">
        <f t="shared" ca="1" si="183"/>
        <v>1158.81</v>
      </c>
      <c r="K2873" s="3">
        <v>25</v>
      </c>
      <c r="L2873" s="3">
        <v>500</v>
      </c>
    </row>
    <row r="2874" spans="1:12" x14ac:dyDescent="0.3">
      <c r="A2874" t="s">
        <v>5493</v>
      </c>
      <c r="B2874" s="1">
        <v>45238</v>
      </c>
      <c r="C2874" s="1" t="str">
        <f t="shared" si="180"/>
        <v>November</v>
      </c>
      <c r="D2874" s="1" t="str">
        <f t="shared" si="181"/>
        <v>November 2023</v>
      </c>
      <c r="E2874" s="1" t="str">
        <f>TEXT(sales_data[[#This Row],[Date]],"YYYY")</f>
        <v>2023</v>
      </c>
      <c r="F2874" t="s">
        <v>9476</v>
      </c>
      <c r="G2874" t="s">
        <v>13</v>
      </c>
      <c r="H2874" t="s">
        <v>28</v>
      </c>
      <c r="I2874" s="2">
        <f t="shared" ca="1" si="182"/>
        <v>6057.75</v>
      </c>
      <c r="J2874" s="2">
        <f t="shared" ca="1" si="183"/>
        <v>3195.94</v>
      </c>
      <c r="K2874" s="3">
        <v>10</v>
      </c>
      <c r="L2874" s="3">
        <v>10</v>
      </c>
    </row>
    <row r="2875" spans="1:12" x14ac:dyDescent="0.3">
      <c r="A2875" t="s">
        <v>5494</v>
      </c>
      <c r="B2875" s="1">
        <v>45344</v>
      </c>
      <c r="C2875" s="1" t="str">
        <f t="shared" si="180"/>
        <v>February</v>
      </c>
      <c r="D2875" s="1" t="str">
        <f t="shared" si="181"/>
        <v>February 2024</v>
      </c>
      <c r="E2875" s="1" t="str">
        <f>TEXT(sales_data[[#This Row],[Date]],"YYYY")</f>
        <v>2024</v>
      </c>
      <c r="F2875" t="s">
        <v>5495</v>
      </c>
      <c r="G2875" t="s">
        <v>52</v>
      </c>
      <c r="H2875" t="s">
        <v>23</v>
      </c>
      <c r="I2875" s="2">
        <f t="shared" ca="1" si="182"/>
        <v>244.85</v>
      </c>
      <c r="J2875" s="2">
        <f t="shared" ca="1" si="183"/>
        <v>2204.87</v>
      </c>
      <c r="K2875" s="3">
        <v>50</v>
      </c>
      <c r="L2875" s="3">
        <v>50</v>
      </c>
    </row>
    <row r="2876" spans="1:12" x14ac:dyDescent="0.3">
      <c r="A2876" t="s">
        <v>5496</v>
      </c>
      <c r="B2876" s="1">
        <v>45171</v>
      </c>
      <c r="C2876" s="1" t="str">
        <f t="shared" si="180"/>
        <v>September</v>
      </c>
      <c r="D2876" s="1" t="str">
        <f t="shared" si="181"/>
        <v>September 2023</v>
      </c>
      <c r="E2876" s="1" t="str">
        <f>TEXT(sales_data[[#This Row],[Date]],"YYYY")</f>
        <v>2023</v>
      </c>
      <c r="F2876" t="s">
        <v>5497</v>
      </c>
      <c r="G2876" t="s">
        <v>39</v>
      </c>
      <c r="H2876" t="s">
        <v>23</v>
      </c>
      <c r="I2876" s="2">
        <f t="shared" ca="1" si="182"/>
        <v>5940.33</v>
      </c>
      <c r="J2876" s="2">
        <f t="shared" ca="1" si="183"/>
        <v>536.88</v>
      </c>
      <c r="K2876" s="3">
        <v>5</v>
      </c>
      <c r="L2876" s="3">
        <v>2</v>
      </c>
    </row>
    <row r="2877" spans="1:12" x14ac:dyDescent="0.3">
      <c r="A2877" t="s">
        <v>5498</v>
      </c>
      <c r="B2877" s="1">
        <v>45505</v>
      </c>
      <c r="C2877" s="1" t="str">
        <f t="shared" si="180"/>
        <v>August</v>
      </c>
      <c r="D2877" s="1" t="str">
        <f t="shared" si="181"/>
        <v>August 2024</v>
      </c>
      <c r="E2877" s="1" t="str">
        <f>TEXT(sales_data[[#This Row],[Date]],"YYYY")</f>
        <v>2024</v>
      </c>
      <c r="F2877" t="s">
        <v>5499</v>
      </c>
      <c r="G2877" t="s">
        <v>39</v>
      </c>
      <c r="H2877" t="s">
        <v>23</v>
      </c>
      <c r="I2877" s="2">
        <f t="shared" ca="1" si="182"/>
        <v>8995.6200000000008</v>
      </c>
      <c r="J2877" s="2">
        <f t="shared" ca="1" si="183"/>
        <v>3063.73</v>
      </c>
      <c r="K2877" s="3">
        <v>10</v>
      </c>
      <c r="L2877" s="3">
        <v>50</v>
      </c>
    </row>
    <row r="2878" spans="1:12" x14ac:dyDescent="0.3">
      <c r="A2878" t="s">
        <v>5500</v>
      </c>
      <c r="B2878" s="1">
        <v>45177</v>
      </c>
      <c r="C2878" s="1" t="str">
        <f t="shared" si="180"/>
        <v>September</v>
      </c>
      <c r="D2878" s="1" t="str">
        <f t="shared" si="181"/>
        <v>September 2023</v>
      </c>
      <c r="E2878" s="1" t="str">
        <f>TEXT(sales_data[[#This Row],[Date]],"YYYY")</f>
        <v>2023</v>
      </c>
      <c r="F2878" t="s">
        <v>5501</v>
      </c>
      <c r="G2878" t="s">
        <v>76</v>
      </c>
      <c r="H2878" t="s">
        <v>14</v>
      </c>
      <c r="I2878" s="2">
        <f t="shared" ca="1" si="182"/>
        <v>7445.18</v>
      </c>
      <c r="J2878" s="2">
        <f t="shared" ca="1" si="183"/>
        <v>3132.63</v>
      </c>
      <c r="K2878" s="3">
        <v>50</v>
      </c>
      <c r="L2878" s="3">
        <f ca="1">MEDIAN(L:L)</f>
        <v>0</v>
      </c>
    </row>
    <row r="2879" spans="1:12" x14ac:dyDescent="0.3">
      <c r="A2879" t="s">
        <v>5502</v>
      </c>
      <c r="B2879" s="1">
        <v>45039</v>
      </c>
      <c r="C2879" s="1" t="str">
        <f t="shared" si="180"/>
        <v>April</v>
      </c>
      <c r="D2879" s="1" t="str">
        <f t="shared" si="181"/>
        <v>April 2023</v>
      </c>
      <c r="E2879" s="1" t="str">
        <f>TEXT(sales_data[[#This Row],[Date]],"YYYY")</f>
        <v>2023</v>
      </c>
      <c r="F2879" t="s">
        <v>5503</v>
      </c>
      <c r="G2879" t="s">
        <v>76</v>
      </c>
      <c r="H2879" t="s">
        <v>9476</v>
      </c>
      <c r="I2879" s="2">
        <f t="shared" ca="1" si="182"/>
        <v>209.22</v>
      </c>
      <c r="J2879" s="2">
        <f t="shared" ca="1" si="183"/>
        <v>4810.18</v>
      </c>
      <c r="K2879" s="3">
        <v>50</v>
      </c>
      <c r="L2879" s="3">
        <v>5</v>
      </c>
    </row>
    <row r="2880" spans="1:12" x14ac:dyDescent="0.3">
      <c r="A2880" t="s">
        <v>5504</v>
      </c>
      <c r="B2880" s="1">
        <v>45089</v>
      </c>
      <c r="C2880" s="1" t="str">
        <f t="shared" si="180"/>
        <v>June</v>
      </c>
      <c r="D2880" s="1" t="str">
        <f t="shared" si="181"/>
        <v>June 2023</v>
      </c>
      <c r="E2880" s="1" t="str">
        <f>TEXT(sales_data[[#This Row],[Date]],"YYYY")</f>
        <v>2023</v>
      </c>
      <c r="F2880" t="s">
        <v>5505</v>
      </c>
      <c r="G2880" t="s">
        <v>76</v>
      </c>
      <c r="H2880" t="s">
        <v>20</v>
      </c>
      <c r="I2880" s="2">
        <f t="shared" ca="1" si="182"/>
        <v>17.84</v>
      </c>
      <c r="J2880" s="2">
        <f t="shared" ca="1" si="183"/>
        <v>559.51</v>
      </c>
      <c r="K2880" s="3">
        <v>10</v>
      </c>
      <c r="L2880" s="3">
        <v>1</v>
      </c>
    </row>
    <row r="2881" spans="1:12" x14ac:dyDescent="0.3">
      <c r="A2881" t="s">
        <v>5506</v>
      </c>
      <c r="B2881" s="1">
        <v>45232</v>
      </c>
      <c r="C2881" s="1" t="str">
        <f t="shared" si="180"/>
        <v>November</v>
      </c>
      <c r="D2881" s="1" t="str">
        <f t="shared" si="181"/>
        <v>November 2023</v>
      </c>
      <c r="E2881" s="1" t="str">
        <f>TEXT(sales_data[[#This Row],[Date]],"YYYY")</f>
        <v>2023</v>
      </c>
      <c r="F2881" t="s">
        <v>9476</v>
      </c>
      <c r="G2881" t="s">
        <v>76</v>
      </c>
      <c r="H2881" t="s">
        <v>20</v>
      </c>
      <c r="I2881" s="2">
        <f t="shared" ca="1" si="182"/>
        <v>8906.11</v>
      </c>
      <c r="J2881" s="2">
        <f t="shared" ca="1" si="183"/>
        <v>794.29</v>
      </c>
      <c r="K2881" s="3">
        <v>20</v>
      </c>
      <c r="L2881" s="3">
        <v>10</v>
      </c>
    </row>
    <row r="2882" spans="1:12" x14ac:dyDescent="0.3">
      <c r="A2882" t="s">
        <v>5507</v>
      </c>
      <c r="B2882" s="1">
        <v>45051</v>
      </c>
      <c r="C2882" s="1" t="str">
        <f t="shared" si="180"/>
        <v>May</v>
      </c>
      <c r="D2882" s="1" t="str">
        <f t="shared" si="181"/>
        <v>May 2023</v>
      </c>
      <c r="E2882" s="1" t="str">
        <f>TEXT(sales_data[[#This Row],[Date]],"YYYY")</f>
        <v>2023</v>
      </c>
      <c r="F2882" t="s">
        <v>4188</v>
      </c>
      <c r="G2882" t="s">
        <v>52</v>
      </c>
      <c r="H2882" t="s">
        <v>14</v>
      </c>
      <c r="I2882" s="2">
        <f t="shared" ca="1" si="182"/>
        <v>1414.3</v>
      </c>
      <c r="J2882" s="2">
        <f t="shared" ca="1" si="183"/>
        <v>926.74</v>
      </c>
      <c r="K2882" s="3">
        <v>5</v>
      </c>
      <c r="L2882" s="3">
        <v>10</v>
      </c>
    </row>
    <row r="2883" spans="1:12" x14ac:dyDescent="0.3">
      <c r="A2883" t="s">
        <v>5508</v>
      </c>
      <c r="B2883" s="1">
        <v>45449</v>
      </c>
      <c r="C2883" s="1" t="str">
        <f t="shared" si="180"/>
        <v>June</v>
      </c>
      <c r="D2883" s="1" t="str">
        <f t="shared" si="181"/>
        <v>June 2024</v>
      </c>
      <c r="E2883" s="1" t="str">
        <f>TEXT(sales_data[[#This Row],[Date]],"YYYY")</f>
        <v>2024</v>
      </c>
      <c r="F2883" t="s">
        <v>5509</v>
      </c>
      <c r="G2883" t="s">
        <v>39</v>
      </c>
      <c r="H2883" t="s">
        <v>28</v>
      </c>
      <c r="I2883" s="2">
        <f t="shared" ca="1" si="182"/>
        <v>4343.01</v>
      </c>
      <c r="J2883" s="2">
        <f t="shared" ca="1" si="183"/>
        <v>882.56</v>
      </c>
      <c r="K2883" s="3">
        <v>5</v>
      </c>
      <c r="L2883" s="3">
        <v>500</v>
      </c>
    </row>
    <row r="2884" spans="1:12" x14ac:dyDescent="0.3">
      <c r="A2884" t="s">
        <v>5510</v>
      </c>
      <c r="B2884" s="1">
        <v>45214</v>
      </c>
      <c r="C2884" s="1" t="str">
        <f t="shared" si="180"/>
        <v>October</v>
      </c>
      <c r="D2884" s="1" t="str">
        <f t="shared" si="181"/>
        <v>October 2023</v>
      </c>
      <c r="E2884" s="1" t="str">
        <f>TEXT(sales_data[[#This Row],[Date]],"YYYY")</f>
        <v>2023</v>
      </c>
      <c r="F2884" t="s">
        <v>5511</v>
      </c>
      <c r="G2884" t="s">
        <v>17</v>
      </c>
      <c r="H2884" t="s">
        <v>28</v>
      </c>
      <c r="I2884" s="2">
        <f t="shared" ca="1" si="182"/>
        <v>107.33</v>
      </c>
      <c r="J2884" s="2">
        <f t="shared" ca="1" si="183"/>
        <v>3505.37</v>
      </c>
      <c r="K2884" s="3">
        <v>50</v>
      </c>
      <c r="L2884" s="3">
        <v>50</v>
      </c>
    </row>
    <row r="2885" spans="1:12" x14ac:dyDescent="0.3">
      <c r="A2885" t="s">
        <v>5512</v>
      </c>
      <c r="B2885" s="1">
        <v>45195</v>
      </c>
      <c r="C2885" s="1" t="str">
        <f t="shared" si="180"/>
        <v>September</v>
      </c>
      <c r="D2885" s="1" t="str">
        <f t="shared" si="181"/>
        <v>September 2023</v>
      </c>
      <c r="E2885" s="1" t="str">
        <f>TEXT(sales_data[[#This Row],[Date]],"YYYY")</f>
        <v>2023</v>
      </c>
      <c r="F2885" t="s">
        <v>5513</v>
      </c>
      <c r="G2885" t="s">
        <v>52</v>
      </c>
      <c r="H2885" t="s">
        <v>14</v>
      </c>
      <c r="I2885" s="2">
        <f t="shared" ca="1" si="182"/>
        <v>4701.57</v>
      </c>
      <c r="J2885" s="2">
        <f t="shared" ca="1" si="183"/>
        <v>3761</v>
      </c>
      <c r="K2885" s="3">
        <v>10</v>
      </c>
      <c r="L2885" s="3">
        <v>10</v>
      </c>
    </row>
    <row r="2886" spans="1:12" x14ac:dyDescent="0.3">
      <c r="A2886" t="s">
        <v>5514</v>
      </c>
      <c r="B2886" s="1">
        <v>45412</v>
      </c>
      <c r="C2886" s="1" t="str">
        <f t="shared" si="180"/>
        <v>April</v>
      </c>
      <c r="D2886" s="1" t="str">
        <f t="shared" si="181"/>
        <v>April 2024</v>
      </c>
      <c r="E2886" s="1" t="str">
        <f>TEXT(sales_data[[#This Row],[Date]],"YYYY")</f>
        <v>2024</v>
      </c>
      <c r="F2886" t="s">
        <v>5515</v>
      </c>
      <c r="G2886" t="s">
        <v>17</v>
      </c>
      <c r="H2886" t="s">
        <v>23</v>
      </c>
      <c r="I2886" s="2">
        <f t="shared" ca="1" si="182"/>
        <v>3934.06</v>
      </c>
      <c r="J2886" s="2">
        <f t="shared" ca="1" si="183"/>
        <v>3803.76</v>
      </c>
      <c r="K2886" s="3">
        <v>50</v>
      </c>
      <c r="L2886" s="3">
        <v>10</v>
      </c>
    </row>
    <row r="2887" spans="1:12" x14ac:dyDescent="0.3">
      <c r="A2887" t="s">
        <v>5516</v>
      </c>
      <c r="B2887" s="1">
        <v>45044</v>
      </c>
      <c r="C2887" s="1" t="str">
        <f t="shared" si="180"/>
        <v>April</v>
      </c>
      <c r="D2887" s="1" t="str">
        <f t="shared" si="181"/>
        <v>April 2023</v>
      </c>
      <c r="E2887" s="1" t="str">
        <f>TEXT(sales_data[[#This Row],[Date]],"YYYY")</f>
        <v>2023</v>
      </c>
      <c r="F2887" t="s">
        <v>5517</v>
      </c>
      <c r="G2887" t="s">
        <v>76</v>
      </c>
      <c r="H2887" t="s">
        <v>14</v>
      </c>
      <c r="I2887" s="2">
        <f t="shared" ca="1" si="182"/>
        <v>4267.43</v>
      </c>
      <c r="J2887" s="2">
        <f t="shared" ca="1" si="183"/>
        <v>1378.58</v>
      </c>
      <c r="K2887" s="3">
        <v>5</v>
      </c>
      <c r="L2887" s="3">
        <v>10</v>
      </c>
    </row>
    <row r="2888" spans="1:12" x14ac:dyDescent="0.3">
      <c r="A2888" t="s">
        <v>5518</v>
      </c>
      <c r="B2888" s="1">
        <v>45713</v>
      </c>
      <c r="C2888" s="1" t="str">
        <f t="shared" si="180"/>
        <v>February</v>
      </c>
      <c r="D2888" s="1" t="str">
        <f t="shared" si="181"/>
        <v>February 2025</v>
      </c>
      <c r="E2888" s="1" t="str">
        <f>TEXT(sales_data[[#This Row],[Date]],"YYYY")</f>
        <v>2025</v>
      </c>
      <c r="F2888" t="s">
        <v>5519</v>
      </c>
      <c r="G2888" t="s">
        <v>52</v>
      </c>
      <c r="H2888" t="s">
        <v>14</v>
      </c>
      <c r="I2888" s="2">
        <f t="shared" ca="1" si="182"/>
        <v>3148.73</v>
      </c>
      <c r="J2888" s="2">
        <f t="shared" ca="1" si="183"/>
        <v>551.96</v>
      </c>
      <c r="K2888" s="3">
        <v>5</v>
      </c>
      <c r="L2888" s="3">
        <v>1</v>
      </c>
    </row>
    <row r="2889" spans="1:12" x14ac:dyDescent="0.3">
      <c r="A2889" t="s">
        <v>5520</v>
      </c>
      <c r="B2889" s="1">
        <v>45386</v>
      </c>
      <c r="C2889" s="1" t="str">
        <f t="shared" si="180"/>
        <v>April</v>
      </c>
      <c r="D2889" s="1" t="str">
        <f t="shared" si="181"/>
        <v>April 2024</v>
      </c>
      <c r="E2889" s="1" t="str">
        <f>TEXT(sales_data[[#This Row],[Date]],"YYYY")</f>
        <v>2024</v>
      </c>
      <c r="F2889" t="s">
        <v>5521</v>
      </c>
      <c r="G2889" t="s">
        <v>39</v>
      </c>
      <c r="H2889" t="s">
        <v>14</v>
      </c>
      <c r="I2889" s="2">
        <f t="shared" ca="1" si="182"/>
        <v>9076.91</v>
      </c>
      <c r="J2889" s="2">
        <f t="shared" ca="1" si="183"/>
        <v>3843.87</v>
      </c>
      <c r="K2889" s="3">
        <v>30</v>
      </c>
      <c r="L2889" s="3">
        <v>5</v>
      </c>
    </row>
    <row r="2890" spans="1:12" x14ac:dyDescent="0.3">
      <c r="A2890" t="s">
        <v>5522</v>
      </c>
      <c r="B2890" s="1">
        <v>45180</v>
      </c>
      <c r="C2890" s="1" t="str">
        <f t="shared" si="180"/>
        <v>September</v>
      </c>
      <c r="D2890" s="1" t="str">
        <f t="shared" si="181"/>
        <v>September 2023</v>
      </c>
      <c r="E2890" s="1" t="str">
        <f>TEXT(sales_data[[#This Row],[Date]],"YYYY")</f>
        <v>2023</v>
      </c>
      <c r="F2890" t="s">
        <v>5523</v>
      </c>
      <c r="G2890" t="s">
        <v>17</v>
      </c>
      <c r="H2890" t="s">
        <v>20</v>
      </c>
      <c r="I2890" s="2">
        <f t="shared" ca="1" si="182"/>
        <v>9511.18</v>
      </c>
      <c r="J2890" s="2">
        <f t="shared" ca="1" si="183"/>
        <v>4271.66</v>
      </c>
      <c r="K2890" s="3">
        <v>20</v>
      </c>
      <c r="L2890" s="3">
        <v>5</v>
      </c>
    </row>
    <row r="2891" spans="1:12" x14ac:dyDescent="0.3">
      <c r="A2891" t="s">
        <v>5524</v>
      </c>
      <c r="B2891" s="1">
        <v>45212</v>
      </c>
      <c r="C2891" s="1" t="str">
        <f t="shared" si="180"/>
        <v>October</v>
      </c>
      <c r="D2891" s="1" t="str">
        <f t="shared" si="181"/>
        <v>October 2023</v>
      </c>
      <c r="E2891" s="1" t="str">
        <f>TEXT(sales_data[[#This Row],[Date]],"YYYY")</f>
        <v>2023</v>
      </c>
      <c r="F2891" t="s">
        <v>5525</v>
      </c>
      <c r="G2891" t="s">
        <v>17</v>
      </c>
      <c r="H2891" t="s">
        <v>28</v>
      </c>
      <c r="I2891" s="2">
        <f t="shared" ca="1" si="182"/>
        <v>397.21</v>
      </c>
      <c r="J2891" s="2">
        <f t="shared" ca="1" si="183"/>
        <v>308.57</v>
      </c>
      <c r="K2891" s="3">
        <v>25</v>
      </c>
      <c r="L2891" s="3">
        <v>5</v>
      </c>
    </row>
    <row r="2892" spans="1:12" x14ac:dyDescent="0.3">
      <c r="A2892" t="s">
        <v>5526</v>
      </c>
      <c r="B2892" s="1">
        <v>45643</v>
      </c>
      <c r="C2892" s="1" t="str">
        <f t="shared" si="180"/>
        <v>December</v>
      </c>
      <c r="D2892" s="1" t="str">
        <f t="shared" si="181"/>
        <v>December 2024</v>
      </c>
      <c r="E2892" s="1" t="str">
        <f>TEXT(sales_data[[#This Row],[Date]],"YYYY")</f>
        <v>2024</v>
      </c>
      <c r="F2892" t="s">
        <v>5527</v>
      </c>
      <c r="G2892" t="s">
        <v>13</v>
      </c>
      <c r="H2892" t="s">
        <v>14</v>
      </c>
      <c r="I2892" s="2">
        <f t="shared" ca="1" si="182"/>
        <v>3910.65</v>
      </c>
      <c r="J2892" s="2">
        <f t="shared" ca="1" si="183"/>
        <v>231.97</v>
      </c>
      <c r="K2892" s="3">
        <v>30</v>
      </c>
      <c r="L2892" s="3">
        <v>5</v>
      </c>
    </row>
    <row r="2893" spans="1:12" x14ac:dyDescent="0.3">
      <c r="A2893" t="s">
        <v>5528</v>
      </c>
      <c r="B2893" s="1">
        <v>45227</v>
      </c>
      <c r="C2893" s="1" t="str">
        <f t="shared" si="180"/>
        <v>October</v>
      </c>
      <c r="D2893" s="1" t="str">
        <f t="shared" si="181"/>
        <v>October 2023</v>
      </c>
      <c r="E2893" s="1" t="str">
        <f>TEXT(sales_data[[#This Row],[Date]],"YYYY")</f>
        <v>2023</v>
      </c>
      <c r="F2893" t="s">
        <v>5529</v>
      </c>
      <c r="G2893" t="s">
        <v>17</v>
      </c>
      <c r="H2893" t="s">
        <v>14</v>
      </c>
      <c r="I2893" s="2">
        <f t="shared" ca="1" si="182"/>
        <v>6874.07</v>
      </c>
      <c r="J2893" s="2">
        <f t="shared" ca="1" si="183"/>
        <v>1618.81</v>
      </c>
      <c r="K2893" s="3">
        <v>20</v>
      </c>
      <c r="L2893" s="3">
        <v>50</v>
      </c>
    </row>
    <row r="2894" spans="1:12" x14ac:dyDescent="0.3">
      <c r="A2894" t="s">
        <v>5530</v>
      </c>
      <c r="B2894" s="1">
        <v>45285</v>
      </c>
      <c r="C2894" s="1" t="str">
        <f t="shared" si="180"/>
        <v>December</v>
      </c>
      <c r="D2894" s="1" t="str">
        <f t="shared" si="181"/>
        <v>December 2023</v>
      </c>
      <c r="E2894" s="1" t="str">
        <f>TEXT(sales_data[[#This Row],[Date]],"YYYY")</f>
        <v>2023</v>
      </c>
      <c r="F2894" t="s">
        <v>9476</v>
      </c>
      <c r="G2894" t="s">
        <v>17</v>
      </c>
      <c r="H2894" t="s">
        <v>9476</v>
      </c>
      <c r="I2894" s="2">
        <f t="shared" ca="1" si="182"/>
        <v>4236.7700000000004</v>
      </c>
      <c r="J2894" s="2">
        <f t="shared" ca="1" si="183"/>
        <v>3166.43</v>
      </c>
      <c r="K2894" s="3">
        <v>5</v>
      </c>
      <c r="L2894" s="3">
        <v>500</v>
      </c>
    </row>
    <row r="2895" spans="1:12" x14ac:dyDescent="0.3">
      <c r="A2895" t="s">
        <v>5531</v>
      </c>
      <c r="B2895" s="1">
        <v>45427</v>
      </c>
      <c r="C2895" s="1" t="str">
        <f t="shared" si="180"/>
        <v>May</v>
      </c>
      <c r="D2895" s="1" t="str">
        <f t="shared" si="181"/>
        <v>May 2024</v>
      </c>
      <c r="E2895" s="1" t="str">
        <f>TEXT(sales_data[[#This Row],[Date]],"YYYY")</f>
        <v>2024</v>
      </c>
      <c r="F2895" t="s">
        <v>5532</v>
      </c>
      <c r="G2895" t="s">
        <v>17</v>
      </c>
      <c r="H2895" t="s">
        <v>28</v>
      </c>
      <c r="I2895" s="2">
        <f t="shared" ca="1" si="182"/>
        <v>3806.68</v>
      </c>
      <c r="J2895" s="2">
        <f t="shared" ca="1" si="183"/>
        <v>1007.21</v>
      </c>
      <c r="K2895" s="3">
        <v>20</v>
      </c>
      <c r="L2895" s="3">
        <v>50</v>
      </c>
    </row>
    <row r="2896" spans="1:12" x14ac:dyDescent="0.3">
      <c r="A2896" t="s">
        <v>5533</v>
      </c>
      <c r="B2896" s="1">
        <v>45462</v>
      </c>
      <c r="C2896" s="1" t="str">
        <f t="shared" si="180"/>
        <v>June</v>
      </c>
      <c r="D2896" s="1" t="str">
        <f t="shared" si="181"/>
        <v>June 2024</v>
      </c>
      <c r="E2896" s="1" t="str">
        <f>TEXT(sales_data[[#This Row],[Date]],"YYYY")</f>
        <v>2024</v>
      </c>
      <c r="F2896" t="s">
        <v>5534</v>
      </c>
      <c r="G2896" t="s">
        <v>17</v>
      </c>
      <c r="H2896" t="s">
        <v>14</v>
      </c>
      <c r="I2896" s="2">
        <f t="shared" ca="1" si="182"/>
        <v>1411.82</v>
      </c>
      <c r="J2896" s="2">
        <f t="shared" ca="1" si="183"/>
        <v>3275.25</v>
      </c>
      <c r="K2896" s="3">
        <v>10</v>
      </c>
      <c r="L2896" s="3">
        <v>500</v>
      </c>
    </row>
    <row r="2897" spans="1:12" x14ac:dyDescent="0.3">
      <c r="A2897" t="s">
        <v>5535</v>
      </c>
      <c r="B2897" s="1">
        <v>45010</v>
      </c>
      <c r="C2897" s="1" t="str">
        <f t="shared" si="180"/>
        <v>March</v>
      </c>
      <c r="D2897" s="1" t="str">
        <f t="shared" si="181"/>
        <v>March 2023</v>
      </c>
      <c r="E2897" s="1" t="str">
        <f>TEXT(sales_data[[#This Row],[Date]],"YYYY")</f>
        <v>2023</v>
      </c>
      <c r="F2897" t="s">
        <v>5536</v>
      </c>
      <c r="G2897" t="s">
        <v>39</v>
      </c>
      <c r="H2897" t="s">
        <v>14</v>
      </c>
      <c r="I2897" s="2">
        <f t="shared" ca="1" si="182"/>
        <v>5264.12</v>
      </c>
      <c r="J2897" s="2">
        <f t="shared" ca="1" si="183"/>
        <v>4094.06</v>
      </c>
      <c r="K2897" s="3">
        <v>30</v>
      </c>
      <c r="L2897" s="3">
        <v>5</v>
      </c>
    </row>
    <row r="2898" spans="1:12" x14ac:dyDescent="0.3">
      <c r="A2898" t="s">
        <v>5537</v>
      </c>
      <c r="B2898" s="1">
        <v>45375</v>
      </c>
      <c r="C2898" s="1" t="str">
        <f t="shared" si="180"/>
        <v>March</v>
      </c>
      <c r="D2898" s="1" t="str">
        <f t="shared" si="181"/>
        <v>March 2024</v>
      </c>
      <c r="E2898" s="1" t="str">
        <f>TEXT(sales_data[[#This Row],[Date]],"YYYY")</f>
        <v>2024</v>
      </c>
      <c r="F2898" t="s">
        <v>9476</v>
      </c>
      <c r="G2898" t="s">
        <v>13</v>
      </c>
      <c r="H2898" t="s">
        <v>14</v>
      </c>
      <c r="I2898" s="2">
        <f t="shared" ca="1" si="182"/>
        <v>3085.91</v>
      </c>
      <c r="J2898" s="2">
        <f t="shared" ca="1" si="183"/>
        <v>18.47</v>
      </c>
      <c r="K2898" s="3">
        <v>30</v>
      </c>
      <c r="L2898" s="3">
        <v>5</v>
      </c>
    </row>
    <row r="2899" spans="1:12" x14ac:dyDescent="0.3">
      <c r="A2899" t="s">
        <v>5538</v>
      </c>
      <c r="B2899" s="1">
        <v>45456</v>
      </c>
      <c r="C2899" s="1" t="str">
        <f t="shared" si="180"/>
        <v>June</v>
      </c>
      <c r="D2899" s="1" t="str">
        <f t="shared" si="181"/>
        <v>June 2024</v>
      </c>
      <c r="E2899" s="1" t="str">
        <f>TEXT(sales_data[[#This Row],[Date]],"YYYY")</f>
        <v>2024</v>
      </c>
      <c r="F2899" t="s">
        <v>5539</v>
      </c>
      <c r="G2899" t="s">
        <v>52</v>
      </c>
      <c r="H2899" t="s">
        <v>23</v>
      </c>
      <c r="I2899" s="2">
        <f t="shared" ca="1" si="182"/>
        <v>4781.66</v>
      </c>
      <c r="J2899" s="2">
        <f t="shared" ca="1" si="183"/>
        <v>2152.04</v>
      </c>
      <c r="K2899" s="3">
        <v>5</v>
      </c>
      <c r="L2899" s="3">
        <v>500</v>
      </c>
    </row>
    <row r="2900" spans="1:12" x14ac:dyDescent="0.3">
      <c r="A2900" t="s">
        <v>5540</v>
      </c>
      <c r="B2900" s="1">
        <v>45006</v>
      </c>
      <c r="C2900" s="1" t="str">
        <f t="shared" si="180"/>
        <v>March</v>
      </c>
      <c r="D2900" s="1" t="str">
        <f t="shared" si="181"/>
        <v>March 2023</v>
      </c>
      <c r="E2900" s="1" t="str">
        <f>TEXT(sales_data[[#This Row],[Date]],"YYYY")</f>
        <v>2023</v>
      </c>
      <c r="F2900" t="s">
        <v>5541</v>
      </c>
      <c r="G2900" t="s">
        <v>76</v>
      </c>
      <c r="H2900" t="s">
        <v>9476</v>
      </c>
      <c r="I2900" s="2">
        <f t="shared" ca="1" si="182"/>
        <v>6377.84</v>
      </c>
      <c r="J2900" s="2">
        <f t="shared" ca="1" si="183"/>
        <v>2407.12</v>
      </c>
      <c r="K2900" s="3">
        <v>50</v>
      </c>
      <c r="L2900" s="3">
        <v>500</v>
      </c>
    </row>
    <row r="2901" spans="1:12" x14ac:dyDescent="0.3">
      <c r="A2901" t="s">
        <v>5542</v>
      </c>
      <c r="B2901" s="1">
        <v>45572</v>
      </c>
      <c r="C2901" s="1" t="str">
        <f t="shared" si="180"/>
        <v>October</v>
      </c>
      <c r="D2901" s="1" t="str">
        <f t="shared" si="181"/>
        <v>October 2024</v>
      </c>
      <c r="E2901" s="1" t="str">
        <f>TEXT(sales_data[[#This Row],[Date]],"YYYY")</f>
        <v>2024</v>
      </c>
      <c r="F2901" t="s">
        <v>5543</v>
      </c>
      <c r="G2901" t="s">
        <v>17</v>
      </c>
      <c r="H2901" t="s">
        <v>14</v>
      </c>
      <c r="I2901" s="2">
        <f t="shared" ca="1" si="182"/>
        <v>6970.06</v>
      </c>
      <c r="J2901" s="2">
        <f t="shared" ca="1" si="183"/>
        <v>3403.16</v>
      </c>
      <c r="K2901" s="3">
        <v>5</v>
      </c>
      <c r="L2901" s="3">
        <v>50</v>
      </c>
    </row>
    <row r="2902" spans="1:12" x14ac:dyDescent="0.3">
      <c r="A2902" t="s">
        <v>5544</v>
      </c>
      <c r="B2902" s="1">
        <v>45115</v>
      </c>
      <c r="C2902" s="1" t="str">
        <f t="shared" si="180"/>
        <v>July</v>
      </c>
      <c r="D2902" s="1" t="str">
        <f t="shared" si="181"/>
        <v>July 2023</v>
      </c>
      <c r="E2902" s="1" t="str">
        <f>TEXT(sales_data[[#This Row],[Date]],"YYYY")</f>
        <v>2023</v>
      </c>
      <c r="F2902" t="s">
        <v>4127</v>
      </c>
      <c r="G2902" t="s">
        <v>39</v>
      </c>
      <c r="H2902" t="s">
        <v>20</v>
      </c>
      <c r="I2902" s="2">
        <f t="shared" ca="1" si="182"/>
        <v>250.97</v>
      </c>
      <c r="J2902" s="2">
        <f t="shared" ca="1" si="183"/>
        <v>4406.91</v>
      </c>
      <c r="K2902" s="3">
        <v>15</v>
      </c>
      <c r="L2902" s="3">
        <v>500</v>
      </c>
    </row>
    <row r="2903" spans="1:12" x14ac:dyDescent="0.3">
      <c r="A2903" t="s">
        <v>5545</v>
      </c>
      <c r="B2903" s="1">
        <v>45530</v>
      </c>
      <c r="C2903" s="1" t="str">
        <f t="shared" si="180"/>
        <v>August</v>
      </c>
      <c r="D2903" s="1" t="str">
        <f t="shared" si="181"/>
        <v>August 2024</v>
      </c>
      <c r="E2903" s="1" t="str">
        <f>TEXT(sales_data[[#This Row],[Date]],"YYYY")</f>
        <v>2024</v>
      </c>
      <c r="F2903" t="s">
        <v>5546</v>
      </c>
      <c r="G2903" t="s">
        <v>76</v>
      </c>
      <c r="H2903" t="s">
        <v>14</v>
      </c>
      <c r="I2903" s="2">
        <f t="shared" ca="1" si="182"/>
        <v>4165.3100000000004</v>
      </c>
      <c r="J2903" s="2">
        <f t="shared" ca="1" si="183"/>
        <v>3001.51</v>
      </c>
      <c r="K2903" s="3">
        <v>25</v>
      </c>
      <c r="L2903" s="3">
        <v>1</v>
      </c>
    </row>
    <row r="2904" spans="1:12" x14ac:dyDescent="0.3">
      <c r="A2904" t="s">
        <v>5547</v>
      </c>
      <c r="B2904" s="1">
        <v>45558</v>
      </c>
      <c r="C2904" s="1" t="str">
        <f t="shared" si="180"/>
        <v>September</v>
      </c>
      <c r="D2904" s="1" t="str">
        <f t="shared" si="181"/>
        <v>September 2024</v>
      </c>
      <c r="E2904" s="1" t="str">
        <f>TEXT(sales_data[[#This Row],[Date]],"YYYY")</f>
        <v>2024</v>
      </c>
      <c r="F2904" t="s">
        <v>5548</v>
      </c>
      <c r="G2904" t="s">
        <v>76</v>
      </c>
      <c r="H2904" t="s">
        <v>14</v>
      </c>
      <c r="I2904" s="2">
        <f t="shared" ca="1" si="182"/>
        <v>1716.65</v>
      </c>
      <c r="J2904" s="2">
        <f t="shared" ca="1" si="183"/>
        <v>4238.99</v>
      </c>
      <c r="K2904" s="3">
        <v>10</v>
      </c>
      <c r="L2904" s="3">
        <v>50</v>
      </c>
    </row>
    <row r="2905" spans="1:12" x14ac:dyDescent="0.3">
      <c r="A2905" t="s">
        <v>5549</v>
      </c>
      <c r="B2905" s="1">
        <v>45434</v>
      </c>
      <c r="C2905" s="1" t="str">
        <f t="shared" si="180"/>
        <v>May</v>
      </c>
      <c r="D2905" s="1" t="str">
        <f t="shared" si="181"/>
        <v>May 2024</v>
      </c>
      <c r="E2905" s="1" t="str">
        <f>TEXT(sales_data[[#This Row],[Date]],"YYYY")</f>
        <v>2024</v>
      </c>
      <c r="F2905" t="s">
        <v>5550</v>
      </c>
      <c r="G2905" t="s">
        <v>17</v>
      </c>
      <c r="H2905" t="s">
        <v>23</v>
      </c>
      <c r="I2905" s="2">
        <f t="shared" ca="1" si="182"/>
        <v>1952.56</v>
      </c>
      <c r="J2905" s="2">
        <f t="shared" ca="1" si="183"/>
        <v>4545.5600000000004</v>
      </c>
      <c r="K2905" s="3">
        <v>20</v>
      </c>
      <c r="L2905" s="3">
        <v>50</v>
      </c>
    </row>
    <row r="2906" spans="1:12" x14ac:dyDescent="0.3">
      <c r="A2906" t="s">
        <v>5551</v>
      </c>
      <c r="B2906" s="1">
        <v>45406</v>
      </c>
      <c r="C2906" s="1" t="str">
        <f t="shared" si="180"/>
        <v>April</v>
      </c>
      <c r="D2906" s="1" t="str">
        <f t="shared" si="181"/>
        <v>April 2024</v>
      </c>
      <c r="E2906" s="1" t="str">
        <f>TEXT(sales_data[[#This Row],[Date]],"YYYY")</f>
        <v>2024</v>
      </c>
      <c r="F2906" t="s">
        <v>5552</v>
      </c>
      <c r="G2906" t="s">
        <v>76</v>
      </c>
      <c r="H2906" t="s">
        <v>28</v>
      </c>
      <c r="I2906" s="2">
        <f t="shared" ca="1" si="182"/>
        <v>9908.68</v>
      </c>
      <c r="J2906" s="2">
        <f t="shared" ca="1" si="183"/>
        <v>23.05</v>
      </c>
      <c r="K2906" s="3">
        <v>30</v>
      </c>
      <c r="L2906" s="3">
        <v>5</v>
      </c>
    </row>
    <row r="2907" spans="1:12" x14ac:dyDescent="0.3">
      <c r="A2907" t="s">
        <v>5553</v>
      </c>
      <c r="B2907" s="1">
        <v>45702</v>
      </c>
      <c r="C2907" s="1" t="str">
        <f t="shared" si="180"/>
        <v>February</v>
      </c>
      <c r="D2907" s="1" t="str">
        <f t="shared" si="181"/>
        <v>February 2025</v>
      </c>
      <c r="E2907" s="1" t="str">
        <f>TEXT(sales_data[[#This Row],[Date]],"YYYY")</f>
        <v>2025</v>
      </c>
      <c r="F2907" t="s">
        <v>5554</v>
      </c>
      <c r="G2907" t="s">
        <v>17</v>
      </c>
      <c r="H2907" t="s">
        <v>14</v>
      </c>
      <c r="I2907" s="2">
        <f t="shared" ca="1" si="182"/>
        <v>4897.6099999999997</v>
      </c>
      <c r="J2907" s="2">
        <f t="shared" ca="1" si="183"/>
        <v>1336.56</v>
      </c>
      <c r="K2907" s="3">
        <v>50</v>
      </c>
      <c r="L2907" s="3">
        <v>5</v>
      </c>
    </row>
    <row r="2908" spans="1:12" x14ac:dyDescent="0.3">
      <c r="A2908" t="s">
        <v>5555</v>
      </c>
      <c r="B2908" s="1">
        <v>45665</v>
      </c>
      <c r="C2908" s="1" t="str">
        <f t="shared" si="180"/>
        <v>January</v>
      </c>
      <c r="D2908" s="1" t="str">
        <f t="shared" si="181"/>
        <v>January 2025</v>
      </c>
      <c r="E2908" s="1" t="str">
        <f>TEXT(sales_data[[#This Row],[Date]],"YYYY")</f>
        <v>2025</v>
      </c>
      <c r="F2908" t="s">
        <v>5556</v>
      </c>
      <c r="G2908" t="s">
        <v>52</v>
      </c>
      <c r="H2908" t="s">
        <v>9476</v>
      </c>
      <c r="I2908" s="2">
        <f t="shared" ca="1" si="182"/>
        <v>4414.03</v>
      </c>
      <c r="J2908" s="2">
        <f t="shared" ca="1" si="183"/>
        <v>3206.75</v>
      </c>
      <c r="K2908" s="3">
        <v>20</v>
      </c>
      <c r="L2908" s="3">
        <v>2</v>
      </c>
    </row>
    <row r="2909" spans="1:12" x14ac:dyDescent="0.3">
      <c r="A2909" t="s">
        <v>5557</v>
      </c>
      <c r="B2909" s="1">
        <v>45636</v>
      </c>
      <c r="C2909" s="1" t="str">
        <f t="shared" si="180"/>
        <v>December</v>
      </c>
      <c r="D2909" s="1" t="str">
        <f t="shared" si="181"/>
        <v>December 2024</v>
      </c>
      <c r="E2909" s="1" t="str">
        <f>TEXT(sales_data[[#This Row],[Date]],"YYYY")</f>
        <v>2024</v>
      </c>
      <c r="F2909" t="s">
        <v>5558</v>
      </c>
      <c r="G2909" t="s">
        <v>39</v>
      </c>
      <c r="H2909" t="s">
        <v>9476</v>
      </c>
      <c r="I2909" s="2">
        <f t="shared" ca="1" si="182"/>
        <v>5445.51</v>
      </c>
      <c r="J2909" s="2">
        <f t="shared" ca="1" si="183"/>
        <v>2326.17</v>
      </c>
      <c r="K2909" s="3">
        <v>5</v>
      </c>
      <c r="L2909" s="3">
        <v>2</v>
      </c>
    </row>
    <row r="2910" spans="1:12" x14ac:dyDescent="0.3">
      <c r="A2910" t="s">
        <v>5559</v>
      </c>
      <c r="B2910" s="1">
        <v>45544</v>
      </c>
      <c r="C2910" s="1" t="str">
        <f t="shared" si="180"/>
        <v>September</v>
      </c>
      <c r="D2910" s="1" t="str">
        <f t="shared" si="181"/>
        <v>September 2024</v>
      </c>
      <c r="E2910" s="1" t="str">
        <f>TEXT(sales_data[[#This Row],[Date]],"YYYY")</f>
        <v>2024</v>
      </c>
      <c r="F2910" t="s">
        <v>5560</v>
      </c>
      <c r="G2910" t="s">
        <v>76</v>
      </c>
      <c r="H2910" t="s">
        <v>20</v>
      </c>
      <c r="I2910" s="2">
        <f t="shared" ca="1" si="182"/>
        <v>4039.44</v>
      </c>
      <c r="J2910" s="2">
        <f t="shared" ca="1" si="183"/>
        <v>3847.93</v>
      </c>
      <c r="K2910" s="3">
        <v>10</v>
      </c>
      <c r="L2910" s="3">
        <v>5</v>
      </c>
    </row>
    <row r="2911" spans="1:12" x14ac:dyDescent="0.3">
      <c r="A2911" t="s">
        <v>5561</v>
      </c>
      <c r="B2911" s="1">
        <v>45286</v>
      </c>
      <c r="C2911" s="1" t="str">
        <f t="shared" si="180"/>
        <v>December</v>
      </c>
      <c r="D2911" s="1" t="str">
        <f t="shared" si="181"/>
        <v>December 2023</v>
      </c>
      <c r="E2911" s="1" t="str">
        <f>TEXT(sales_data[[#This Row],[Date]],"YYYY")</f>
        <v>2023</v>
      </c>
      <c r="F2911" t="s">
        <v>5562</v>
      </c>
      <c r="G2911" t="s">
        <v>17</v>
      </c>
      <c r="H2911" t="s">
        <v>23</v>
      </c>
      <c r="I2911" s="2">
        <f t="shared" ca="1" si="182"/>
        <v>2692.21</v>
      </c>
      <c r="J2911" s="2">
        <f t="shared" ca="1" si="183"/>
        <v>4861.99</v>
      </c>
      <c r="K2911" s="3">
        <v>15</v>
      </c>
      <c r="L2911" s="3">
        <v>10</v>
      </c>
    </row>
    <row r="2912" spans="1:12" x14ac:dyDescent="0.3">
      <c r="A2912" t="s">
        <v>5563</v>
      </c>
      <c r="B2912" s="1">
        <v>45568</v>
      </c>
      <c r="C2912" s="1" t="str">
        <f t="shared" si="180"/>
        <v>October</v>
      </c>
      <c r="D2912" s="1" t="str">
        <f t="shared" si="181"/>
        <v>October 2024</v>
      </c>
      <c r="E2912" s="1" t="str">
        <f>TEXT(sales_data[[#This Row],[Date]],"YYYY")</f>
        <v>2024</v>
      </c>
      <c r="F2912" t="s">
        <v>5564</v>
      </c>
      <c r="G2912" t="s">
        <v>17</v>
      </c>
      <c r="H2912" t="s">
        <v>23</v>
      </c>
      <c r="I2912" s="2">
        <f t="shared" ca="1" si="182"/>
        <v>7446.9</v>
      </c>
      <c r="J2912" s="2">
        <f t="shared" ca="1" si="183"/>
        <v>3244.59</v>
      </c>
      <c r="K2912" s="3">
        <v>5</v>
      </c>
      <c r="L2912" s="3">
        <v>5</v>
      </c>
    </row>
    <row r="2913" spans="1:12" x14ac:dyDescent="0.3">
      <c r="A2913" t="s">
        <v>5565</v>
      </c>
      <c r="B2913" s="1">
        <v>45080</v>
      </c>
      <c r="C2913" s="1" t="str">
        <f t="shared" si="180"/>
        <v>June</v>
      </c>
      <c r="D2913" s="1" t="str">
        <f t="shared" si="181"/>
        <v>June 2023</v>
      </c>
      <c r="E2913" s="1" t="str">
        <f>TEXT(sales_data[[#This Row],[Date]],"YYYY")</f>
        <v>2023</v>
      </c>
      <c r="F2913" t="s">
        <v>5566</v>
      </c>
      <c r="G2913" t="s">
        <v>52</v>
      </c>
      <c r="H2913" t="s">
        <v>14</v>
      </c>
      <c r="I2913" s="2">
        <f t="shared" ca="1" si="182"/>
        <v>9311.6200000000008</v>
      </c>
      <c r="J2913" s="2">
        <f t="shared" ca="1" si="183"/>
        <v>3255.12</v>
      </c>
      <c r="K2913" s="3">
        <v>25</v>
      </c>
      <c r="L2913" s="3">
        <v>500</v>
      </c>
    </row>
    <row r="2914" spans="1:12" x14ac:dyDescent="0.3">
      <c r="A2914" t="s">
        <v>5567</v>
      </c>
      <c r="B2914" s="1">
        <v>45701</v>
      </c>
      <c r="C2914" s="1" t="str">
        <f t="shared" si="180"/>
        <v>February</v>
      </c>
      <c r="D2914" s="1" t="str">
        <f t="shared" si="181"/>
        <v>February 2025</v>
      </c>
      <c r="E2914" s="1" t="str">
        <f>TEXT(sales_data[[#This Row],[Date]],"YYYY")</f>
        <v>2025</v>
      </c>
      <c r="F2914" t="s">
        <v>5568</v>
      </c>
      <c r="G2914" t="s">
        <v>52</v>
      </c>
      <c r="H2914" t="s">
        <v>14</v>
      </c>
      <c r="I2914" s="2">
        <f t="shared" ca="1" si="182"/>
        <v>259</v>
      </c>
      <c r="J2914" s="2">
        <f t="shared" ca="1" si="183"/>
        <v>2222.08</v>
      </c>
      <c r="K2914" s="3">
        <v>30</v>
      </c>
      <c r="L2914" s="3">
        <v>5</v>
      </c>
    </row>
    <row r="2915" spans="1:12" x14ac:dyDescent="0.3">
      <c r="A2915" t="s">
        <v>5569</v>
      </c>
      <c r="B2915" s="1">
        <v>45281</v>
      </c>
      <c r="C2915" s="1" t="str">
        <f t="shared" si="180"/>
        <v>December</v>
      </c>
      <c r="D2915" s="1" t="str">
        <f t="shared" si="181"/>
        <v>December 2023</v>
      </c>
      <c r="E2915" s="1" t="str">
        <f>TEXT(sales_data[[#This Row],[Date]],"YYYY")</f>
        <v>2023</v>
      </c>
      <c r="F2915" t="s">
        <v>5570</v>
      </c>
      <c r="G2915" t="s">
        <v>17</v>
      </c>
      <c r="H2915" t="s">
        <v>23</v>
      </c>
      <c r="I2915" s="2">
        <f t="shared" ca="1" si="182"/>
        <v>2040.63</v>
      </c>
      <c r="J2915" s="2">
        <f t="shared" ca="1" si="183"/>
        <v>3835.39</v>
      </c>
      <c r="K2915" s="3">
        <v>5</v>
      </c>
      <c r="L2915" s="3">
        <v>2</v>
      </c>
    </row>
    <row r="2916" spans="1:12" x14ac:dyDescent="0.3">
      <c r="A2916" t="s">
        <v>5571</v>
      </c>
      <c r="B2916" s="1">
        <v>45050</v>
      </c>
      <c r="C2916" s="1" t="str">
        <f t="shared" si="180"/>
        <v>May</v>
      </c>
      <c r="D2916" s="1" t="str">
        <f t="shared" si="181"/>
        <v>May 2023</v>
      </c>
      <c r="E2916" s="1" t="str">
        <f>TEXT(sales_data[[#This Row],[Date]],"YYYY")</f>
        <v>2023</v>
      </c>
      <c r="F2916" t="s">
        <v>5572</v>
      </c>
      <c r="G2916" t="s">
        <v>17</v>
      </c>
      <c r="H2916" t="s">
        <v>14</v>
      </c>
      <c r="I2916" s="2">
        <f t="shared" ca="1" si="182"/>
        <v>1326.65</v>
      </c>
      <c r="J2916" s="2">
        <f t="shared" ca="1" si="183"/>
        <v>2830.13</v>
      </c>
      <c r="K2916" s="3">
        <v>50</v>
      </c>
      <c r="L2916" s="3">
        <v>10</v>
      </c>
    </row>
    <row r="2917" spans="1:12" x14ac:dyDescent="0.3">
      <c r="A2917" t="s">
        <v>5573</v>
      </c>
      <c r="B2917" s="1">
        <v>45228</v>
      </c>
      <c r="C2917" s="1" t="str">
        <f t="shared" si="180"/>
        <v>October</v>
      </c>
      <c r="D2917" s="1" t="str">
        <f t="shared" si="181"/>
        <v>October 2023</v>
      </c>
      <c r="E2917" s="1" t="str">
        <f>TEXT(sales_data[[#This Row],[Date]],"YYYY")</f>
        <v>2023</v>
      </c>
      <c r="F2917" t="s">
        <v>5574</v>
      </c>
      <c r="G2917" t="s">
        <v>52</v>
      </c>
      <c r="H2917" t="s">
        <v>23</v>
      </c>
      <c r="I2917" s="2">
        <f t="shared" ca="1" si="182"/>
        <v>4929.01</v>
      </c>
      <c r="J2917" s="2">
        <f t="shared" ca="1" si="183"/>
        <v>2500.11</v>
      </c>
      <c r="K2917" s="3">
        <v>5</v>
      </c>
      <c r="L2917" s="3">
        <v>5</v>
      </c>
    </row>
    <row r="2918" spans="1:12" x14ac:dyDescent="0.3">
      <c r="A2918" t="s">
        <v>5575</v>
      </c>
      <c r="B2918" s="1">
        <v>45521</v>
      </c>
      <c r="C2918" s="1" t="str">
        <f t="shared" si="180"/>
        <v>August</v>
      </c>
      <c r="D2918" s="1" t="str">
        <f t="shared" si="181"/>
        <v>August 2024</v>
      </c>
      <c r="E2918" s="1" t="str">
        <f>TEXT(sales_data[[#This Row],[Date]],"YYYY")</f>
        <v>2024</v>
      </c>
      <c r="F2918" t="s">
        <v>5576</v>
      </c>
      <c r="G2918" t="s">
        <v>76</v>
      </c>
      <c r="H2918" t="s">
        <v>28</v>
      </c>
      <c r="I2918" s="2">
        <f t="shared" ca="1" si="182"/>
        <v>6951.89</v>
      </c>
      <c r="J2918" s="2">
        <f t="shared" ca="1" si="183"/>
        <v>4866.12</v>
      </c>
      <c r="K2918" s="3">
        <v>30</v>
      </c>
      <c r="L2918" s="3">
        <v>500</v>
      </c>
    </row>
    <row r="2919" spans="1:12" x14ac:dyDescent="0.3">
      <c r="A2919" t="s">
        <v>5577</v>
      </c>
      <c r="B2919" s="1">
        <v>45644</v>
      </c>
      <c r="C2919" s="1" t="str">
        <f t="shared" si="180"/>
        <v>December</v>
      </c>
      <c r="D2919" s="1" t="str">
        <f t="shared" si="181"/>
        <v>December 2024</v>
      </c>
      <c r="E2919" s="1" t="str">
        <f>TEXT(sales_data[[#This Row],[Date]],"YYYY")</f>
        <v>2024</v>
      </c>
      <c r="F2919" t="s">
        <v>5578</v>
      </c>
      <c r="G2919" t="s">
        <v>39</v>
      </c>
      <c r="H2919" t="s">
        <v>20</v>
      </c>
      <c r="I2919" s="2">
        <f t="shared" ca="1" si="182"/>
        <v>1084.56</v>
      </c>
      <c r="J2919" s="2">
        <f t="shared" ca="1" si="183"/>
        <v>3860.64</v>
      </c>
      <c r="K2919" s="3">
        <v>15</v>
      </c>
      <c r="L2919" s="3">
        <v>50</v>
      </c>
    </row>
    <row r="2920" spans="1:12" x14ac:dyDescent="0.3">
      <c r="A2920" t="s">
        <v>5579</v>
      </c>
      <c r="B2920" s="1">
        <v>45628</v>
      </c>
      <c r="C2920" s="1" t="str">
        <f t="shared" si="180"/>
        <v>December</v>
      </c>
      <c r="D2920" s="1" t="str">
        <f t="shared" si="181"/>
        <v>December 2024</v>
      </c>
      <c r="E2920" s="1" t="str">
        <f>TEXT(sales_data[[#This Row],[Date]],"YYYY")</f>
        <v>2024</v>
      </c>
      <c r="F2920" t="s">
        <v>5580</v>
      </c>
      <c r="G2920" t="s">
        <v>39</v>
      </c>
      <c r="H2920" t="s">
        <v>14</v>
      </c>
      <c r="I2920" s="2">
        <f t="shared" ca="1" si="182"/>
        <v>9396.4599999999991</v>
      </c>
      <c r="J2920" s="2">
        <f t="shared" ca="1" si="183"/>
        <v>4059.09</v>
      </c>
      <c r="K2920" s="3">
        <v>50</v>
      </c>
      <c r="L2920" s="3">
        <v>1</v>
      </c>
    </row>
    <row r="2921" spans="1:12" x14ac:dyDescent="0.3">
      <c r="A2921" t="s">
        <v>5581</v>
      </c>
      <c r="B2921" s="1">
        <v>45238</v>
      </c>
      <c r="C2921" s="1" t="str">
        <f t="shared" si="180"/>
        <v>November</v>
      </c>
      <c r="D2921" s="1" t="str">
        <f t="shared" si="181"/>
        <v>November 2023</v>
      </c>
      <c r="E2921" s="1" t="str">
        <f>TEXT(sales_data[[#This Row],[Date]],"YYYY")</f>
        <v>2023</v>
      </c>
      <c r="F2921" t="s">
        <v>5582</v>
      </c>
      <c r="G2921" t="s">
        <v>76</v>
      </c>
      <c r="H2921" t="s">
        <v>14</v>
      </c>
      <c r="I2921" s="2">
        <f t="shared" ca="1" si="182"/>
        <v>1803.35</v>
      </c>
      <c r="J2921" s="2">
        <f t="shared" ca="1" si="183"/>
        <v>4008.09</v>
      </c>
      <c r="K2921" s="3">
        <v>5</v>
      </c>
      <c r="L2921" s="3">
        <v>50</v>
      </c>
    </row>
    <row r="2922" spans="1:12" x14ac:dyDescent="0.3">
      <c r="A2922" t="s">
        <v>5583</v>
      </c>
      <c r="B2922" s="1">
        <v>45557</v>
      </c>
      <c r="C2922" s="1" t="str">
        <f t="shared" si="180"/>
        <v>September</v>
      </c>
      <c r="D2922" s="1" t="str">
        <f t="shared" si="181"/>
        <v>September 2024</v>
      </c>
      <c r="E2922" s="1" t="str">
        <f>TEXT(sales_data[[#This Row],[Date]],"YYYY")</f>
        <v>2024</v>
      </c>
      <c r="F2922" t="s">
        <v>9476</v>
      </c>
      <c r="G2922" t="s">
        <v>52</v>
      </c>
      <c r="H2922" t="s">
        <v>23</v>
      </c>
      <c r="I2922" s="2">
        <f t="shared" ca="1" si="182"/>
        <v>693.42</v>
      </c>
      <c r="J2922" s="2">
        <f t="shared" ca="1" si="183"/>
        <v>3421.52</v>
      </c>
      <c r="K2922" s="3">
        <v>5</v>
      </c>
      <c r="L2922" s="3">
        <v>5</v>
      </c>
    </row>
    <row r="2923" spans="1:12" x14ac:dyDescent="0.3">
      <c r="A2923" t="s">
        <v>5584</v>
      </c>
      <c r="B2923" s="1">
        <v>45660</v>
      </c>
      <c r="C2923" s="1" t="str">
        <f t="shared" si="180"/>
        <v>January</v>
      </c>
      <c r="D2923" s="1" t="str">
        <f t="shared" si="181"/>
        <v>January 2025</v>
      </c>
      <c r="E2923" s="1" t="str">
        <f>TEXT(sales_data[[#This Row],[Date]],"YYYY")</f>
        <v>2025</v>
      </c>
      <c r="F2923" t="s">
        <v>5585</v>
      </c>
      <c r="G2923" t="s">
        <v>52</v>
      </c>
      <c r="H2923" t="s">
        <v>14</v>
      </c>
      <c r="I2923" s="2">
        <f t="shared" ca="1" si="182"/>
        <v>9224.0499999999993</v>
      </c>
      <c r="J2923" s="2">
        <f t="shared" ca="1" si="183"/>
        <v>2236.0700000000002</v>
      </c>
      <c r="K2923" s="3">
        <v>5</v>
      </c>
      <c r="L2923" s="3">
        <v>5</v>
      </c>
    </row>
    <row r="2924" spans="1:12" x14ac:dyDescent="0.3">
      <c r="A2924" t="s">
        <v>5586</v>
      </c>
      <c r="B2924" s="1">
        <v>45295</v>
      </c>
      <c r="C2924" s="1" t="str">
        <f t="shared" si="180"/>
        <v>January</v>
      </c>
      <c r="D2924" s="1" t="str">
        <f t="shared" si="181"/>
        <v>January 2024</v>
      </c>
      <c r="E2924" s="1" t="str">
        <f>TEXT(sales_data[[#This Row],[Date]],"YYYY")</f>
        <v>2024</v>
      </c>
      <c r="F2924" t="s">
        <v>5587</v>
      </c>
      <c r="G2924" t="s">
        <v>39</v>
      </c>
      <c r="H2924" t="s">
        <v>14</v>
      </c>
      <c r="I2924" s="2">
        <f t="shared" ca="1" si="182"/>
        <v>700.85</v>
      </c>
      <c r="J2924" s="2">
        <f t="shared" ca="1" si="183"/>
        <v>3117.71</v>
      </c>
      <c r="K2924" s="3">
        <v>25</v>
      </c>
      <c r="L2924" s="3">
        <v>5</v>
      </c>
    </row>
    <row r="2925" spans="1:12" x14ac:dyDescent="0.3">
      <c r="A2925" t="s">
        <v>5588</v>
      </c>
      <c r="B2925" s="1">
        <v>45538</v>
      </c>
      <c r="C2925" s="1" t="str">
        <f t="shared" si="180"/>
        <v>September</v>
      </c>
      <c r="D2925" s="1" t="str">
        <f t="shared" si="181"/>
        <v>September 2024</v>
      </c>
      <c r="E2925" s="1" t="str">
        <f>TEXT(sales_data[[#This Row],[Date]],"YYYY")</f>
        <v>2024</v>
      </c>
      <c r="F2925" t="s">
        <v>5589</v>
      </c>
      <c r="G2925" t="s">
        <v>76</v>
      </c>
      <c r="H2925" t="s">
        <v>14</v>
      </c>
      <c r="I2925" s="2">
        <f t="shared" ca="1" si="182"/>
        <v>8952.2800000000007</v>
      </c>
      <c r="J2925" s="2">
        <f t="shared" ca="1" si="183"/>
        <v>2705.59</v>
      </c>
      <c r="K2925" s="3">
        <v>15</v>
      </c>
      <c r="L2925" s="3">
        <v>50</v>
      </c>
    </row>
    <row r="2926" spans="1:12" x14ac:dyDescent="0.3">
      <c r="A2926" t="s">
        <v>5590</v>
      </c>
      <c r="B2926" s="1">
        <v>45548</v>
      </c>
      <c r="C2926" s="1" t="str">
        <f t="shared" si="180"/>
        <v>September</v>
      </c>
      <c r="D2926" s="1" t="str">
        <f t="shared" si="181"/>
        <v>September 2024</v>
      </c>
      <c r="E2926" s="1" t="str">
        <f>TEXT(sales_data[[#This Row],[Date]],"YYYY")</f>
        <v>2024</v>
      </c>
      <c r="F2926" t="s">
        <v>5591</v>
      </c>
      <c r="G2926" t="s">
        <v>17</v>
      </c>
      <c r="H2926" t="s">
        <v>14</v>
      </c>
      <c r="I2926" s="2">
        <f t="shared" ca="1" si="182"/>
        <v>3054.22</v>
      </c>
      <c r="J2926" s="2">
        <f t="shared" ca="1" si="183"/>
        <v>2842.44</v>
      </c>
      <c r="K2926" s="3">
        <v>15</v>
      </c>
      <c r="L2926" s="3">
        <v>10</v>
      </c>
    </row>
    <row r="2927" spans="1:12" x14ac:dyDescent="0.3">
      <c r="A2927" t="s">
        <v>5592</v>
      </c>
      <c r="B2927" s="1">
        <v>45354</v>
      </c>
      <c r="C2927" s="1" t="str">
        <f t="shared" si="180"/>
        <v>March</v>
      </c>
      <c r="D2927" s="1" t="str">
        <f t="shared" si="181"/>
        <v>March 2024</v>
      </c>
      <c r="E2927" s="1" t="str">
        <f>TEXT(sales_data[[#This Row],[Date]],"YYYY")</f>
        <v>2024</v>
      </c>
      <c r="F2927" t="s">
        <v>5593</v>
      </c>
      <c r="G2927" t="s">
        <v>52</v>
      </c>
      <c r="H2927" t="s">
        <v>14</v>
      </c>
      <c r="I2927" s="2">
        <f t="shared" ca="1" si="182"/>
        <v>4014.45</v>
      </c>
      <c r="J2927" s="2">
        <f t="shared" ca="1" si="183"/>
        <v>627.03</v>
      </c>
      <c r="K2927" s="3">
        <v>25</v>
      </c>
      <c r="L2927" s="3">
        <v>500</v>
      </c>
    </row>
    <row r="2928" spans="1:12" x14ac:dyDescent="0.3">
      <c r="A2928" t="s">
        <v>5594</v>
      </c>
      <c r="B2928" s="1">
        <v>45144</v>
      </c>
      <c r="C2928" s="1" t="str">
        <f t="shared" si="180"/>
        <v>August</v>
      </c>
      <c r="D2928" s="1" t="str">
        <f t="shared" si="181"/>
        <v>August 2023</v>
      </c>
      <c r="E2928" s="1" t="str">
        <f>TEXT(sales_data[[#This Row],[Date]],"YYYY")</f>
        <v>2023</v>
      </c>
      <c r="F2928" t="s">
        <v>5595</v>
      </c>
      <c r="G2928" t="s">
        <v>17</v>
      </c>
      <c r="H2928" t="s">
        <v>14</v>
      </c>
      <c r="I2928" s="2">
        <f t="shared" ca="1" si="182"/>
        <v>8912.9</v>
      </c>
      <c r="J2928" s="2">
        <f t="shared" ca="1" si="183"/>
        <v>222.94</v>
      </c>
      <c r="K2928" s="3">
        <v>15</v>
      </c>
      <c r="L2928" s="3">
        <v>5</v>
      </c>
    </row>
    <row r="2929" spans="1:12" x14ac:dyDescent="0.3">
      <c r="A2929" t="s">
        <v>5596</v>
      </c>
      <c r="B2929" s="1">
        <v>45218</v>
      </c>
      <c r="C2929" s="1" t="str">
        <f t="shared" si="180"/>
        <v>October</v>
      </c>
      <c r="D2929" s="1" t="str">
        <f t="shared" si="181"/>
        <v>October 2023</v>
      </c>
      <c r="E2929" s="1" t="str">
        <f>TEXT(sales_data[[#This Row],[Date]],"YYYY")</f>
        <v>2023</v>
      </c>
      <c r="F2929" t="s">
        <v>5597</v>
      </c>
      <c r="G2929" t="s">
        <v>39</v>
      </c>
      <c r="H2929" t="s">
        <v>20</v>
      </c>
      <c r="I2929" s="2">
        <f t="shared" ca="1" si="182"/>
        <v>5.82</v>
      </c>
      <c r="J2929" s="2">
        <f t="shared" ca="1" si="183"/>
        <v>3417.18</v>
      </c>
      <c r="K2929" s="3">
        <v>10</v>
      </c>
      <c r="L2929" s="3">
        <v>2</v>
      </c>
    </row>
    <row r="2930" spans="1:12" x14ac:dyDescent="0.3">
      <c r="A2930" t="s">
        <v>5598</v>
      </c>
      <c r="B2930" s="1">
        <v>45186</v>
      </c>
      <c r="C2930" s="1" t="str">
        <f t="shared" si="180"/>
        <v>September</v>
      </c>
      <c r="D2930" s="1" t="str">
        <f t="shared" si="181"/>
        <v>September 2023</v>
      </c>
      <c r="E2930" s="1" t="str">
        <f>TEXT(sales_data[[#This Row],[Date]],"YYYY")</f>
        <v>2023</v>
      </c>
      <c r="F2930" t="s">
        <v>9476</v>
      </c>
      <c r="G2930" t="s">
        <v>52</v>
      </c>
      <c r="H2930" t="s">
        <v>23</v>
      </c>
      <c r="I2930" s="2">
        <f t="shared" ca="1" si="182"/>
        <v>1574.69</v>
      </c>
      <c r="J2930" s="2">
        <f t="shared" ca="1" si="183"/>
        <v>3883.07</v>
      </c>
      <c r="K2930" s="3">
        <v>50</v>
      </c>
      <c r="L2930" s="3">
        <v>10</v>
      </c>
    </row>
    <row r="2931" spans="1:12" x14ac:dyDescent="0.3">
      <c r="A2931" t="s">
        <v>5599</v>
      </c>
      <c r="B2931" s="1">
        <v>45129</v>
      </c>
      <c r="C2931" s="1" t="str">
        <f t="shared" si="180"/>
        <v>July</v>
      </c>
      <c r="D2931" s="1" t="str">
        <f t="shared" si="181"/>
        <v>July 2023</v>
      </c>
      <c r="E2931" s="1" t="str">
        <f>TEXT(sales_data[[#This Row],[Date]],"YYYY")</f>
        <v>2023</v>
      </c>
      <c r="F2931" t="s">
        <v>5600</v>
      </c>
      <c r="G2931" t="s">
        <v>76</v>
      </c>
      <c r="H2931" t="s">
        <v>14</v>
      </c>
      <c r="I2931" s="2">
        <f t="shared" ca="1" si="182"/>
        <v>1348.68</v>
      </c>
      <c r="J2931" s="2">
        <f t="shared" ca="1" si="183"/>
        <v>2498.08</v>
      </c>
      <c r="K2931" s="3">
        <v>15</v>
      </c>
      <c r="L2931" s="3">
        <v>5</v>
      </c>
    </row>
    <row r="2932" spans="1:12" x14ac:dyDescent="0.3">
      <c r="A2932" t="s">
        <v>5601</v>
      </c>
      <c r="B2932" s="1">
        <v>45669</v>
      </c>
      <c r="C2932" s="1" t="str">
        <f t="shared" si="180"/>
        <v>January</v>
      </c>
      <c r="D2932" s="1" t="str">
        <f t="shared" si="181"/>
        <v>January 2025</v>
      </c>
      <c r="E2932" s="1" t="str">
        <f>TEXT(sales_data[[#This Row],[Date]],"YYYY")</f>
        <v>2025</v>
      </c>
      <c r="F2932" t="s">
        <v>5602</v>
      </c>
      <c r="G2932" t="s">
        <v>17</v>
      </c>
      <c r="H2932" t="s">
        <v>20</v>
      </c>
      <c r="I2932" s="2">
        <f t="shared" ca="1" si="182"/>
        <v>121.05</v>
      </c>
      <c r="J2932" s="2">
        <f t="shared" ca="1" si="183"/>
        <v>1588.92</v>
      </c>
      <c r="K2932" s="3">
        <v>10</v>
      </c>
      <c r="L2932" s="3">
        <v>2</v>
      </c>
    </row>
    <row r="2933" spans="1:12" x14ac:dyDescent="0.3">
      <c r="A2933" t="s">
        <v>5603</v>
      </c>
      <c r="B2933" s="1">
        <v>45486</v>
      </c>
      <c r="C2933" s="1" t="str">
        <f t="shared" si="180"/>
        <v>July</v>
      </c>
      <c r="D2933" s="1" t="str">
        <f t="shared" si="181"/>
        <v>July 2024</v>
      </c>
      <c r="E2933" s="1" t="str">
        <f>TEXT(sales_data[[#This Row],[Date]],"YYYY")</f>
        <v>2024</v>
      </c>
      <c r="F2933" t="s">
        <v>5604</v>
      </c>
      <c r="G2933" t="s">
        <v>17</v>
      </c>
      <c r="H2933" t="s">
        <v>20</v>
      </c>
      <c r="I2933" s="2">
        <f t="shared" ca="1" si="182"/>
        <v>7088.93</v>
      </c>
      <c r="J2933" s="2">
        <f t="shared" ca="1" si="183"/>
        <v>51.68</v>
      </c>
      <c r="K2933" s="3">
        <v>10</v>
      </c>
      <c r="L2933" s="3">
        <v>1</v>
      </c>
    </row>
    <row r="2934" spans="1:12" x14ac:dyDescent="0.3">
      <c r="A2934" t="s">
        <v>5605</v>
      </c>
      <c r="B2934" s="1">
        <v>45530</v>
      </c>
      <c r="C2934" s="1" t="str">
        <f t="shared" ref="C2934:C2997" si="184">TEXT(B2934,"MMMM")</f>
        <v>August</v>
      </c>
      <c r="D2934" s="1" t="str">
        <f t="shared" ref="D2934:D2997" si="185">TEXT(B2934,"MMMM YYYY")</f>
        <v>August 2024</v>
      </c>
      <c r="E2934" s="1" t="str">
        <f>TEXT(sales_data[[#This Row],[Date]],"YYYY")</f>
        <v>2024</v>
      </c>
      <c r="F2934" t="s">
        <v>5606</v>
      </c>
      <c r="G2934" t="s">
        <v>52</v>
      </c>
      <c r="H2934" t="s">
        <v>28</v>
      </c>
      <c r="I2934" s="2">
        <f t="shared" ref="I2934:I2997" ca="1" si="186">ABS($I2934)</f>
        <v>5710.03</v>
      </c>
      <c r="J2934" s="2">
        <f t="shared" ref="J2934:J2997" ca="1" si="187">ABS($J2934)</f>
        <v>3740.37</v>
      </c>
      <c r="K2934" s="3">
        <v>5</v>
      </c>
      <c r="L2934" s="3">
        <v>1</v>
      </c>
    </row>
    <row r="2935" spans="1:12" x14ac:dyDescent="0.3">
      <c r="A2935" t="s">
        <v>5607</v>
      </c>
      <c r="B2935" s="1">
        <v>45275</v>
      </c>
      <c r="C2935" s="1" t="str">
        <f t="shared" si="184"/>
        <v>December</v>
      </c>
      <c r="D2935" s="1" t="str">
        <f t="shared" si="185"/>
        <v>December 2023</v>
      </c>
      <c r="E2935" s="1" t="str">
        <f>TEXT(sales_data[[#This Row],[Date]],"YYYY")</f>
        <v>2023</v>
      </c>
      <c r="F2935" t="s">
        <v>5608</v>
      </c>
      <c r="G2935" t="s">
        <v>39</v>
      </c>
      <c r="H2935" t="s">
        <v>14</v>
      </c>
      <c r="I2935" s="2">
        <f t="shared" ca="1" si="186"/>
        <v>431.07</v>
      </c>
      <c r="J2935" s="2">
        <f t="shared" ca="1" si="187"/>
        <v>1446.76</v>
      </c>
      <c r="K2935" s="3">
        <v>30</v>
      </c>
      <c r="L2935" s="3">
        <v>500</v>
      </c>
    </row>
    <row r="2936" spans="1:12" x14ac:dyDescent="0.3">
      <c r="A2936" t="s">
        <v>5609</v>
      </c>
      <c r="B2936" s="1">
        <v>45673</v>
      </c>
      <c r="C2936" s="1" t="str">
        <f t="shared" si="184"/>
        <v>January</v>
      </c>
      <c r="D2936" s="1" t="str">
        <f t="shared" si="185"/>
        <v>January 2025</v>
      </c>
      <c r="E2936" s="1" t="str">
        <f>TEXT(sales_data[[#This Row],[Date]],"YYYY")</f>
        <v>2025</v>
      </c>
      <c r="F2936" t="s">
        <v>5610</v>
      </c>
      <c r="G2936" t="s">
        <v>52</v>
      </c>
      <c r="H2936" t="s">
        <v>9476</v>
      </c>
      <c r="I2936" s="2">
        <f t="shared" ca="1" si="186"/>
        <v>6409.06</v>
      </c>
      <c r="J2936" s="2">
        <f t="shared" ca="1" si="187"/>
        <v>5.51</v>
      </c>
      <c r="K2936" s="3">
        <v>30</v>
      </c>
      <c r="L2936" s="3">
        <v>5</v>
      </c>
    </row>
    <row r="2937" spans="1:12" x14ac:dyDescent="0.3">
      <c r="A2937" t="s">
        <v>5611</v>
      </c>
      <c r="B2937" s="1">
        <v>45348</v>
      </c>
      <c r="C2937" s="1" t="str">
        <f t="shared" si="184"/>
        <v>February</v>
      </c>
      <c r="D2937" s="1" t="str">
        <f t="shared" si="185"/>
        <v>February 2024</v>
      </c>
      <c r="E2937" s="1" t="str">
        <f>TEXT(sales_data[[#This Row],[Date]],"YYYY")</f>
        <v>2024</v>
      </c>
      <c r="F2937" t="s">
        <v>5612</v>
      </c>
      <c r="G2937" t="s">
        <v>52</v>
      </c>
      <c r="H2937" t="s">
        <v>14</v>
      </c>
      <c r="I2937" s="2">
        <f t="shared" ca="1" si="186"/>
        <v>778.52</v>
      </c>
      <c r="J2937" s="2">
        <f t="shared" ca="1" si="187"/>
        <v>2127.0700000000002</v>
      </c>
      <c r="K2937" s="3">
        <v>30</v>
      </c>
      <c r="L2937" s="3">
        <v>500</v>
      </c>
    </row>
    <row r="2938" spans="1:12" x14ac:dyDescent="0.3">
      <c r="A2938" t="s">
        <v>5613</v>
      </c>
      <c r="B2938" s="1">
        <v>45209</v>
      </c>
      <c r="C2938" s="1" t="str">
        <f t="shared" si="184"/>
        <v>October</v>
      </c>
      <c r="D2938" s="1" t="str">
        <f t="shared" si="185"/>
        <v>October 2023</v>
      </c>
      <c r="E2938" s="1" t="str">
        <f>TEXT(sales_data[[#This Row],[Date]],"YYYY")</f>
        <v>2023</v>
      </c>
      <c r="F2938" t="s">
        <v>5614</v>
      </c>
      <c r="G2938" t="s">
        <v>39</v>
      </c>
      <c r="H2938" t="s">
        <v>28</v>
      </c>
      <c r="I2938" s="2">
        <f t="shared" ca="1" si="186"/>
        <v>6845.44</v>
      </c>
      <c r="J2938" s="2">
        <f t="shared" ca="1" si="187"/>
        <v>4221.87</v>
      </c>
      <c r="K2938" s="3">
        <v>5</v>
      </c>
      <c r="L2938" s="3">
        <v>10</v>
      </c>
    </row>
    <row r="2939" spans="1:12" x14ac:dyDescent="0.3">
      <c r="A2939" t="s">
        <v>5615</v>
      </c>
      <c r="B2939" s="1">
        <v>45733</v>
      </c>
      <c r="C2939" s="1" t="str">
        <f t="shared" si="184"/>
        <v>March</v>
      </c>
      <c r="D2939" s="1" t="str">
        <f t="shared" si="185"/>
        <v>March 2025</v>
      </c>
      <c r="E2939" s="1" t="str">
        <f>TEXT(sales_data[[#This Row],[Date]],"YYYY")</f>
        <v>2025</v>
      </c>
      <c r="F2939" t="s">
        <v>5616</v>
      </c>
      <c r="G2939" t="s">
        <v>17</v>
      </c>
      <c r="H2939" t="s">
        <v>20</v>
      </c>
      <c r="I2939" s="2">
        <f t="shared" ca="1" si="186"/>
        <v>5735.42</v>
      </c>
      <c r="J2939" s="2">
        <f t="shared" ca="1" si="187"/>
        <v>2114.48</v>
      </c>
      <c r="K2939" s="3">
        <v>30</v>
      </c>
      <c r="L2939" s="3">
        <v>2</v>
      </c>
    </row>
    <row r="2940" spans="1:12" x14ac:dyDescent="0.3">
      <c r="A2940" t="s">
        <v>5617</v>
      </c>
      <c r="B2940" s="1">
        <v>45192</v>
      </c>
      <c r="C2940" s="1" t="str">
        <f t="shared" si="184"/>
        <v>September</v>
      </c>
      <c r="D2940" s="1" t="str">
        <f t="shared" si="185"/>
        <v>September 2023</v>
      </c>
      <c r="E2940" s="1" t="str">
        <f>TEXT(sales_data[[#This Row],[Date]],"YYYY")</f>
        <v>2023</v>
      </c>
      <c r="F2940" t="s">
        <v>5618</v>
      </c>
      <c r="G2940" t="s">
        <v>39</v>
      </c>
      <c r="H2940" t="s">
        <v>14</v>
      </c>
      <c r="I2940" s="2">
        <f t="shared" ca="1" si="186"/>
        <v>918.7</v>
      </c>
      <c r="J2940" s="2">
        <f t="shared" ca="1" si="187"/>
        <v>4242.87</v>
      </c>
      <c r="K2940" s="3">
        <v>5</v>
      </c>
      <c r="L2940" s="3">
        <v>1</v>
      </c>
    </row>
    <row r="2941" spans="1:12" x14ac:dyDescent="0.3">
      <c r="A2941" t="s">
        <v>5619</v>
      </c>
      <c r="B2941" s="1">
        <v>45557</v>
      </c>
      <c r="C2941" s="1" t="str">
        <f t="shared" si="184"/>
        <v>September</v>
      </c>
      <c r="D2941" s="1" t="str">
        <f t="shared" si="185"/>
        <v>September 2024</v>
      </c>
      <c r="E2941" s="1" t="str">
        <f>TEXT(sales_data[[#This Row],[Date]],"YYYY")</f>
        <v>2024</v>
      </c>
      <c r="F2941" t="s">
        <v>5620</v>
      </c>
      <c r="G2941" t="s">
        <v>52</v>
      </c>
      <c r="H2941" t="s">
        <v>23</v>
      </c>
      <c r="I2941" s="2">
        <f t="shared" ca="1" si="186"/>
        <v>454.76</v>
      </c>
      <c r="J2941" s="2">
        <f t="shared" ca="1" si="187"/>
        <v>2298.56</v>
      </c>
      <c r="K2941" s="3">
        <v>30</v>
      </c>
      <c r="L2941" s="3">
        <v>2</v>
      </c>
    </row>
    <row r="2942" spans="1:12" x14ac:dyDescent="0.3">
      <c r="A2942" t="s">
        <v>5621</v>
      </c>
      <c r="B2942" s="1">
        <v>45204</v>
      </c>
      <c r="C2942" s="1" t="str">
        <f t="shared" si="184"/>
        <v>October</v>
      </c>
      <c r="D2942" s="1" t="str">
        <f t="shared" si="185"/>
        <v>October 2023</v>
      </c>
      <c r="E2942" s="1" t="str">
        <f>TEXT(sales_data[[#This Row],[Date]],"YYYY")</f>
        <v>2023</v>
      </c>
      <c r="F2942" t="s">
        <v>5622</v>
      </c>
      <c r="G2942" t="s">
        <v>39</v>
      </c>
      <c r="H2942" t="s">
        <v>28</v>
      </c>
      <c r="I2942" s="2">
        <f t="shared" ca="1" si="186"/>
        <v>2452.33</v>
      </c>
      <c r="J2942" s="2">
        <f t="shared" ca="1" si="187"/>
        <v>3513.36</v>
      </c>
      <c r="K2942" s="3">
        <v>20</v>
      </c>
      <c r="L2942" s="3">
        <v>50</v>
      </c>
    </row>
    <row r="2943" spans="1:12" x14ac:dyDescent="0.3">
      <c r="A2943" t="s">
        <v>5623</v>
      </c>
      <c r="B2943" s="1">
        <v>45207</v>
      </c>
      <c r="C2943" s="1" t="str">
        <f t="shared" si="184"/>
        <v>October</v>
      </c>
      <c r="D2943" s="1" t="str">
        <f t="shared" si="185"/>
        <v>October 2023</v>
      </c>
      <c r="E2943" s="1" t="str">
        <f>TEXT(sales_data[[#This Row],[Date]],"YYYY")</f>
        <v>2023</v>
      </c>
      <c r="F2943" t="s">
        <v>5624</v>
      </c>
      <c r="G2943" t="s">
        <v>13</v>
      </c>
      <c r="H2943" t="s">
        <v>20</v>
      </c>
      <c r="I2943" s="2">
        <f t="shared" ca="1" si="186"/>
        <v>9120.7000000000007</v>
      </c>
      <c r="J2943" s="2">
        <f t="shared" ca="1" si="187"/>
        <v>169.44</v>
      </c>
      <c r="K2943" s="3">
        <v>10</v>
      </c>
      <c r="L2943" s="3">
        <v>5</v>
      </c>
    </row>
    <row r="2944" spans="1:12" x14ac:dyDescent="0.3">
      <c r="A2944" t="s">
        <v>5625</v>
      </c>
      <c r="B2944" s="1">
        <v>45022</v>
      </c>
      <c r="C2944" s="1" t="str">
        <f t="shared" si="184"/>
        <v>April</v>
      </c>
      <c r="D2944" s="1" t="str">
        <f t="shared" si="185"/>
        <v>April 2023</v>
      </c>
      <c r="E2944" s="1" t="str">
        <f>TEXT(sales_data[[#This Row],[Date]],"YYYY")</f>
        <v>2023</v>
      </c>
      <c r="F2944" t="s">
        <v>5626</v>
      </c>
      <c r="G2944" t="s">
        <v>13</v>
      </c>
      <c r="H2944" t="s">
        <v>14</v>
      </c>
      <c r="I2944" s="2">
        <f t="shared" ca="1" si="186"/>
        <v>9602.7000000000007</v>
      </c>
      <c r="J2944" s="2">
        <f t="shared" ca="1" si="187"/>
        <v>2705.9</v>
      </c>
      <c r="K2944" s="3">
        <v>15</v>
      </c>
      <c r="L2944" s="3">
        <v>1</v>
      </c>
    </row>
    <row r="2945" spans="1:12" x14ac:dyDescent="0.3">
      <c r="A2945" t="s">
        <v>5627</v>
      </c>
      <c r="B2945" s="1">
        <v>45133</v>
      </c>
      <c r="C2945" s="1" t="str">
        <f t="shared" si="184"/>
        <v>July</v>
      </c>
      <c r="D2945" s="1" t="str">
        <f t="shared" si="185"/>
        <v>July 2023</v>
      </c>
      <c r="E2945" s="1" t="str">
        <f>TEXT(sales_data[[#This Row],[Date]],"YYYY")</f>
        <v>2023</v>
      </c>
      <c r="F2945" t="s">
        <v>5628</v>
      </c>
      <c r="G2945" t="s">
        <v>39</v>
      </c>
      <c r="H2945" t="s">
        <v>14</v>
      </c>
      <c r="I2945" s="2">
        <f t="shared" ca="1" si="186"/>
        <v>8320.7000000000007</v>
      </c>
      <c r="J2945" s="2">
        <f t="shared" ca="1" si="187"/>
        <v>1752.46</v>
      </c>
      <c r="K2945" s="3">
        <v>30</v>
      </c>
      <c r="L2945" s="3">
        <v>500</v>
      </c>
    </row>
    <row r="2946" spans="1:12" x14ac:dyDescent="0.3">
      <c r="A2946" t="s">
        <v>5629</v>
      </c>
      <c r="B2946" s="1">
        <v>45020</v>
      </c>
      <c r="C2946" s="1" t="str">
        <f t="shared" si="184"/>
        <v>April</v>
      </c>
      <c r="D2946" s="1" t="str">
        <f t="shared" si="185"/>
        <v>April 2023</v>
      </c>
      <c r="E2946" s="1" t="str">
        <f>TEXT(sales_data[[#This Row],[Date]],"YYYY")</f>
        <v>2023</v>
      </c>
      <c r="F2946" t="s">
        <v>5630</v>
      </c>
      <c r="G2946" t="s">
        <v>17</v>
      </c>
      <c r="H2946" t="s">
        <v>23</v>
      </c>
      <c r="I2946" s="2">
        <f t="shared" ca="1" si="186"/>
        <v>6100.38</v>
      </c>
      <c r="J2946" s="2">
        <f t="shared" ca="1" si="187"/>
        <v>2098.65</v>
      </c>
      <c r="K2946" s="3">
        <v>20</v>
      </c>
      <c r="L2946" s="3">
        <v>1</v>
      </c>
    </row>
    <row r="2947" spans="1:12" x14ac:dyDescent="0.3">
      <c r="A2947" t="s">
        <v>5631</v>
      </c>
      <c r="B2947" s="1">
        <v>45031</v>
      </c>
      <c r="C2947" s="1" t="str">
        <f t="shared" si="184"/>
        <v>April</v>
      </c>
      <c r="D2947" s="1" t="str">
        <f t="shared" si="185"/>
        <v>April 2023</v>
      </c>
      <c r="E2947" s="1" t="str">
        <f>TEXT(sales_data[[#This Row],[Date]],"YYYY")</f>
        <v>2023</v>
      </c>
      <c r="F2947" t="s">
        <v>5632</v>
      </c>
      <c r="G2947" t="s">
        <v>76</v>
      </c>
      <c r="H2947" t="s">
        <v>23</v>
      </c>
      <c r="I2947" s="2">
        <f t="shared" ca="1" si="186"/>
        <v>2525.17</v>
      </c>
      <c r="J2947" s="2">
        <f t="shared" ca="1" si="187"/>
        <v>1150.71</v>
      </c>
      <c r="K2947" s="3">
        <v>50</v>
      </c>
      <c r="L2947" s="3">
        <v>10</v>
      </c>
    </row>
    <row r="2948" spans="1:12" x14ac:dyDescent="0.3">
      <c r="A2948" t="s">
        <v>5633</v>
      </c>
      <c r="B2948" s="1">
        <v>45164</v>
      </c>
      <c r="C2948" s="1" t="str">
        <f t="shared" si="184"/>
        <v>August</v>
      </c>
      <c r="D2948" s="1" t="str">
        <f t="shared" si="185"/>
        <v>August 2023</v>
      </c>
      <c r="E2948" s="1" t="str">
        <f>TEXT(sales_data[[#This Row],[Date]],"YYYY")</f>
        <v>2023</v>
      </c>
      <c r="F2948" t="s">
        <v>5634</v>
      </c>
      <c r="G2948" t="s">
        <v>52</v>
      </c>
      <c r="H2948" t="s">
        <v>14</v>
      </c>
      <c r="I2948" s="2">
        <f t="shared" ca="1" si="186"/>
        <v>3144.38</v>
      </c>
      <c r="J2948" s="2">
        <f t="shared" ca="1" si="187"/>
        <v>4602.53</v>
      </c>
      <c r="K2948" s="3">
        <v>50</v>
      </c>
      <c r="L2948" s="3">
        <v>5</v>
      </c>
    </row>
    <row r="2949" spans="1:12" x14ac:dyDescent="0.3">
      <c r="A2949" t="s">
        <v>5635</v>
      </c>
      <c r="B2949" s="1">
        <v>45167</v>
      </c>
      <c r="C2949" s="1" t="str">
        <f t="shared" si="184"/>
        <v>August</v>
      </c>
      <c r="D2949" s="1" t="str">
        <f t="shared" si="185"/>
        <v>August 2023</v>
      </c>
      <c r="E2949" s="1" t="str">
        <f>TEXT(sales_data[[#This Row],[Date]],"YYYY")</f>
        <v>2023</v>
      </c>
      <c r="F2949" t="s">
        <v>5636</v>
      </c>
      <c r="G2949" t="s">
        <v>13</v>
      </c>
      <c r="H2949" t="s">
        <v>23</v>
      </c>
      <c r="I2949" s="2">
        <f t="shared" ca="1" si="186"/>
        <v>6519.41</v>
      </c>
      <c r="J2949" s="2">
        <f t="shared" ca="1" si="187"/>
        <v>3130.49</v>
      </c>
      <c r="K2949" s="3">
        <v>15</v>
      </c>
      <c r="L2949" s="3">
        <v>1</v>
      </c>
    </row>
    <row r="2950" spans="1:12" x14ac:dyDescent="0.3">
      <c r="A2950" t="s">
        <v>5637</v>
      </c>
      <c r="B2950" s="1">
        <v>45329</v>
      </c>
      <c r="C2950" s="1" t="str">
        <f t="shared" si="184"/>
        <v>February</v>
      </c>
      <c r="D2950" s="1" t="str">
        <f t="shared" si="185"/>
        <v>February 2024</v>
      </c>
      <c r="E2950" s="1" t="str">
        <f>TEXT(sales_data[[#This Row],[Date]],"YYYY")</f>
        <v>2024</v>
      </c>
      <c r="F2950" t="s">
        <v>5638</v>
      </c>
      <c r="G2950" t="s">
        <v>13</v>
      </c>
      <c r="H2950" t="s">
        <v>9476</v>
      </c>
      <c r="I2950" s="2">
        <f t="shared" ca="1" si="186"/>
        <v>5616.6</v>
      </c>
      <c r="J2950" s="2">
        <f t="shared" ca="1" si="187"/>
        <v>967.77</v>
      </c>
      <c r="K2950" s="3">
        <v>5</v>
      </c>
      <c r="L2950" s="3">
        <v>10</v>
      </c>
    </row>
    <row r="2951" spans="1:12" x14ac:dyDescent="0.3">
      <c r="A2951" t="s">
        <v>5639</v>
      </c>
      <c r="B2951" s="1">
        <v>45428</v>
      </c>
      <c r="C2951" s="1" t="str">
        <f t="shared" si="184"/>
        <v>May</v>
      </c>
      <c r="D2951" s="1" t="str">
        <f t="shared" si="185"/>
        <v>May 2024</v>
      </c>
      <c r="E2951" s="1" t="str">
        <f>TEXT(sales_data[[#This Row],[Date]],"YYYY")</f>
        <v>2024</v>
      </c>
      <c r="F2951" t="s">
        <v>9476</v>
      </c>
      <c r="G2951" t="s">
        <v>52</v>
      </c>
      <c r="H2951" t="s">
        <v>23</v>
      </c>
      <c r="I2951" s="2">
        <f t="shared" ca="1" si="186"/>
        <v>7796.96</v>
      </c>
      <c r="J2951" s="2">
        <f t="shared" ca="1" si="187"/>
        <v>4287.1000000000004</v>
      </c>
      <c r="K2951" s="3">
        <v>30</v>
      </c>
      <c r="L2951" s="3">
        <v>2</v>
      </c>
    </row>
    <row r="2952" spans="1:12" x14ac:dyDescent="0.3">
      <c r="A2952" t="s">
        <v>5640</v>
      </c>
      <c r="B2952" s="1">
        <v>45251</v>
      </c>
      <c r="C2952" s="1" t="str">
        <f t="shared" si="184"/>
        <v>November</v>
      </c>
      <c r="D2952" s="1" t="str">
        <f t="shared" si="185"/>
        <v>November 2023</v>
      </c>
      <c r="E2952" s="1" t="str">
        <f>TEXT(sales_data[[#This Row],[Date]],"YYYY")</f>
        <v>2023</v>
      </c>
      <c r="F2952" t="s">
        <v>5641</v>
      </c>
      <c r="G2952" t="s">
        <v>52</v>
      </c>
      <c r="H2952" t="s">
        <v>28</v>
      </c>
      <c r="I2952" s="2">
        <f t="shared" ca="1" si="186"/>
        <v>3018.62</v>
      </c>
      <c r="J2952" s="2">
        <f t="shared" ca="1" si="187"/>
        <v>1302.73</v>
      </c>
      <c r="K2952" s="3">
        <v>20</v>
      </c>
      <c r="L2952" s="3">
        <v>1</v>
      </c>
    </row>
    <row r="2953" spans="1:12" x14ac:dyDescent="0.3">
      <c r="A2953" t="s">
        <v>5642</v>
      </c>
      <c r="B2953" s="1">
        <v>45132</v>
      </c>
      <c r="C2953" s="1" t="str">
        <f t="shared" si="184"/>
        <v>July</v>
      </c>
      <c r="D2953" s="1" t="str">
        <f t="shared" si="185"/>
        <v>July 2023</v>
      </c>
      <c r="E2953" s="1" t="str">
        <f>TEXT(sales_data[[#This Row],[Date]],"YYYY")</f>
        <v>2023</v>
      </c>
      <c r="F2953" t="s">
        <v>5643</v>
      </c>
      <c r="G2953" t="s">
        <v>76</v>
      </c>
      <c r="H2953" t="s">
        <v>23</v>
      </c>
      <c r="I2953" s="2">
        <f t="shared" ca="1" si="186"/>
        <v>327.76</v>
      </c>
      <c r="J2953" s="2">
        <f t="shared" ca="1" si="187"/>
        <v>2262.88</v>
      </c>
      <c r="K2953" s="3">
        <v>5</v>
      </c>
      <c r="L2953" s="3">
        <v>500</v>
      </c>
    </row>
    <row r="2954" spans="1:12" x14ac:dyDescent="0.3">
      <c r="A2954" t="s">
        <v>5644</v>
      </c>
      <c r="B2954" s="1">
        <v>45458</v>
      </c>
      <c r="C2954" s="1" t="str">
        <f t="shared" si="184"/>
        <v>June</v>
      </c>
      <c r="D2954" s="1" t="str">
        <f t="shared" si="185"/>
        <v>June 2024</v>
      </c>
      <c r="E2954" s="1" t="str">
        <f>TEXT(sales_data[[#This Row],[Date]],"YYYY")</f>
        <v>2024</v>
      </c>
      <c r="F2954" t="s">
        <v>5645</v>
      </c>
      <c r="G2954" t="s">
        <v>13</v>
      </c>
      <c r="H2954" t="s">
        <v>23</v>
      </c>
      <c r="I2954" s="2">
        <f t="shared" ca="1" si="186"/>
        <v>2451.91</v>
      </c>
      <c r="J2954" s="2">
        <f t="shared" ca="1" si="187"/>
        <v>3249.47</v>
      </c>
      <c r="K2954" s="3">
        <v>25</v>
      </c>
      <c r="L2954" s="3">
        <v>2</v>
      </c>
    </row>
    <row r="2955" spans="1:12" x14ac:dyDescent="0.3">
      <c r="A2955" t="s">
        <v>5646</v>
      </c>
      <c r="B2955" s="1">
        <v>45641</v>
      </c>
      <c r="C2955" s="1" t="str">
        <f t="shared" si="184"/>
        <v>December</v>
      </c>
      <c r="D2955" s="1" t="str">
        <f t="shared" si="185"/>
        <v>December 2024</v>
      </c>
      <c r="E2955" s="1" t="str">
        <f>TEXT(sales_data[[#This Row],[Date]],"YYYY")</f>
        <v>2024</v>
      </c>
      <c r="F2955" t="s">
        <v>5647</v>
      </c>
      <c r="G2955" t="s">
        <v>13</v>
      </c>
      <c r="H2955" t="s">
        <v>23</v>
      </c>
      <c r="I2955" s="2">
        <f t="shared" ca="1" si="186"/>
        <v>4671.3500000000004</v>
      </c>
      <c r="J2955" s="2">
        <f t="shared" ca="1" si="187"/>
        <v>3541.82</v>
      </c>
      <c r="K2955" s="3">
        <v>10</v>
      </c>
      <c r="L2955" s="3">
        <v>1</v>
      </c>
    </row>
    <row r="2956" spans="1:12" x14ac:dyDescent="0.3">
      <c r="A2956" t="s">
        <v>5648</v>
      </c>
      <c r="B2956" s="1">
        <v>45639</v>
      </c>
      <c r="C2956" s="1" t="str">
        <f t="shared" si="184"/>
        <v>December</v>
      </c>
      <c r="D2956" s="1" t="str">
        <f t="shared" si="185"/>
        <v>December 2024</v>
      </c>
      <c r="E2956" s="1" t="str">
        <f>TEXT(sales_data[[#This Row],[Date]],"YYYY")</f>
        <v>2024</v>
      </c>
      <c r="F2956" t="s">
        <v>5649</v>
      </c>
      <c r="G2956" t="s">
        <v>76</v>
      </c>
      <c r="H2956" t="s">
        <v>28</v>
      </c>
      <c r="I2956" s="2">
        <f t="shared" ca="1" si="186"/>
        <v>1517.94</v>
      </c>
      <c r="J2956" s="2">
        <f t="shared" ca="1" si="187"/>
        <v>3378.36</v>
      </c>
      <c r="K2956" s="3">
        <v>20</v>
      </c>
      <c r="L2956" s="3">
        <v>50</v>
      </c>
    </row>
    <row r="2957" spans="1:12" x14ac:dyDescent="0.3">
      <c r="A2957" t="s">
        <v>5650</v>
      </c>
      <c r="B2957" s="1">
        <v>45395</v>
      </c>
      <c r="C2957" s="1" t="str">
        <f t="shared" si="184"/>
        <v>April</v>
      </c>
      <c r="D2957" s="1" t="str">
        <f t="shared" si="185"/>
        <v>April 2024</v>
      </c>
      <c r="E2957" s="1" t="str">
        <f>TEXT(sales_data[[#This Row],[Date]],"YYYY")</f>
        <v>2024</v>
      </c>
      <c r="F2957" t="s">
        <v>5651</v>
      </c>
      <c r="G2957" t="s">
        <v>17</v>
      </c>
      <c r="H2957" t="s">
        <v>23</v>
      </c>
      <c r="I2957" s="2">
        <f t="shared" ca="1" si="186"/>
        <v>3558.72</v>
      </c>
      <c r="J2957" s="2">
        <f t="shared" ca="1" si="187"/>
        <v>4111.1000000000004</v>
      </c>
      <c r="K2957" s="3">
        <v>10</v>
      </c>
      <c r="L2957" s="3">
        <v>1</v>
      </c>
    </row>
    <row r="2958" spans="1:12" x14ac:dyDescent="0.3">
      <c r="A2958" t="s">
        <v>5652</v>
      </c>
      <c r="B2958" s="1">
        <v>45210</v>
      </c>
      <c r="C2958" s="1" t="str">
        <f t="shared" si="184"/>
        <v>October</v>
      </c>
      <c r="D2958" s="1" t="str">
        <f t="shared" si="185"/>
        <v>October 2023</v>
      </c>
      <c r="E2958" s="1" t="str">
        <f>TEXT(sales_data[[#This Row],[Date]],"YYYY")</f>
        <v>2023</v>
      </c>
      <c r="F2958" t="s">
        <v>5653</v>
      </c>
      <c r="G2958" t="s">
        <v>17</v>
      </c>
      <c r="H2958" t="s">
        <v>14</v>
      </c>
      <c r="I2958" s="2">
        <f t="shared" ca="1" si="186"/>
        <v>8664.49</v>
      </c>
      <c r="J2958" s="2">
        <f t="shared" ca="1" si="187"/>
        <v>3804.9</v>
      </c>
      <c r="K2958" s="3">
        <v>15</v>
      </c>
      <c r="L2958" s="3">
        <v>10</v>
      </c>
    </row>
    <row r="2959" spans="1:12" x14ac:dyDescent="0.3">
      <c r="A2959" t="s">
        <v>5654</v>
      </c>
      <c r="B2959" s="1">
        <v>45589</v>
      </c>
      <c r="C2959" s="1" t="str">
        <f t="shared" si="184"/>
        <v>October</v>
      </c>
      <c r="D2959" s="1" t="str">
        <f t="shared" si="185"/>
        <v>October 2024</v>
      </c>
      <c r="E2959" s="1" t="str">
        <f>TEXT(sales_data[[#This Row],[Date]],"YYYY")</f>
        <v>2024</v>
      </c>
      <c r="F2959" t="s">
        <v>5655</v>
      </c>
      <c r="G2959" t="s">
        <v>13</v>
      </c>
      <c r="H2959" t="s">
        <v>28</v>
      </c>
      <c r="I2959" s="2">
        <f t="shared" ca="1" si="186"/>
        <v>7939.65</v>
      </c>
      <c r="J2959" s="2">
        <f t="shared" ca="1" si="187"/>
        <v>1589.37</v>
      </c>
      <c r="K2959" s="3">
        <v>10</v>
      </c>
      <c r="L2959" s="3">
        <v>2</v>
      </c>
    </row>
    <row r="2960" spans="1:12" x14ac:dyDescent="0.3">
      <c r="A2960" t="s">
        <v>5656</v>
      </c>
      <c r="B2960" s="1">
        <v>45440</v>
      </c>
      <c r="C2960" s="1" t="str">
        <f t="shared" si="184"/>
        <v>May</v>
      </c>
      <c r="D2960" s="1" t="str">
        <f t="shared" si="185"/>
        <v>May 2024</v>
      </c>
      <c r="E2960" s="1" t="str">
        <f>TEXT(sales_data[[#This Row],[Date]],"YYYY")</f>
        <v>2024</v>
      </c>
      <c r="F2960" t="s">
        <v>5657</v>
      </c>
      <c r="G2960" t="s">
        <v>39</v>
      </c>
      <c r="H2960" t="s">
        <v>20</v>
      </c>
      <c r="I2960" s="2">
        <f t="shared" ca="1" si="186"/>
        <v>3352.77</v>
      </c>
      <c r="J2960" s="2">
        <f t="shared" ca="1" si="187"/>
        <v>2994.26</v>
      </c>
      <c r="K2960" s="3">
        <v>20</v>
      </c>
      <c r="L2960" s="3">
        <v>50</v>
      </c>
    </row>
    <row r="2961" spans="1:12" x14ac:dyDescent="0.3">
      <c r="A2961" t="s">
        <v>5658</v>
      </c>
      <c r="B2961" s="1">
        <v>45341</v>
      </c>
      <c r="C2961" s="1" t="str">
        <f t="shared" si="184"/>
        <v>February</v>
      </c>
      <c r="D2961" s="1" t="str">
        <f t="shared" si="185"/>
        <v>February 2024</v>
      </c>
      <c r="E2961" s="1" t="str">
        <f>TEXT(sales_data[[#This Row],[Date]],"YYYY")</f>
        <v>2024</v>
      </c>
      <c r="F2961" t="s">
        <v>5659</v>
      </c>
      <c r="G2961" t="s">
        <v>76</v>
      </c>
      <c r="H2961" t="s">
        <v>9476</v>
      </c>
      <c r="I2961" s="2">
        <f t="shared" ca="1" si="186"/>
        <v>9432.4500000000007</v>
      </c>
      <c r="J2961" s="2">
        <f t="shared" ca="1" si="187"/>
        <v>1484.98</v>
      </c>
      <c r="K2961" s="3">
        <v>15</v>
      </c>
      <c r="L2961" s="3">
        <v>50</v>
      </c>
    </row>
    <row r="2962" spans="1:12" x14ac:dyDescent="0.3">
      <c r="A2962" t="s">
        <v>5660</v>
      </c>
      <c r="B2962" s="1">
        <v>45198</v>
      </c>
      <c r="C2962" s="1" t="str">
        <f t="shared" si="184"/>
        <v>September</v>
      </c>
      <c r="D2962" s="1" t="str">
        <f t="shared" si="185"/>
        <v>September 2023</v>
      </c>
      <c r="E2962" s="1" t="str">
        <f>TEXT(sales_data[[#This Row],[Date]],"YYYY")</f>
        <v>2023</v>
      </c>
      <c r="F2962" t="s">
        <v>5661</v>
      </c>
      <c r="G2962" t="s">
        <v>39</v>
      </c>
      <c r="H2962" t="s">
        <v>20</v>
      </c>
      <c r="I2962" s="2">
        <f t="shared" ca="1" si="186"/>
        <v>1889.49</v>
      </c>
      <c r="J2962" s="2">
        <f t="shared" ca="1" si="187"/>
        <v>2539.14</v>
      </c>
      <c r="K2962" s="3">
        <v>50</v>
      </c>
      <c r="L2962" s="3">
        <v>500</v>
      </c>
    </row>
    <row r="2963" spans="1:12" x14ac:dyDescent="0.3">
      <c r="A2963" t="s">
        <v>5662</v>
      </c>
      <c r="B2963" s="1">
        <v>45305</v>
      </c>
      <c r="C2963" s="1" t="str">
        <f t="shared" si="184"/>
        <v>January</v>
      </c>
      <c r="D2963" s="1" t="str">
        <f t="shared" si="185"/>
        <v>January 2024</v>
      </c>
      <c r="E2963" s="1" t="str">
        <f>TEXT(sales_data[[#This Row],[Date]],"YYYY")</f>
        <v>2024</v>
      </c>
      <c r="F2963" t="s">
        <v>5663</v>
      </c>
      <c r="G2963" t="s">
        <v>13</v>
      </c>
      <c r="H2963" t="s">
        <v>28</v>
      </c>
      <c r="I2963" s="2">
        <f t="shared" ca="1" si="186"/>
        <v>3511.84</v>
      </c>
      <c r="J2963" s="2">
        <f t="shared" ca="1" si="187"/>
        <v>4616.18</v>
      </c>
      <c r="K2963" s="3">
        <v>25</v>
      </c>
      <c r="L2963" s="3">
        <v>1</v>
      </c>
    </row>
    <row r="2964" spans="1:12" x14ac:dyDescent="0.3">
      <c r="A2964" t="s">
        <v>5664</v>
      </c>
      <c r="B2964" s="1">
        <v>45518</v>
      </c>
      <c r="C2964" s="1" t="str">
        <f t="shared" si="184"/>
        <v>August</v>
      </c>
      <c r="D2964" s="1" t="str">
        <f t="shared" si="185"/>
        <v>August 2024</v>
      </c>
      <c r="E2964" s="1" t="str">
        <f>TEXT(sales_data[[#This Row],[Date]],"YYYY")</f>
        <v>2024</v>
      </c>
      <c r="F2964" t="s">
        <v>5665</v>
      </c>
      <c r="G2964" t="s">
        <v>13</v>
      </c>
      <c r="H2964" t="s">
        <v>14</v>
      </c>
      <c r="I2964" s="2">
        <f t="shared" ca="1" si="186"/>
        <v>8798.94</v>
      </c>
      <c r="J2964" s="2">
        <f t="shared" ca="1" si="187"/>
        <v>7.67</v>
      </c>
      <c r="K2964" s="3">
        <v>25</v>
      </c>
      <c r="L2964" s="3">
        <v>10</v>
      </c>
    </row>
    <row r="2965" spans="1:12" x14ac:dyDescent="0.3">
      <c r="A2965" t="s">
        <v>5666</v>
      </c>
      <c r="B2965" s="1">
        <v>45310</v>
      </c>
      <c r="C2965" s="1" t="str">
        <f t="shared" si="184"/>
        <v>January</v>
      </c>
      <c r="D2965" s="1" t="str">
        <f t="shared" si="185"/>
        <v>January 2024</v>
      </c>
      <c r="E2965" s="1" t="str">
        <f>TEXT(sales_data[[#This Row],[Date]],"YYYY")</f>
        <v>2024</v>
      </c>
      <c r="F2965" t="s">
        <v>5667</v>
      </c>
      <c r="G2965" t="s">
        <v>13</v>
      </c>
      <c r="H2965" t="s">
        <v>23</v>
      </c>
      <c r="I2965" s="2">
        <f t="shared" ca="1" si="186"/>
        <v>1834.83</v>
      </c>
      <c r="J2965" s="2">
        <f t="shared" ca="1" si="187"/>
        <v>3279.17</v>
      </c>
      <c r="K2965" s="3">
        <v>15</v>
      </c>
      <c r="L2965" s="3">
        <v>2</v>
      </c>
    </row>
    <row r="2966" spans="1:12" x14ac:dyDescent="0.3">
      <c r="A2966" t="s">
        <v>5668</v>
      </c>
      <c r="B2966" s="1">
        <v>45692</v>
      </c>
      <c r="C2966" s="1" t="str">
        <f t="shared" si="184"/>
        <v>February</v>
      </c>
      <c r="D2966" s="1" t="str">
        <f t="shared" si="185"/>
        <v>February 2025</v>
      </c>
      <c r="E2966" s="1" t="str">
        <f>TEXT(sales_data[[#This Row],[Date]],"YYYY")</f>
        <v>2025</v>
      </c>
      <c r="F2966" t="s">
        <v>5669</v>
      </c>
      <c r="G2966" t="s">
        <v>17</v>
      </c>
      <c r="H2966" t="s">
        <v>14</v>
      </c>
      <c r="I2966" s="2">
        <f t="shared" ca="1" si="186"/>
        <v>9358.67</v>
      </c>
      <c r="J2966" s="2">
        <f t="shared" ca="1" si="187"/>
        <v>177.58</v>
      </c>
      <c r="K2966" s="3">
        <v>5</v>
      </c>
      <c r="L2966" s="3">
        <v>1</v>
      </c>
    </row>
    <row r="2967" spans="1:12" x14ac:dyDescent="0.3">
      <c r="A2967" t="s">
        <v>5670</v>
      </c>
      <c r="B2967" s="1">
        <v>45502</v>
      </c>
      <c r="C2967" s="1" t="str">
        <f t="shared" si="184"/>
        <v>July</v>
      </c>
      <c r="D2967" s="1" t="str">
        <f t="shared" si="185"/>
        <v>July 2024</v>
      </c>
      <c r="E2967" s="1" t="str">
        <f>TEXT(sales_data[[#This Row],[Date]],"YYYY")</f>
        <v>2024</v>
      </c>
      <c r="F2967" t="s">
        <v>5671</v>
      </c>
      <c r="G2967" t="s">
        <v>52</v>
      </c>
      <c r="H2967" t="s">
        <v>23</v>
      </c>
      <c r="I2967" s="2">
        <f t="shared" ca="1" si="186"/>
        <v>4234.26</v>
      </c>
      <c r="J2967" s="2">
        <f t="shared" ca="1" si="187"/>
        <v>4328.6400000000003</v>
      </c>
      <c r="K2967" s="3">
        <v>20</v>
      </c>
      <c r="L2967" s="3">
        <v>50</v>
      </c>
    </row>
    <row r="2968" spans="1:12" x14ac:dyDescent="0.3">
      <c r="A2968" t="s">
        <v>5672</v>
      </c>
      <c r="B2968" s="1">
        <v>45469</v>
      </c>
      <c r="C2968" s="1" t="str">
        <f t="shared" si="184"/>
        <v>June</v>
      </c>
      <c r="D2968" s="1" t="str">
        <f t="shared" si="185"/>
        <v>June 2024</v>
      </c>
      <c r="E2968" s="1" t="str">
        <f>TEXT(sales_data[[#This Row],[Date]],"YYYY")</f>
        <v>2024</v>
      </c>
      <c r="F2968" t="s">
        <v>3919</v>
      </c>
      <c r="G2968" t="s">
        <v>17</v>
      </c>
      <c r="H2968" t="s">
        <v>23</v>
      </c>
      <c r="I2968" s="2">
        <f t="shared" ca="1" si="186"/>
        <v>3702.42</v>
      </c>
      <c r="J2968" s="2">
        <f t="shared" ca="1" si="187"/>
        <v>1543.42</v>
      </c>
      <c r="K2968" s="3">
        <v>10</v>
      </c>
      <c r="L2968" s="3">
        <v>2</v>
      </c>
    </row>
    <row r="2969" spans="1:12" x14ac:dyDescent="0.3">
      <c r="A2969" t="s">
        <v>5673</v>
      </c>
      <c r="B2969" s="1">
        <v>45029</v>
      </c>
      <c r="C2969" s="1" t="str">
        <f t="shared" si="184"/>
        <v>April</v>
      </c>
      <c r="D2969" s="1" t="str">
        <f t="shared" si="185"/>
        <v>April 2023</v>
      </c>
      <c r="E2969" s="1" t="str">
        <f>TEXT(sales_data[[#This Row],[Date]],"YYYY")</f>
        <v>2023</v>
      </c>
      <c r="F2969" t="s">
        <v>9476</v>
      </c>
      <c r="G2969" t="s">
        <v>52</v>
      </c>
      <c r="H2969" t="s">
        <v>23</v>
      </c>
      <c r="I2969" s="2">
        <f t="shared" ca="1" si="186"/>
        <v>2973.99</v>
      </c>
      <c r="J2969" s="2">
        <f t="shared" ca="1" si="187"/>
        <v>1346.91</v>
      </c>
      <c r="K2969" s="3">
        <v>10</v>
      </c>
      <c r="L2969" s="3">
        <v>10</v>
      </c>
    </row>
    <row r="2970" spans="1:12" x14ac:dyDescent="0.3">
      <c r="A2970" t="s">
        <v>5674</v>
      </c>
      <c r="B2970" s="1">
        <v>45093</v>
      </c>
      <c r="C2970" s="1" t="str">
        <f t="shared" si="184"/>
        <v>June</v>
      </c>
      <c r="D2970" s="1" t="str">
        <f t="shared" si="185"/>
        <v>June 2023</v>
      </c>
      <c r="E2970" s="1" t="str">
        <f>TEXT(sales_data[[#This Row],[Date]],"YYYY")</f>
        <v>2023</v>
      </c>
      <c r="F2970" t="s">
        <v>5675</v>
      </c>
      <c r="G2970" t="s">
        <v>17</v>
      </c>
      <c r="H2970" t="s">
        <v>23</v>
      </c>
      <c r="I2970" s="2">
        <f t="shared" ca="1" si="186"/>
        <v>8934.4500000000007</v>
      </c>
      <c r="J2970" s="2">
        <f t="shared" ca="1" si="187"/>
        <v>2636.12</v>
      </c>
      <c r="K2970" s="3">
        <v>50</v>
      </c>
      <c r="L2970" s="3">
        <v>1</v>
      </c>
    </row>
    <row r="2971" spans="1:12" x14ac:dyDescent="0.3">
      <c r="A2971" t="s">
        <v>5676</v>
      </c>
      <c r="B2971" s="1">
        <v>45223</v>
      </c>
      <c r="C2971" s="1" t="str">
        <f t="shared" si="184"/>
        <v>October</v>
      </c>
      <c r="D2971" s="1" t="str">
        <f t="shared" si="185"/>
        <v>October 2023</v>
      </c>
      <c r="E2971" s="1" t="str">
        <f>TEXT(sales_data[[#This Row],[Date]],"YYYY")</f>
        <v>2023</v>
      </c>
      <c r="F2971" t="s">
        <v>5677</v>
      </c>
      <c r="G2971" t="s">
        <v>52</v>
      </c>
      <c r="H2971" t="s">
        <v>14</v>
      </c>
      <c r="I2971" s="2">
        <f t="shared" ca="1" si="186"/>
        <v>9952</v>
      </c>
      <c r="J2971" s="2">
        <f t="shared" ca="1" si="187"/>
        <v>3954.24</v>
      </c>
      <c r="K2971" s="3">
        <v>5</v>
      </c>
      <c r="L2971" s="3">
        <v>10</v>
      </c>
    </row>
    <row r="2972" spans="1:12" x14ac:dyDescent="0.3">
      <c r="A2972" t="s">
        <v>5678</v>
      </c>
      <c r="B2972" s="1">
        <v>45149</v>
      </c>
      <c r="C2972" s="1" t="str">
        <f t="shared" si="184"/>
        <v>August</v>
      </c>
      <c r="D2972" s="1" t="str">
        <f t="shared" si="185"/>
        <v>August 2023</v>
      </c>
      <c r="E2972" s="1" t="str">
        <f>TEXT(sales_data[[#This Row],[Date]],"YYYY")</f>
        <v>2023</v>
      </c>
      <c r="F2972" t="s">
        <v>5679</v>
      </c>
      <c r="G2972" t="s">
        <v>17</v>
      </c>
      <c r="H2972" t="s">
        <v>20</v>
      </c>
      <c r="I2972" s="2">
        <f t="shared" ca="1" si="186"/>
        <v>9397.43</v>
      </c>
      <c r="J2972" s="2">
        <f t="shared" ca="1" si="187"/>
        <v>1030.48</v>
      </c>
      <c r="K2972" s="3">
        <v>5</v>
      </c>
      <c r="L2972" s="3">
        <v>10</v>
      </c>
    </row>
    <row r="2973" spans="1:12" x14ac:dyDescent="0.3">
      <c r="A2973" t="s">
        <v>5680</v>
      </c>
      <c r="B2973" s="1">
        <v>45086</v>
      </c>
      <c r="C2973" s="1" t="str">
        <f t="shared" si="184"/>
        <v>June</v>
      </c>
      <c r="D2973" s="1" t="str">
        <f t="shared" si="185"/>
        <v>June 2023</v>
      </c>
      <c r="E2973" s="1" t="str">
        <f>TEXT(sales_data[[#This Row],[Date]],"YYYY")</f>
        <v>2023</v>
      </c>
      <c r="F2973" t="s">
        <v>5681</v>
      </c>
      <c r="G2973" t="s">
        <v>17</v>
      </c>
      <c r="H2973" t="s">
        <v>20</v>
      </c>
      <c r="I2973" s="2">
        <f t="shared" ca="1" si="186"/>
        <v>268.83999999999997</v>
      </c>
      <c r="J2973" s="2">
        <f t="shared" ca="1" si="187"/>
        <v>125.27</v>
      </c>
      <c r="K2973" s="3">
        <v>10</v>
      </c>
      <c r="L2973" s="3">
        <v>2</v>
      </c>
    </row>
    <row r="2974" spans="1:12" x14ac:dyDescent="0.3">
      <c r="A2974" t="s">
        <v>5682</v>
      </c>
      <c r="B2974" s="1">
        <v>45455</v>
      </c>
      <c r="C2974" s="1" t="str">
        <f t="shared" si="184"/>
        <v>June</v>
      </c>
      <c r="D2974" s="1" t="str">
        <f t="shared" si="185"/>
        <v>June 2024</v>
      </c>
      <c r="E2974" s="1" t="str">
        <f>TEXT(sales_data[[#This Row],[Date]],"YYYY")</f>
        <v>2024</v>
      </c>
      <c r="F2974" t="s">
        <v>5683</v>
      </c>
      <c r="G2974" t="s">
        <v>76</v>
      </c>
      <c r="H2974" t="s">
        <v>9476</v>
      </c>
      <c r="I2974" s="2">
        <f t="shared" ca="1" si="186"/>
        <v>4731.68</v>
      </c>
      <c r="J2974" s="2">
        <f t="shared" ca="1" si="187"/>
        <v>1782.08</v>
      </c>
      <c r="K2974" s="3">
        <v>15</v>
      </c>
      <c r="L2974" s="3">
        <v>5</v>
      </c>
    </row>
    <row r="2975" spans="1:12" x14ac:dyDescent="0.3">
      <c r="A2975" t="s">
        <v>5684</v>
      </c>
      <c r="B2975" s="1">
        <v>45222</v>
      </c>
      <c r="C2975" s="1" t="str">
        <f t="shared" si="184"/>
        <v>October</v>
      </c>
      <c r="D2975" s="1" t="str">
        <f t="shared" si="185"/>
        <v>October 2023</v>
      </c>
      <c r="E2975" s="1" t="str">
        <f>TEXT(sales_data[[#This Row],[Date]],"YYYY")</f>
        <v>2023</v>
      </c>
      <c r="F2975" t="s">
        <v>5685</v>
      </c>
      <c r="G2975" t="s">
        <v>17</v>
      </c>
      <c r="H2975" t="s">
        <v>23</v>
      </c>
      <c r="I2975" s="2">
        <f t="shared" ca="1" si="186"/>
        <v>8255.7999999999993</v>
      </c>
      <c r="J2975" s="2">
        <f t="shared" ca="1" si="187"/>
        <v>3504.18</v>
      </c>
      <c r="K2975" s="3">
        <v>50</v>
      </c>
      <c r="L2975" s="3">
        <v>1</v>
      </c>
    </row>
    <row r="2976" spans="1:12" x14ac:dyDescent="0.3">
      <c r="A2976" t="s">
        <v>5686</v>
      </c>
      <c r="B2976" s="1">
        <v>45733</v>
      </c>
      <c r="C2976" s="1" t="str">
        <f t="shared" si="184"/>
        <v>March</v>
      </c>
      <c r="D2976" s="1" t="str">
        <f t="shared" si="185"/>
        <v>March 2025</v>
      </c>
      <c r="E2976" s="1" t="str">
        <f>TEXT(sales_data[[#This Row],[Date]],"YYYY")</f>
        <v>2025</v>
      </c>
      <c r="F2976" t="s">
        <v>5687</v>
      </c>
      <c r="G2976" t="s">
        <v>52</v>
      </c>
      <c r="H2976" t="s">
        <v>23</v>
      </c>
      <c r="I2976" s="2">
        <f t="shared" ca="1" si="186"/>
        <v>5793.08</v>
      </c>
      <c r="J2976" s="2">
        <f t="shared" ca="1" si="187"/>
        <v>7.07</v>
      </c>
      <c r="K2976" s="3">
        <v>5</v>
      </c>
      <c r="L2976" s="3">
        <v>50</v>
      </c>
    </row>
    <row r="2977" spans="1:12" x14ac:dyDescent="0.3">
      <c r="A2977" t="s">
        <v>5688</v>
      </c>
      <c r="B2977" s="1">
        <v>45102</v>
      </c>
      <c r="C2977" s="1" t="str">
        <f t="shared" si="184"/>
        <v>June</v>
      </c>
      <c r="D2977" s="1" t="str">
        <f t="shared" si="185"/>
        <v>June 2023</v>
      </c>
      <c r="E2977" s="1" t="str">
        <f>TEXT(sales_data[[#This Row],[Date]],"YYYY")</f>
        <v>2023</v>
      </c>
      <c r="F2977" t="s">
        <v>5689</v>
      </c>
      <c r="G2977" t="s">
        <v>76</v>
      </c>
      <c r="H2977" t="s">
        <v>23</v>
      </c>
      <c r="I2977" s="2">
        <f t="shared" ca="1" si="186"/>
        <v>343.8</v>
      </c>
      <c r="J2977" s="2">
        <f t="shared" ca="1" si="187"/>
        <v>41.15</v>
      </c>
      <c r="K2977" s="3">
        <v>15</v>
      </c>
      <c r="L2977" s="3">
        <v>2</v>
      </c>
    </row>
    <row r="2978" spans="1:12" x14ac:dyDescent="0.3">
      <c r="A2978" t="s">
        <v>5690</v>
      </c>
      <c r="B2978" s="1">
        <v>45709</v>
      </c>
      <c r="C2978" s="1" t="str">
        <f t="shared" si="184"/>
        <v>February</v>
      </c>
      <c r="D2978" s="1" t="str">
        <f t="shared" si="185"/>
        <v>February 2025</v>
      </c>
      <c r="E2978" s="1" t="str">
        <f>TEXT(sales_data[[#This Row],[Date]],"YYYY")</f>
        <v>2025</v>
      </c>
      <c r="F2978" t="s">
        <v>5691</v>
      </c>
      <c r="G2978" t="s">
        <v>39</v>
      </c>
      <c r="H2978" t="s">
        <v>20</v>
      </c>
      <c r="I2978" s="2">
        <f t="shared" ca="1" si="186"/>
        <v>7939.65</v>
      </c>
      <c r="J2978" s="2">
        <f t="shared" ca="1" si="187"/>
        <v>4824.38</v>
      </c>
      <c r="K2978" s="3">
        <v>15</v>
      </c>
      <c r="L2978" s="3">
        <v>5</v>
      </c>
    </row>
    <row r="2979" spans="1:12" x14ac:dyDescent="0.3">
      <c r="A2979" t="s">
        <v>5692</v>
      </c>
      <c r="B2979" s="1">
        <v>45070</v>
      </c>
      <c r="C2979" s="1" t="str">
        <f t="shared" si="184"/>
        <v>May</v>
      </c>
      <c r="D2979" s="1" t="str">
        <f t="shared" si="185"/>
        <v>May 2023</v>
      </c>
      <c r="E2979" s="1" t="str">
        <f>TEXT(sales_data[[#This Row],[Date]],"YYYY")</f>
        <v>2023</v>
      </c>
      <c r="F2979" t="s">
        <v>5693</v>
      </c>
      <c r="G2979" t="s">
        <v>52</v>
      </c>
      <c r="H2979" t="s">
        <v>28</v>
      </c>
      <c r="I2979" s="2">
        <f t="shared" ca="1" si="186"/>
        <v>2571.8000000000002</v>
      </c>
      <c r="J2979" s="2">
        <f t="shared" ca="1" si="187"/>
        <v>34.31</v>
      </c>
      <c r="K2979" s="3">
        <v>20</v>
      </c>
      <c r="L2979" s="3">
        <v>1</v>
      </c>
    </row>
    <row r="2980" spans="1:12" x14ac:dyDescent="0.3">
      <c r="A2980" t="s">
        <v>5694</v>
      </c>
      <c r="B2980" s="1">
        <v>45219</v>
      </c>
      <c r="C2980" s="1" t="str">
        <f t="shared" si="184"/>
        <v>October</v>
      </c>
      <c r="D2980" s="1" t="str">
        <f t="shared" si="185"/>
        <v>October 2023</v>
      </c>
      <c r="E2980" s="1" t="str">
        <f>TEXT(sales_data[[#This Row],[Date]],"YYYY")</f>
        <v>2023</v>
      </c>
      <c r="F2980" t="s">
        <v>5695</v>
      </c>
      <c r="G2980" t="s">
        <v>39</v>
      </c>
      <c r="H2980" t="s">
        <v>14</v>
      </c>
      <c r="I2980" s="2">
        <f t="shared" ca="1" si="186"/>
        <v>1015.78</v>
      </c>
      <c r="J2980" s="2">
        <f t="shared" ca="1" si="187"/>
        <v>4275.59</v>
      </c>
      <c r="K2980" s="3">
        <v>15</v>
      </c>
      <c r="L2980" s="3">
        <v>50</v>
      </c>
    </row>
    <row r="2981" spans="1:12" x14ac:dyDescent="0.3">
      <c r="A2981" t="s">
        <v>5696</v>
      </c>
      <c r="B2981" s="1">
        <v>45717</v>
      </c>
      <c r="C2981" s="1" t="str">
        <f t="shared" si="184"/>
        <v>March</v>
      </c>
      <c r="D2981" s="1" t="str">
        <f t="shared" si="185"/>
        <v>March 2025</v>
      </c>
      <c r="E2981" s="1" t="str">
        <f>TEXT(sales_data[[#This Row],[Date]],"YYYY")</f>
        <v>2025</v>
      </c>
      <c r="F2981" t="s">
        <v>5697</v>
      </c>
      <c r="G2981" t="s">
        <v>13</v>
      </c>
      <c r="H2981" t="s">
        <v>14</v>
      </c>
      <c r="I2981" s="2">
        <f t="shared" ca="1" si="186"/>
        <v>7383.07</v>
      </c>
      <c r="J2981" s="2">
        <f t="shared" ca="1" si="187"/>
        <v>1657.13</v>
      </c>
      <c r="K2981" s="3">
        <v>50</v>
      </c>
      <c r="L2981" s="3">
        <v>50</v>
      </c>
    </row>
    <row r="2982" spans="1:12" x14ac:dyDescent="0.3">
      <c r="A2982" t="s">
        <v>5698</v>
      </c>
      <c r="B2982" s="1">
        <v>45334</v>
      </c>
      <c r="C2982" s="1" t="str">
        <f t="shared" si="184"/>
        <v>February</v>
      </c>
      <c r="D2982" s="1" t="str">
        <f t="shared" si="185"/>
        <v>February 2024</v>
      </c>
      <c r="E2982" s="1" t="str">
        <f>TEXT(sales_data[[#This Row],[Date]],"YYYY")</f>
        <v>2024</v>
      </c>
      <c r="F2982" t="s">
        <v>5699</v>
      </c>
      <c r="G2982" t="s">
        <v>17</v>
      </c>
      <c r="H2982" t="s">
        <v>9476</v>
      </c>
      <c r="I2982" s="2">
        <f t="shared" ca="1" si="186"/>
        <v>9615.18</v>
      </c>
      <c r="J2982" s="2">
        <f t="shared" ca="1" si="187"/>
        <v>3503.57</v>
      </c>
      <c r="K2982" s="3">
        <v>25</v>
      </c>
      <c r="L2982" s="3">
        <v>10</v>
      </c>
    </row>
    <row r="2983" spans="1:12" x14ac:dyDescent="0.3">
      <c r="A2983" t="s">
        <v>5700</v>
      </c>
      <c r="B2983" s="1">
        <v>45384</v>
      </c>
      <c r="C2983" s="1" t="str">
        <f t="shared" si="184"/>
        <v>April</v>
      </c>
      <c r="D2983" s="1" t="str">
        <f t="shared" si="185"/>
        <v>April 2024</v>
      </c>
      <c r="E2983" s="1" t="str">
        <f>TEXT(sales_data[[#This Row],[Date]],"YYYY")</f>
        <v>2024</v>
      </c>
      <c r="F2983" t="s">
        <v>5701</v>
      </c>
      <c r="G2983" t="s">
        <v>13</v>
      </c>
      <c r="H2983" t="s">
        <v>9476</v>
      </c>
      <c r="I2983" s="2">
        <f t="shared" ca="1" si="186"/>
        <v>6432.96</v>
      </c>
      <c r="J2983" s="2">
        <f t="shared" ca="1" si="187"/>
        <v>488.39</v>
      </c>
      <c r="K2983" s="3">
        <v>5</v>
      </c>
      <c r="L2983" s="3">
        <v>2</v>
      </c>
    </row>
    <row r="2984" spans="1:12" x14ac:dyDescent="0.3">
      <c r="A2984" t="s">
        <v>5702</v>
      </c>
      <c r="B2984" s="1">
        <v>45480</v>
      </c>
      <c r="C2984" s="1" t="str">
        <f t="shared" si="184"/>
        <v>July</v>
      </c>
      <c r="D2984" s="1" t="str">
        <f t="shared" si="185"/>
        <v>July 2024</v>
      </c>
      <c r="E2984" s="1" t="str">
        <f>TEXT(sales_data[[#This Row],[Date]],"YYYY")</f>
        <v>2024</v>
      </c>
      <c r="F2984" t="s">
        <v>5703</v>
      </c>
      <c r="G2984" t="s">
        <v>39</v>
      </c>
      <c r="H2984" t="s">
        <v>28</v>
      </c>
      <c r="I2984" s="2">
        <f t="shared" ca="1" si="186"/>
        <v>90.78</v>
      </c>
      <c r="J2984" s="2">
        <f t="shared" ca="1" si="187"/>
        <v>1585.14</v>
      </c>
      <c r="K2984" s="3">
        <v>5</v>
      </c>
      <c r="L2984" s="3">
        <v>1</v>
      </c>
    </row>
    <row r="2985" spans="1:12" x14ac:dyDescent="0.3">
      <c r="A2985" t="s">
        <v>5704</v>
      </c>
      <c r="B2985" s="1">
        <v>45124</v>
      </c>
      <c r="C2985" s="1" t="str">
        <f t="shared" si="184"/>
        <v>July</v>
      </c>
      <c r="D2985" s="1" t="str">
        <f t="shared" si="185"/>
        <v>July 2023</v>
      </c>
      <c r="E2985" s="1" t="str">
        <f>TEXT(sales_data[[#This Row],[Date]],"YYYY")</f>
        <v>2023</v>
      </c>
      <c r="F2985" t="s">
        <v>5705</v>
      </c>
      <c r="G2985" t="s">
        <v>13</v>
      </c>
      <c r="H2985" t="s">
        <v>28</v>
      </c>
      <c r="I2985" s="2">
        <f t="shared" ca="1" si="186"/>
        <v>9984.2099999999991</v>
      </c>
      <c r="J2985" s="2">
        <f t="shared" ca="1" si="187"/>
        <v>4675.55</v>
      </c>
      <c r="K2985" s="3">
        <v>5</v>
      </c>
      <c r="L2985" s="3">
        <v>500</v>
      </c>
    </row>
    <row r="2986" spans="1:12" x14ac:dyDescent="0.3">
      <c r="A2986" t="s">
        <v>5706</v>
      </c>
      <c r="B2986" s="1">
        <v>45133</v>
      </c>
      <c r="C2986" s="1" t="str">
        <f t="shared" si="184"/>
        <v>July</v>
      </c>
      <c r="D2986" s="1" t="str">
        <f t="shared" si="185"/>
        <v>July 2023</v>
      </c>
      <c r="E2986" s="1" t="str">
        <f>TEXT(sales_data[[#This Row],[Date]],"YYYY")</f>
        <v>2023</v>
      </c>
      <c r="F2986" t="s">
        <v>2368</v>
      </c>
      <c r="G2986" t="s">
        <v>17</v>
      </c>
      <c r="H2986" t="s">
        <v>23</v>
      </c>
      <c r="I2986" s="2">
        <f t="shared" ca="1" si="186"/>
        <v>7515.61</v>
      </c>
      <c r="J2986" s="2">
        <f t="shared" ca="1" si="187"/>
        <v>592.22</v>
      </c>
      <c r="K2986" s="3">
        <v>5</v>
      </c>
      <c r="L2986" s="3">
        <v>500</v>
      </c>
    </row>
    <row r="2987" spans="1:12" x14ac:dyDescent="0.3">
      <c r="A2987" t="s">
        <v>5707</v>
      </c>
      <c r="B2987" s="1">
        <v>45141</v>
      </c>
      <c r="C2987" s="1" t="str">
        <f t="shared" si="184"/>
        <v>August</v>
      </c>
      <c r="D2987" s="1" t="str">
        <f t="shared" si="185"/>
        <v>August 2023</v>
      </c>
      <c r="E2987" s="1" t="str">
        <f>TEXT(sales_data[[#This Row],[Date]],"YYYY")</f>
        <v>2023</v>
      </c>
      <c r="F2987" t="s">
        <v>5708</v>
      </c>
      <c r="G2987" t="s">
        <v>76</v>
      </c>
      <c r="H2987" t="s">
        <v>20</v>
      </c>
      <c r="I2987" s="2">
        <f t="shared" ca="1" si="186"/>
        <v>7101.55</v>
      </c>
      <c r="J2987" s="2">
        <f t="shared" ca="1" si="187"/>
        <v>3807.91</v>
      </c>
      <c r="K2987" s="3">
        <v>50</v>
      </c>
      <c r="L2987" s="3">
        <v>500</v>
      </c>
    </row>
    <row r="2988" spans="1:12" x14ac:dyDescent="0.3">
      <c r="A2988" t="s">
        <v>5709</v>
      </c>
      <c r="B2988" s="1">
        <v>45695</v>
      </c>
      <c r="C2988" s="1" t="str">
        <f t="shared" si="184"/>
        <v>February</v>
      </c>
      <c r="D2988" s="1" t="str">
        <f t="shared" si="185"/>
        <v>February 2025</v>
      </c>
      <c r="E2988" s="1" t="str">
        <f>TEXT(sales_data[[#This Row],[Date]],"YYYY")</f>
        <v>2025</v>
      </c>
      <c r="F2988" t="s">
        <v>5710</v>
      </c>
      <c r="G2988" t="s">
        <v>39</v>
      </c>
      <c r="H2988" t="s">
        <v>20</v>
      </c>
      <c r="I2988" s="2">
        <f t="shared" ca="1" si="186"/>
        <v>6514.98</v>
      </c>
      <c r="J2988" s="2">
        <f t="shared" ca="1" si="187"/>
        <v>4178.1000000000004</v>
      </c>
      <c r="K2988" s="3">
        <v>50</v>
      </c>
      <c r="L2988" s="3">
        <v>500</v>
      </c>
    </row>
    <row r="2989" spans="1:12" x14ac:dyDescent="0.3">
      <c r="A2989" t="s">
        <v>5711</v>
      </c>
      <c r="B2989" s="1">
        <v>45557</v>
      </c>
      <c r="C2989" s="1" t="str">
        <f t="shared" si="184"/>
        <v>September</v>
      </c>
      <c r="D2989" s="1" t="str">
        <f t="shared" si="185"/>
        <v>September 2024</v>
      </c>
      <c r="E2989" s="1" t="str">
        <f>TEXT(sales_data[[#This Row],[Date]],"YYYY")</f>
        <v>2024</v>
      </c>
      <c r="F2989" t="s">
        <v>5712</v>
      </c>
      <c r="G2989" t="s">
        <v>17</v>
      </c>
      <c r="H2989" t="s">
        <v>23</v>
      </c>
      <c r="I2989" s="2">
        <f t="shared" ca="1" si="186"/>
        <v>5156.59</v>
      </c>
      <c r="J2989" s="2">
        <f t="shared" ca="1" si="187"/>
        <v>546.82000000000005</v>
      </c>
      <c r="K2989" s="3">
        <v>30</v>
      </c>
      <c r="L2989" s="3">
        <v>50</v>
      </c>
    </row>
    <row r="2990" spans="1:12" x14ac:dyDescent="0.3">
      <c r="A2990" t="s">
        <v>5713</v>
      </c>
      <c r="B2990" s="1">
        <v>45391</v>
      </c>
      <c r="C2990" s="1" t="str">
        <f t="shared" si="184"/>
        <v>April</v>
      </c>
      <c r="D2990" s="1" t="str">
        <f t="shared" si="185"/>
        <v>April 2024</v>
      </c>
      <c r="E2990" s="1" t="str">
        <f>TEXT(sales_data[[#This Row],[Date]],"YYYY")</f>
        <v>2024</v>
      </c>
      <c r="F2990" t="s">
        <v>5714</v>
      </c>
      <c r="G2990" t="s">
        <v>17</v>
      </c>
      <c r="H2990" t="s">
        <v>14</v>
      </c>
      <c r="I2990" s="2">
        <f t="shared" ca="1" si="186"/>
        <v>6550.37</v>
      </c>
      <c r="J2990" s="2">
        <f t="shared" ca="1" si="187"/>
        <v>4054.03</v>
      </c>
      <c r="K2990" s="3">
        <v>5</v>
      </c>
      <c r="L2990" s="3">
        <v>10</v>
      </c>
    </row>
    <row r="2991" spans="1:12" x14ac:dyDescent="0.3">
      <c r="A2991" t="s">
        <v>5715</v>
      </c>
      <c r="B2991" s="1">
        <v>45348</v>
      </c>
      <c r="C2991" s="1" t="str">
        <f t="shared" si="184"/>
        <v>February</v>
      </c>
      <c r="D2991" s="1" t="str">
        <f t="shared" si="185"/>
        <v>February 2024</v>
      </c>
      <c r="E2991" s="1" t="str">
        <f>TEXT(sales_data[[#This Row],[Date]],"YYYY")</f>
        <v>2024</v>
      </c>
      <c r="F2991" t="s">
        <v>5716</v>
      </c>
      <c r="G2991" t="s">
        <v>17</v>
      </c>
      <c r="H2991" t="s">
        <v>23</v>
      </c>
      <c r="I2991" s="2">
        <f t="shared" ca="1" si="186"/>
        <v>6207.26</v>
      </c>
      <c r="J2991" s="2">
        <f t="shared" ca="1" si="187"/>
        <v>1184.44</v>
      </c>
      <c r="K2991" s="3">
        <v>30</v>
      </c>
      <c r="L2991" s="3">
        <v>5</v>
      </c>
    </row>
    <row r="2992" spans="1:12" x14ac:dyDescent="0.3">
      <c r="A2992" t="s">
        <v>5717</v>
      </c>
      <c r="B2992" s="1">
        <v>45200</v>
      </c>
      <c r="C2992" s="1" t="str">
        <f t="shared" si="184"/>
        <v>October</v>
      </c>
      <c r="D2992" s="1" t="str">
        <f t="shared" si="185"/>
        <v>October 2023</v>
      </c>
      <c r="E2992" s="1" t="str">
        <f>TEXT(sales_data[[#This Row],[Date]],"YYYY")</f>
        <v>2023</v>
      </c>
      <c r="F2992" t="s">
        <v>5718</v>
      </c>
      <c r="G2992" t="s">
        <v>39</v>
      </c>
      <c r="H2992" t="s">
        <v>14</v>
      </c>
      <c r="I2992" s="2">
        <f t="shared" ca="1" si="186"/>
        <v>5621.16</v>
      </c>
      <c r="J2992" s="2">
        <f t="shared" ca="1" si="187"/>
        <v>2226.23</v>
      </c>
      <c r="K2992" s="3">
        <v>5</v>
      </c>
      <c r="L2992" s="3">
        <v>2</v>
      </c>
    </row>
    <row r="2993" spans="1:12" x14ac:dyDescent="0.3">
      <c r="A2993" t="s">
        <v>5719</v>
      </c>
      <c r="B2993" s="1">
        <v>45088</v>
      </c>
      <c r="C2993" s="1" t="str">
        <f t="shared" si="184"/>
        <v>June</v>
      </c>
      <c r="D2993" s="1" t="str">
        <f t="shared" si="185"/>
        <v>June 2023</v>
      </c>
      <c r="E2993" s="1" t="str">
        <f>TEXT(sales_data[[#This Row],[Date]],"YYYY")</f>
        <v>2023</v>
      </c>
      <c r="F2993" t="s">
        <v>5720</v>
      </c>
      <c r="G2993" t="s">
        <v>17</v>
      </c>
      <c r="H2993" t="s">
        <v>14</v>
      </c>
      <c r="I2993" s="2">
        <f t="shared" ca="1" si="186"/>
        <v>9969.7800000000007</v>
      </c>
      <c r="J2993" s="2">
        <f t="shared" ca="1" si="187"/>
        <v>2284</v>
      </c>
      <c r="K2993" s="3">
        <v>15</v>
      </c>
      <c r="L2993" s="3">
        <v>500</v>
      </c>
    </row>
    <row r="2994" spans="1:12" x14ac:dyDescent="0.3">
      <c r="A2994" t="s">
        <v>5721</v>
      </c>
      <c r="B2994" s="1">
        <v>45615</v>
      </c>
      <c r="C2994" s="1" t="str">
        <f t="shared" si="184"/>
        <v>November</v>
      </c>
      <c r="D2994" s="1" t="str">
        <f t="shared" si="185"/>
        <v>November 2024</v>
      </c>
      <c r="E2994" s="1" t="str">
        <f>TEXT(sales_data[[#This Row],[Date]],"YYYY")</f>
        <v>2024</v>
      </c>
      <c r="F2994" t="s">
        <v>5722</v>
      </c>
      <c r="G2994" t="s">
        <v>39</v>
      </c>
      <c r="H2994" t="s">
        <v>23</v>
      </c>
      <c r="I2994" s="2">
        <f t="shared" ca="1" si="186"/>
        <v>1855.52</v>
      </c>
      <c r="J2994" s="2">
        <f t="shared" ca="1" si="187"/>
        <v>1835.07</v>
      </c>
      <c r="K2994" s="3">
        <v>15</v>
      </c>
      <c r="L2994" s="3">
        <v>1</v>
      </c>
    </row>
    <row r="2995" spans="1:12" x14ac:dyDescent="0.3">
      <c r="A2995" t="s">
        <v>5723</v>
      </c>
      <c r="B2995" s="1">
        <v>45260</v>
      </c>
      <c r="C2995" s="1" t="str">
        <f t="shared" si="184"/>
        <v>November</v>
      </c>
      <c r="D2995" s="1" t="str">
        <f t="shared" si="185"/>
        <v>November 2023</v>
      </c>
      <c r="E2995" s="1" t="str">
        <f>TEXT(sales_data[[#This Row],[Date]],"YYYY")</f>
        <v>2023</v>
      </c>
      <c r="F2995" t="s">
        <v>5724</v>
      </c>
      <c r="G2995" t="s">
        <v>52</v>
      </c>
      <c r="H2995" t="s">
        <v>14</v>
      </c>
      <c r="I2995" s="2">
        <f t="shared" ca="1" si="186"/>
        <v>2315.8000000000002</v>
      </c>
      <c r="J2995" s="2">
        <f t="shared" ca="1" si="187"/>
        <v>2604.2600000000002</v>
      </c>
      <c r="K2995" s="3">
        <v>50</v>
      </c>
      <c r="L2995" s="3">
        <v>50</v>
      </c>
    </row>
    <row r="2996" spans="1:12" x14ac:dyDescent="0.3">
      <c r="A2996" t="s">
        <v>5725</v>
      </c>
      <c r="B2996" s="1">
        <v>45173</v>
      </c>
      <c r="C2996" s="1" t="str">
        <f t="shared" si="184"/>
        <v>September</v>
      </c>
      <c r="D2996" s="1" t="str">
        <f t="shared" si="185"/>
        <v>September 2023</v>
      </c>
      <c r="E2996" s="1" t="str">
        <f>TEXT(sales_data[[#This Row],[Date]],"YYYY")</f>
        <v>2023</v>
      </c>
      <c r="F2996" t="s">
        <v>5726</v>
      </c>
      <c r="G2996" t="s">
        <v>52</v>
      </c>
      <c r="H2996" t="s">
        <v>9476</v>
      </c>
      <c r="I2996" s="2">
        <f t="shared" ca="1" si="186"/>
        <v>4136.72</v>
      </c>
      <c r="J2996" s="2">
        <f t="shared" ca="1" si="187"/>
        <v>4405.09</v>
      </c>
      <c r="K2996" s="3">
        <v>10</v>
      </c>
      <c r="L2996" s="3">
        <v>50</v>
      </c>
    </row>
    <row r="2997" spans="1:12" x14ac:dyDescent="0.3">
      <c r="A2997" t="s">
        <v>5727</v>
      </c>
      <c r="B2997" s="1">
        <v>45532</v>
      </c>
      <c r="C2997" s="1" t="str">
        <f t="shared" si="184"/>
        <v>August</v>
      </c>
      <c r="D2997" s="1" t="str">
        <f t="shared" si="185"/>
        <v>August 2024</v>
      </c>
      <c r="E2997" s="1" t="str">
        <f>TEXT(sales_data[[#This Row],[Date]],"YYYY")</f>
        <v>2024</v>
      </c>
      <c r="F2997" t="s">
        <v>5728</v>
      </c>
      <c r="G2997" t="s">
        <v>17</v>
      </c>
      <c r="H2997" t="s">
        <v>9476</v>
      </c>
      <c r="I2997" s="2">
        <f t="shared" ca="1" si="186"/>
        <v>587.23</v>
      </c>
      <c r="J2997" s="2">
        <f t="shared" ca="1" si="187"/>
        <v>365.56</v>
      </c>
      <c r="K2997" s="3">
        <v>50</v>
      </c>
      <c r="L2997" s="3">
        <v>1</v>
      </c>
    </row>
    <row r="2998" spans="1:12" x14ac:dyDescent="0.3">
      <c r="A2998" t="s">
        <v>5729</v>
      </c>
      <c r="B2998" s="1">
        <v>45658</v>
      </c>
      <c r="C2998" s="1" t="str">
        <f t="shared" ref="C2998:C3061" si="188">TEXT(B2998,"MMMM")</f>
        <v>January</v>
      </c>
      <c r="D2998" s="1" t="str">
        <f t="shared" ref="D2998:D3061" si="189">TEXT(B2998,"MMMM YYYY")</f>
        <v>January 2025</v>
      </c>
      <c r="E2998" s="1" t="str">
        <f>TEXT(sales_data[[#This Row],[Date]],"YYYY")</f>
        <v>2025</v>
      </c>
      <c r="F2998" t="s">
        <v>5730</v>
      </c>
      <c r="G2998" t="s">
        <v>52</v>
      </c>
      <c r="H2998" t="s">
        <v>28</v>
      </c>
      <c r="I2998" s="2">
        <f t="shared" ref="I2998:I3061" ca="1" si="190">ABS($I2998)</f>
        <v>2519.73</v>
      </c>
      <c r="J2998" s="2">
        <f t="shared" ref="J2998:J3061" ca="1" si="191">ABS($J2998)</f>
        <v>4531.8999999999996</v>
      </c>
      <c r="K2998" s="3">
        <v>10</v>
      </c>
      <c r="L2998" s="3">
        <v>5</v>
      </c>
    </row>
    <row r="2999" spans="1:12" x14ac:dyDescent="0.3">
      <c r="A2999" t="s">
        <v>5731</v>
      </c>
      <c r="B2999" s="1">
        <v>45712</v>
      </c>
      <c r="C2999" s="1" t="str">
        <f t="shared" si="188"/>
        <v>February</v>
      </c>
      <c r="D2999" s="1" t="str">
        <f t="shared" si="189"/>
        <v>February 2025</v>
      </c>
      <c r="E2999" s="1" t="str">
        <f>TEXT(sales_data[[#This Row],[Date]],"YYYY")</f>
        <v>2025</v>
      </c>
      <c r="F2999" t="s">
        <v>5732</v>
      </c>
      <c r="G2999" t="s">
        <v>13</v>
      </c>
      <c r="H2999" t="s">
        <v>14</v>
      </c>
      <c r="I2999" s="2">
        <f t="shared" ca="1" si="190"/>
        <v>2873.95</v>
      </c>
      <c r="J2999" s="2">
        <f t="shared" ca="1" si="191"/>
        <v>84.15</v>
      </c>
      <c r="K2999" s="3">
        <v>10</v>
      </c>
      <c r="L2999" s="3">
        <v>1</v>
      </c>
    </row>
    <row r="3000" spans="1:12" x14ac:dyDescent="0.3">
      <c r="A3000" t="s">
        <v>9476</v>
      </c>
      <c r="B3000" s="1">
        <v>45443</v>
      </c>
      <c r="C3000" s="1" t="str">
        <f t="shared" si="188"/>
        <v>May</v>
      </c>
      <c r="D3000" s="1" t="str">
        <f t="shared" si="189"/>
        <v>May 2024</v>
      </c>
      <c r="E3000" s="1" t="str">
        <f>TEXT(sales_data[[#This Row],[Date]],"YYYY")</f>
        <v>2024</v>
      </c>
      <c r="F3000" t="s">
        <v>5733</v>
      </c>
      <c r="G3000" t="s">
        <v>76</v>
      </c>
      <c r="H3000" t="s">
        <v>9476</v>
      </c>
      <c r="I3000" s="2">
        <f t="shared" ca="1" si="190"/>
        <v>953.22</v>
      </c>
      <c r="J3000" s="2">
        <f t="shared" ca="1" si="191"/>
        <v>3214.54</v>
      </c>
      <c r="K3000" s="3">
        <v>20</v>
      </c>
      <c r="L3000" s="3">
        <v>500</v>
      </c>
    </row>
    <row r="3001" spans="1:12" x14ac:dyDescent="0.3">
      <c r="A3001" t="s">
        <v>5734</v>
      </c>
      <c r="B3001" s="1">
        <v>45021</v>
      </c>
      <c r="C3001" s="1" t="str">
        <f t="shared" si="188"/>
        <v>April</v>
      </c>
      <c r="D3001" s="1" t="str">
        <f t="shared" si="189"/>
        <v>April 2023</v>
      </c>
      <c r="E3001" s="1" t="str">
        <f>TEXT(sales_data[[#This Row],[Date]],"YYYY")</f>
        <v>2023</v>
      </c>
      <c r="F3001" t="s">
        <v>5735</v>
      </c>
      <c r="G3001" t="s">
        <v>52</v>
      </c>
      <c r="H3001" t="s">
        <v>14</v>
      </c>
      <c r="I3001" s="2">
        <f t="shared" ca="1" si="190"/>
        <v>296.10000000000002</v>
      </c>
      <c r="J3001" s="2">
        <f t="shared" ca="1" si="191"/>
        <v>2137.52</v>
      </c>
      <c r="K3001" s="3">
        <v>5</v>
      </c>
      <c r="L3001" s="3">
        <v>500</v>
      </c>
    </row>
    <row r="3002" spans="1:12" x14ac:dyDescent="0.3">
      <c r="A3002" t="s">
        <v>5736</v>
      </c>
      <c r="B3002" s="1">
        <v>45340</v>
      </c>
      <c r="C3002" s="1" t="str">
        <f t="shared" si="188"/>
        <v>February</v>
      </c>
      <c r="D3002" s="1" t="str">
        <f t="shared" si="189"/>
        <v>February 2024</v>
      </c>
      <c r="E3002" s="1" t="str">
        <f>TEXT(sales_data[[#This Row],[Date]],"YYYY")</f>
        <v>2024</v>
      </c>
      <c r="F3002" t="s">
        <v>5737</v>
      </c>
      <c r="G3002" t="s">
        <v>13</v>
      </c>
      <c r="H3002" t="s">
        <v>20</v>
      </c>
      <c r="I3002" s="2">
        <f t="shared" ca="1" si="190"/>
        <v>2799.92</v>
      </c>
      <c r="J3002" s="2">
        <f t="shared" ca="1" si="191"/>
        <v>134.79</v>
      </c>
      <c r="K3002" s="3">
        <v>50</v>
      </c>
      <c r="L3002" s="3">
        <v>5</v>
      </c>
    </row>
    <row r="3003" spans="1:12" x14ac:dyDescent="0.3">
      <c r="A3003" t="s">
        <v>5738</v>
      </c>
      <c r="B3003" s="1">
        <v>45410</v>
      </c>
      <c r="C3003" s="1" t="str">
        <f t="shared" si="188"/>
        <v>April</v>
      </c>
      <c r="D3003" s="1" t="str">
        <f t="shared" si="189"/>
        <v>April 2024</v>
      </c>
      <c r="E3003" s="1" t="str">
        <f>TEXT(sales_data[[#This Row],[Date]],"YYYY")</f>
        <v>2024</v>
      </c>
      <c r="F3003" t="s">
        <v>5739</v>
      </c>
      <c r="G3003" t="s">
        <v>39</v>
      </c>
      <c r="H3003" t="s">
        <v>14</v>
      </c>
      <c r="I3003" s="2">
        <f t="shared" ca="1" si="190"/>
        <v>5061.54</v>
      </c>
      <c r="J3003" s="2">
        <f t="shared" ca="1" si="191"/>
        <v>1894.83</v>
      </c>
      <c r="K3003" s="3">
        <v>50</v>
      </c>
      <c r="L3003" s="3">
        <v>1</v>
      </c>
    </row>
    <row r="3004" spans="1:12" x14ac:dyDescent="0.3">
      <c r="A3004" t="s">
        <v>5740</v>
      </c>
      <c r="B3004" s="1">
        <v>45032</v>
      </c>
      <c r="C3004" s="1" t="str">
        <f t="shared" si="188"/>
        <v>April</v>
      </c>
      <c r="D3004" s="1" t="str">
        <f t="shared" si="189"/>
        <v>April 2023</v>
      </c>
      <c r="E3004" s="1" t="str">
        <f>TEXT(sales_data[[#This Row],[Date]],"YYYY")</f>
        <v>2023</v>
      </c>
      <c r="F3004" t="s">
        <v>5741</v>
      </c>
      <c r="G3004" t="s">
        <v>13</v>
      </c>
      <c r="H3004" t="s">
        <v>23</v>
      </c>
      <c r="I3004" s="2">
        <f t="shared" ca="1" si="190"/>
        <v>467.72</v>
      </c>
      <c r="J3004" s="2">
        <f t="shared" ca="1" si="191"/>
        <v>1327.51</v>
      </c>
      <c r="K3004" s="3">
        <v>5</v>
      </c>
      <c r="L3004" s="3">
        <v>5</v>
      </c>
    </row>
    <row r="3005" spans="1:12" x14ac:dyDescent="0.3">
      <c r="A3005" t="s">
        <v>5742</v>
      </c>
      <c r="B3005" s="1">
        <v>45550</v>
      </c>
      <c r="C3005" s="1" t="str">
        <f t="shared" si="188"/>
        <v>September</v>
      </c>
      <c r="D3005" s="1" t="str">
        <f t="shared" si="189"/>
        <v>September 2024</v>
      </c>
      <c r="E3005" s="1" t="str">
        <f>TEXT(sales_data[[#This Row],[Date]],"YYYY")</f>
        <v>2024</v>
      </c>
      <c r="F3005" t="s">
        <v>5743</v>
      </c>
      <c r="G3005" t="s">
        <v>52</v>
      </c>
      <c r="H3005" t="s">
        <v>14</v>
      </c>
      <c r="I3005" s="2">
        <f t="shared" ca="1" si="190"/>
        <v>533.46</v>
      </c>
      <c r="J3005" s="2">
        <f t="shared" ca="1" si="191"/>
        <v>632.02</v>
      </c>
      <c r="K3005" s="3">
        <v>15</v>
      </c>
      <c r="L3005" s="3">
        <v>2</v>
      </c>
    </row>
    <row r="3006" spans="1:12" x14ac:dyDescent="0.3">
      <c r="A3006" t="s">
        <v>5744</v>
      </c>
      <c r="B3006" s="1">
        <v>45371</v>
      </c>
      <c r="C3006" s="1" t="str">
        <f t="shared" si="188"/>
        <v>March</v>
      </c>
      <c r="D3006" s="1" t="str">
        <f t="shared" si="189"/>
        <v>March 2024</v>
      </c>
      <c r="E3006" s="1" t="str">
        <f>TEXT(sales_data[[#This Row],[Date]],"YYYY")</f>
        <v>2024</v>
      </c>
      <c r="F3006" t="s">
        <v>5745</v>
      </c>
      <c r="G3006" t="s">
        <v>52</v>
      </c>
      <c r="H3006" t="s">
        <v>9476</v>
      </c>
      <c r="I3006" s="2">
        <f t="shared" ca="1" si="190"/>
        <v>2712.07</v>
      </c>
      <c r="J3006" s="2">
        <f t="shared" ca="1" si="191"/>
        <v>3694.61</v>
      </c>
      <c r="K3006" s="3">
        <v>30</v>
      </c>
      <c r="L3006" s="3">
        <v>50</v>
      </c>
    </row>
    <row r="3007" spans="1:12" x14ac:dyDescent="0.3">
      <c r="A3007" t="s">
        <v>5746</v>
      </c>
      <c r="B3007" s="1">
        <v>45322</v>
      </c>
      <c r="C3007" s="1" t="str">
        <f t="shared" si="188"/>
        <v>January</v>
      </c>
      <c r="D3007" s="1" t="str">
        <f t="shared" si="189"/>
        <v>January 2024</v>
      </c>
      <c r="E3007" s="1" t="str">
        <f>TEXT(sales_data[[#This Row],[Date]],"YYYY")</f>
        <v>2024</v>
      </c>
      <c r="F3007" t="s">
        <v>5747</v>
      </c>
      <c r="G3007" t="s">
        <v>39</v>
      </c>
      <c r="H3007" t="s">
        <v>23</v>
      </c>
      <c r="I3007" s="2">
        <f t="shared" ca="1" si="190"/>
        <v>7588.24</v>
      </c>
      <c r="J3007" s="2">
        <f t="shared" ca="1" si="191"/>
        <v>790.78</v>
      </c>
      <c r="K3007" s="3">
        <v>15</v>
      </c>
      <c r="L3007" s="3">
        <v>10</v>
      </c>
    </row>
    <row r="3008" spans="1:12" x14ac:dyDescent="0.3">
      <c r="A3008" t="s">
        <v>5748</v>
      </c>
      <c r="B3008" s="1">
        <v>45324</v>
      </c>
      <c r="C3008" s="1" t="str">
        <f t="shared" si="188"/>
        <v>February</v>
      </c>
      <c r="D3008" s="1" t="str">
        <f t="shared" si="189"/>
        <v>February 2024</v>
      </c>
      <c r="E3008" s="1" t="str">
        <f>TEXT(sales_data[[#This Row],[Date]],"YYYY")</f>
        <v>2024</v>
      </c>
      <c r="F3008" t="s">
        <v>5749</v>
      </c>
      <c r="G3008" t="s">
        <v>39</v>
      </c>
      <c r="H3008" t="s">
        <v>28</v>
      </c>
      <c r="I3008" s="2">
        <f t="shared" ca="1" si="190"/>
        <v>7204.35</v>
      </c>
      <c r="J3008" s="2">
        <f t="shared" ca="1" si="191"/>
        <v>1006.21</v>
      </c>
      <c r="K3008" s="3">
        <v>30</v>
      </c>
      <c r="L3008" s="3">
        <v>500</v>
      </c>
    </row>
    <row r="3009" spans="1:12" x14ac:dyDescent="0.3">
      <c r="A3009" t="s">
        <v>5750</v>
      </c>
      <c r="B3009" s="1">
        <v>45520</v>
      </c>
      <c r="C3009" s="1" t="str">
        <f t="shared" si="188"/>
        <v>August</v>
      </c>
      <c r="D3009" s="1" t="str">
        <f t="shared" si="189"/>
        <v>August 2024</v>
      </c>
      <c r="E3009" s="1" t="str">
        <f>TEXT(sales_data[[#This Row],[Date]],"YYYY")</f>
        <v>2024</v>
      </c>
      <c r="F3009" t="s">
        <v>5751</v>
      </c>
      <c r="G3009" t="s">
        <v>52</v>
      </c>
      <c r="H3009" t="s">
        <v>28</v>
      </c>
      <c r="I3009" s="2">
        <f t="shared" ca="1" si="190"/>
        <v>7939.65</v>
      </c>
      <c r="J3009" s="2">
        <f t="shared" ca="1" si="191"/>
        <v>4733.17</v>
      </c>
      <c r="K3009" s="3">
        <v>5</v>
      </c>
      <c r="L3009" s="3">
        <v>5</v>
      </c>
    </row>
    <row r="3010" spans="1:12" x14ac:dyDescent="0.3">
      <c r="A3010" t="s">
        <v>5752</v>
      </c>
      <c r="B3010" s="1">
        <v>45379</v>
      </c>
      <c r="C3010" s="1" t="str">
        <f t="shared" si="188"/>
        <v>March</v>
      </c>
      <c r="D3010" s="1" t="str">
        <f t="shared" si="189"/>
        <v>March 2024</v>
      </c>
      <c r="E3010" s="1" t="str">
        <f>TEXT(sales_data[[#This Row],[Date]],"YYYY")</f>
        <v>2024</v>
      </c>
      <c r="F3010" t="s">
        <v>5753</v>
      </c>
      <c r="G3010" t="s">
        <v>13</v>
      </c>
      <c r="H3010" t="s">
        <v>23</v>
      </c>
      <c r="I3010" s="2">
        <f t="shared" ca="1" si="190"/>
        <v>7220.76</v>
      </c>
      <c r="J3010" s="2">
        <f t="shared" ca="1" si="191"/>
        <v>706.18</v>
      </c>
      <c r="K3010" s="3">
        <v>5</v>
      </c>
      <c r="L3010" s="3">
        <v>50</v>
      </c>
    </row>
    <row r="3011" spans="1:12" x14ac:dyDescent="0.3">
      <c r="A3011" t="s">
        <v>5754</v>
      </c>
      <c r="B3011" s="1">
        <v>45143</v>
      </c>
      <c r="C3011" s="1" t="str">
        <f t="shared" si="188"/>
        <v>August</v>
      </c>
      <c r="D3011" s="1" t="str">
        <f t="shared" si="189"/>
        <v>August 2023</v>
      </c>
      <c r="E3011" s="1" t="str">
        <f>TEXT(sales_data[[#This Row],[Date]],"YYYY")</f>
        <v>2023</v>
      </c>
      <c r="F3011" t="s">
        <v>5755</v>
      </c>
      <c r="G3011" t="s">
        <v>17</v>
      </c>
      <c r="H3011" t="s">
        <v>23</v>
      </c>
      <c r="I3011" s="2">
        <f t="shared" ca="1" si="190"/>
        <v>8518.89</v>
      </c>
      <c r="J3011" s="2">
        <f t="shared" ca="1" si="191"/>
        <v>911.01</v>
      </c>
      <c r="K3011" s="3">
        <v>10</v>
      </c>
      <c r="L3011" s="3">
        <v>500</v>
      </c>
    </row>
    <row r="3012" spans="1:12" x14ac:dyDescent="0.3">
      <c r="A3012" t="s">
        <v>5756</v>
      </c>
      <c r="B3012" s="1">
        <v>45639</v>
      </c>
      <c r="C3012" s="1" t="str">
        <f t="shared" si="188"/>
        <v>December</v>
      </c>
      <c r="D3012" s="1" t="str">
        <f t="shared" si="189"/>
        <v>December 2024</v>
      </c>
      <c r="E3012" s="1" t="str">
        <f>TEXT(sales_data[[#This Row],[Date]],"YYYY")</f>
        <v>2024</v>
      </c>
      <c r="F3012" t="s">
        <v>5757</v>
      </c>
      <c r="G3012" t="s">
        <v>39</v>
      </c>
      <c r="H3012" t="s">
        <v>23</v>
      </c>
      <c r="I3012" s="2">
        <f t="shared" ca="1" si="190"/>
        <v>7939.65</v>
      </c>
      <c r="J3012" s="2">
        <f t="shared" ca="1" si="191"/>
        <v>4105.84</v>
      </c>
      <c r="K3012" s="3">
        <v>5</v>
      </c>
      <c r="L3012" s="3">
        <v>50</v>
      </c>
    </row>
    <row r="3013" spans="1:12" x14ac:dyDescent="0.3">
      <c r="A3013" t="s">
        <v>5758</v>
      </c>
      <c r="B3013" s="1">
        <v>45121</v>
      </c>
      <c r="C3013" s="1" t="str">
        <f t="shared" si="188"/>
        <v>July</v>
      </c>
      <c r="D3013" s="1" t="str">
        <f t="shared" si="189"/>
        <v>July 2023</v>
      </c>
      <c r="E3013" s="1" t="str">
        <f>TEXT(sales_data[[#This Row],[Date]],"YYYY")</f>
        <v>2023</v>
      </c>
      <c r="F3013" t="s">
        <v>5759</v>
      </c>
      <c r="G3013" t="s">
        <v>17</v>
      </c>
      <c r="H3013" t="s">
        <v>20</v>
      </c>
      <c r="I3013" s="2">
        <f t="shared" ca="1" si="190"/>
        <v>6472.97</v>
      </c>
      <c r="J3013" s="2">
        <f t="shared" ca="1" si="191"/>
        <v>2675.52</v>
      </c>
      <c r="K3013" s="3">
        <v>10</v>
      </c>
      <c r="L3013" s="3">
        <v>1</v>
      </c>
    </row>
    <row r="3014" spans="1:12" x14ac:dyDescent="0.3">
      <c r="A3014" t="s">
        <v>5760</v>
      </c>
      <c r="B3014" s="1">
        <v>45551</v>
      </c>
      <c r="C3014" s="1" t="str">
        <f t="shared" si="188"/>
        <v>September</v>
      </c>
      <c r="D3014" s="1" t="str">
        <f t="shared" si="189"/>
        <v>September 2024</v>
      </c>
      <c r="E3014" s="1" t="str">
        <f>TEXT(sales_data[[#This Row],[Date]],"YYYY")</f>
        <v>2024</v>
      </c>
      <c r="F3014" t="s">
        <v>5761</v>
      </c>
      <c r="G3014" t="s">
        <v>17</v>
      </c>
      <c r="H3014" t="s">
        <v>20</v>
      </c>
      <c r="I3014" s="2">
        <f t="shared" ca="1" si="190"/>
        <v>6929.14</v>
      </c>
      <c r="J3014" s="2">
        <f t="shared" ca="1" si="191"/>
        <v>1765.57</v>
      </c>
      <c r="K3014" s="3">
        <v>5</v>
      </c>
      <c r="L3014" s="3">
        <v>1</v>
      </c>
    </row>
    <row r="3015" spans="1:12" x14ac:dyDescent="0.3">
      <c r="A3015" t="s">
        <v>5762</v>
      </c>
      <c r="B3015" s="1">
        <v>45648</v>
      </c>
      <c r="C3015" s="1" t="str">
        <f t="shared" si="188"/>
        <v>December</v>
      </c>
      <c r="D3015" s="1" t="str">
        <f t="shared" si="189"/>
        <v>December 2024</v>
      </c>
      <c r="E3015" s="1" t="str">
        <f>TEXT(sales_data[[#This Row],[Date]],"YYYY")</f>
        <v>2024</v>
      </c>
      <c r="F3015" t="s">
        <v>5763</v>
      </c>
      <c r="G3015" t="s">
        <v>17</v>
      </c>
      <c r="H3015" t="s">
        <v>20</v>
      </c>
      <c r="I3015" s="2">
        <f t="shared" ca="1" si="190"/>
        <v>2329.1799999999998</v>
      </c>
      <c r="J3015" s="2">
        <f t="shared" ca="1" si="191"/>
        <v>937.56</v>
      </c>
      <c r="K3015" s="3">
        <v>15</v>
      </c>
      <c r="L3015" s="3">
        <v>5</v>
      </c>
    </row>
    <row r="3016" spans="1:12" x14ac:dyDescent="0.3">
      <c r="A3016" t="s">
        <v>5764</v>
      </c>
      <c r="B3016" s="1">
        <v>45651</v>
      </c>
      <c r="C3016" s="1" t="str">
        <f t="shared" si="188"/>
        <v>December</v>
      </c>
      <c r="D3016" s="1" t="str">
        <f t="shared" si="189"/>
        <v>December 2024</v>
      </c>
      <c r="E3016" s="1" t="str">
        <f>TEXT(sales_data[[#This Row],[Date]],"YYYY")</f>
        <v>2024</v>
      </c>
      <c r="F3016" t="s">
        <v>5765</v>
      </c>
      <c r="G3016" t="s">
        <v>39</v>
      </c>
      <c r="H3016" t="s">
        <v>14</v>
      </c>
      <c r="I3016" s="2">
        <f t="shared" ca="1" si="190"/>
        <v>7939.65</v>
      </c>
      <c r="J3016" s="2">
        <f t="shared" ca="1" si="191"/>
        <v>3132.09</v>
      </c>
      <c r="K3016" s="3">
        <v>20</v>
      </c>
      <c r="L3016" s="3">
        <f ca="1">MEDIAN(L:L)</f>
        <v>0</v>
      </c>
    </row>
    <row r="3017" spans="1:12" x14ac:dyDescent="0.3">
      <c r="A3017" t="s">
        <v>5766</v>
      </c>
      <c r="B3017" s="1">
        <v>45152</v>
      </c>
      <c r="C3017" s="1" t="str">
        <f t="shared" si="188"/>
        <v>August</v>
      </c>
      <c r="D3017" s="1" t="str">
        <f t="shared" si="189"/>
        <v>August 2023</v>
      </c>
      <c r="E3017" s="1" t="str">
        <f>TEXT(sales_data[[#This Row],[Date]],"YYYY")</f>
        <v>2023</v>
      </c>
      <c r="F3017" t="s">
        <v>5767</v>
      </c>
      <c r="G3017" t="s">
        <v>13</v>
      </c>
      <c r="H3017" t="s">
        <v>23</v>
      </c>
      <c r="I3017" s="2">
        <f t="shared" ca="1" si="190"/>
        <v>2148.1999999999998</v>
      </c>
      <c r="J3017" s="2">
        <f t="shared" ca="1" si="191"/>
        <v>2241.2800000000002</v>
      </c>
      <c r="K3017" s="3">
        <v>5</v>
      </c>
      <c r="L3017" s="3">
        <v>1</v>
      </c>
    </row>
    <row r="3018" spans="1:12" x14ac:dyDescent="0.3">
      <c r="A3018" t="s">
        <v>5768</v>
      </c>
      <c r="B3018" s="1">
        <v>45261</v>
      </c>
      <c r="C3018" s="1" t="str">
        <f t="shared" si="188"/>
        <v>December</v>
      </c>
      <c r="D3018" s="1" t="str">
        <f t="shared" si="189"/>
        <v>December 2023</v>
      </c>
      <c r="E3018" s="1" t="str">
        <f>TEXT(sales_data[[#This Row],[Date]],"YYYY")</f>
        <v>2023</v>
      </c>
      <c r="F3018" t="s">
        <v>5769</v>
      </c>
      <c r="G3018" t="s">
        <v>52</v>
      </c>
      <c r="H3018" t="s">
        <v>14</v>
      </c>
      <c r="I3018" s="2">
        <f t="shared" ca="1" si="190"/>
        <v>5436.51</v>
      </c>
      <c r="J3018" s="2">
        <f t="shared" ca="1" si="191"/>
        <v>1415.97</v>
      </c>
      <c r="K3018" s="3">
        <v>10</v>
      </c>
      <c r="L3018" s="3">
        <v>5</v>
      </c>
    </row>
    <row r="3019" spans="1:12" x14ac:dyDescent="0.3">
      <c r="A3019" t="s">
        <v>5770</v>
      </c>
      <c r="B3019" s="1">
        <v>45267</v>
      </c>
      <c r="C3019" s="1" t="str">
        <f t="shared" si="188"/>
        <v>December</v>
      </c>
      <c r="D3019" s="1" t="str">
        <f t="shared" si="189"/>
        <v>December 2023</v>
      </c>
      <c r="E3019" s="1" t="str">
        <f>TEXT(sales_data[[#This Row],[Date]],"YYYY")</f>
        <v>2023</v>
      </c>
      <c r="F3019" t="s">
        <v>5771</v>
      </c>
      <c r="G3019" t="s">
        <v>39</v>
      </c>
      <c r="H3019" t="s">
        <v>23</v>
      </c>
      <c r="I3019" s="2">
        <f t="shared" ca="1" si="190"/>
        <v>3953.51</v>
      </c>
      <c r="J3019" s="2">
        <f t="shared" ca="1" si="191"/>
        <v>3578.02</v>
      </c>
      <c r="K3019" s="3">
        <v>50</v>
      </c>
      <c r="L3019" s="3">
        <v>10</v>
      </c>
    </row>
    <row r="3020" spans="1:12" x14ac:dyDescent="0.3">
      <c r="A3020" t="s">
        <v>5772</v>
      </c>
      <c r="B3020" s="1">
        <v>45199</v>
      </c>
      <c r="C3020" s="1" t="str">
        <f t="shared" si="188"/>
        <v>September</v>
      </c>
      <c r="D3020" s="1" t="str">
        <f t="shared" si="189"/>
        <v>September 2023</v>
      </c>
      <c r="E3020" s="1" t="str">
        <f>TEXT(sales_data[[#This Row],[Date]],"YYYY")</f>
        <v>2023</v>
      </c>
      <c r="F3020" t="s">
        <v>5773</v>
      </c>
      <c r="G3020" t="s">
        <v>39</v>
      </c>
      <c r="H3020" t="s">
        <v>20</v>
      </c>
      <c r="I3020" s="2">
        <f t="shared" ca="1" si="190"/>
        <v>3409.89</v>
      </c>
      <c r="J3020" s="2">
        <f t="shared" ca="1" si="191"/>
        <v>2466.86</v>
      </c>
      <c r="K3020" s="3">
        <v>20</v>
      </c>
      <c r="L3020" s="3">
        <v>5</v>
      </c>
    </row>
    <row r="3021" spans="1:12" x14ac:dyDescent="0.3">
      <c r="A3021" t="s">
        <v>5774</v>
      </c>
      <c r="B3021" s="1">
        <v>45469</v>
      </c>
      <c r="C3021" s="1" t="str">
        <f t="shared" si="188"/>
        <v>June</v>
      </c>
      <c r="D3021" s="1" t="str">
        <f t="shared" si="189"/>
        <v>June 2024</v>
      </c>
      <c r="E3021" s="1" t="str">
        <f>TEXT(sales_data[[#This Row],[Date]],"YYYY")</f>
        <v>2024</v>
      </c>
      <c r="F3021" t="s">
        <v>5775</v>
      </c>
      <c r="G3021" t="s">
        <v>39</v>
      </c>
      <c r="H3021" t="s">
        <v>23</v>
      </c>
      <c r="I3021" s="2">
        <f t="shared" ca="1" si="190"/>
        <v>6415.94</v>
      </c>
      <c r="J3021" s="2">
        <f t="shared" ca="1" si="191"/>
        <v>1196</v>
      </c>
      <c r="K3021" s="3">
        <v>25</v>
      </c>
      <c r="L3021" s="3">
        <v>1</v>
      </c>
    </row>
    <row r="3022" spans="1:12" x14ac:dyDescent="0.3">
      <c r="A3022" t="s">
        <v>5776</v>
      </c>
      <c r="B3022" s="1">
        <v>45648</v>
      </c>
      <c r="C3022" s="1" t="str">
        <f t="shared" si="188"/>
        <v>December</v>
      </c>
      <c r="D3022" s="1" t="str">
        <f t="shared" si="189"/>
        <v>December 2024</v>
      </c>
      <c r="E3022" s="1" t="str">
        <f>TEXT(sales_data[[#This Row],[Date]],"YYYY")</f>
        <v>2024</v>
      </c>
      <c r="F3022" t="s">
        <v>4640</v>
      </c>
      <c r="G3022" t="s">
        <v>52</v>
      </c>
      <c r="H3022" t="s">
        <v>20</v>
      </c>
      <c r="I3022" s="2">
        <f t="shared" ca="1" si="190"/>
        <v>1948</v>
      </c>
      <c r="J3022" s="2">
        <f t="shared" ca="1" si="191"/>
        <v>1231.76</v>
      </c>
      <c r="K3022" s="3">
        <v>5</v>
      </c>
      <c r="L3022" s="3">
        <v>10</v>
      </c>
    </row>
    <row r="3023" spans="1:12" x14ac:dyDescent="0.3">
      <c r="A3023" t="s">
        <v>5777</v>
      </c>
      <c r="B3023" s="1">
        <v>45283</v>
      </c>
      <c r="C3023" s="1" t="str">
        <f t="shared" si="188"/>
        <v>December</v>
      </c>
      <c r="D3023" s="1" t="str">
        <f t="shared" si="189"/>
        <v>December 2023</v>
      </c>
      <c r="E3023" s="1" t="str">
        <f>TEXT(sales_data[[#This Row],[Date]],"YYYY")</f>
        <v>2023</v>
      </c>
      <c r="F3023" t="s">
        <v>5778</v>
      </c>
      <c r="G3023" t="s">
        <v>76</v>
      </c>
      <c r="H3023" t="s">
        <v>9476</v>
      </c>
      <c r="I3023" s="2">
        <f t="shared" ca="1" si="190"/>
        <v>9740.65</v>
      </c>
      <c r="J3023" s="2">
        <f t="shared" ca="1" si="191"/>
        <v>1142.49</v>
      </c>
      <c r="K3023" s="3">
        <v>15</v>
      </c>
      <c r="L3023" s="3">
        <v>1</v>
      </c>
    </row>
    <row r="3024" spans="1:12" x14ac:dyDescent="0.3">
      <c r="A3024" t="s">
        <v>5779</v>
      </c>
      <c r="B3024" s="1">
        <v>45682</v>
      </c>
      <c r="C3024" s="1" t="str">
        <f t="shared" si="188"/>
        <v>January</v>
      </c>
      <c r="D3024" s="1" t="str">
        <f t="shared" si="189"/>
        <v>January 2025</v>
      </c>
      <c r="E3024" s="1" t="str">
        <f>TEXT(sales_data[[#This Row],[Date]],"YYYY")</f>
        <v>2025</v>
      </c>
      <c r="F3024" t="s">
        <v>5780</v>
      </c>
      <c r="G3024" t="s">
        <v>52</v>
      </c>
      <c r="H3024" t="s">
        <v>28</v>
      </c>
      <c r="I3024" s="2">
        <f t="shared" ca="1" si="190"/>
        <v>7875.73</v>
      </c>
      <c r="J3024" s="2">
        <f t="shared" ca="1" si="191"/>
        <v>1558.11</v>
      </c>
      <c r="K3024" s="3">
        <v>15</v>
      </c>
      <c r="L3024" s="3">
        <v>5</v>
      </c>
    </row>
    <row r="3025" spans="1:12" x14ac:dyDescent="0.3">
      <c r="A3025" t="s">
        <v>5781</v>
      </c>
      <c r="B3025" s="1">
        <v>45362</v>
      </c>
      <c r="C3025" s="1" t="str">
        <f t="shared" si="188"/>
        <v>March</v>
      </c>
      <c r="D3025" s="1" t="str">
        <f t="shared" si="189"/>
        <v>March 2024</v>
      </c>
      <c r="E3025" s="1" t="str">
        <f>TEXT(sales_data[[#This Row],[Date]],"YYYY")</f>
        <v>2024</v>
      </c>
      <c r="F3025" t="s">
        <v>5782</v>
      </c>
      <c r="G3025" t="s">
        <v>17</v>
      </c>
      <c r="H3025" t="s">
        <v>14</v>
      </c>
      <c r="I3025" s="2">
        <f t="shared" ca="1" si="190"/>
        <v>3452.34</v>
      </c>
      <c r="J3025" s="2">
        <f t="shared" ca="1" si="191"/>
        <v>290.39</v>
      </c>
      <c r="K3025" s="3">
        <v>25</v>
      </c>
      <c r="L3025" s="3">
        <v>10</v>
      </c>
    </row>
    <row r="3026" spans="1:12" x14ac:dyDescent="0.3">
      <c r="A3026" t="s">
        <v>5783</v>
      </c>
      <c r="B3026" s="1">
        <v>45147</v>
      </c>
      <c r="C3026" s="1" t="str">
        <f t="shared" si="188"/>
        <v>August</v>
      </c>
      <c r="D3026" s="1" t="str">
        <f t="shared" si="189"/>
        <v>August 2023</v>
      </c>
      <c r="E3026" s="1" t="str">
        <f>TEXT(sales_data[[#This Row],[Date]],"YYYY")</f>
        <v>2023</v>
      </c>
      <c r="F3026" t="s">
        <v>5784</v>
      </c>
      <c r="G3026" t="s">
        <v>76</v>
      </c>
      <c r="H3026" t="s">
        <v>14</v>
      </c>
      <c r="I3026" s="2">
        <f t="shared" ca="1" si="190"/>
        <v>8791.66</v>
      </c>
      <c r="J3026" s="2">
        <f t="shared" ca="1" si="191"/>
        <v>1758.85</v>
      </c>
      <c r="K3026" s="3">
        <v>5</v>
      </c>
      <c r="L3026" s="3">
        <v>1</v>
      </c>
    </row>
    <row r="3027" spans="1:12" x14ac:dyDescent="0.3">
      <c r="A3027" t="s">
        <v>5785</v>
      </c>
      <c r="B3027" s="1">
        <v>45632</v>
      </c>
      <c r="C3027" s="1" t="str">
        <f t="shared" si="188"/>
        <v>December</v>
      </c>
      <c r="D3027" s="1" t="str">
        <f t="shared" si="189"/>
        <v>December 2024</v>
      </c>
      <c r="E3027" s="1" t="str">
        <f>TEXT(sales_data[[#This Row],[Date]],"YYYY")</f>
        <v>2024</v>
      </c>
      <c r="F3027" t="s">
        <v>5786</v>
      </c>
      <c r="G3027" t="s">
        <v>52</v>
      </c>
      <c r="H3027" t="s">
        <v>20</v>
      </c>
      <c r="I3027" s="2">
        <f t="shared" ca="1" si="190"/>
        <v>387.38</v>
      </c>
      <c r="J3027" s="2">
        <f t="shared" ca="1" si="191"/>
        <v>2156.5300000000002</v>
      </c>
      <c r="K3027" s="3">
        <v>30</v>
      </c>
      <c r="L3027" s="3">
        <v>5</v>
      </c>
    </row>
    <row r="3028" spans="1:12" x14ac:dyDescent="0.3">
      <c r="A3028" t="s">
        <v>5787</v>
      </c>
      <c r="B3028" s="1">
        <v>45598</v>
      </c>
      <c r="C3028" s="1" t="str">
        <f t="shared" si="188"/>
        <v>November</v>
      </c>
      <c r="D3028" s="1" t="str">
        <f t="shared" si="189"/>
        <v>November 2024</v>
      </c>
      <c r="E3028" s="1" t="str">
        <f>TEXT(sales_data[[#This Row],[Date]],"YYYY")</f>
        <v>2024</v>
      </c>
      <c r="F3028" t="s">
        <v>5788</v>
      </c>
      <c r="G3028" t="s">
        <v>17</v>
      </c>
      <c r="H3028" t="s">
        <v>14</v>
      </c>
      <c r="I3028" s="2">
        <f t="shared" ca="1" si="190"/>
        <v>7449</v>
      </c>
      <c r="J3028" s="2">
        <f t="shared" ca="1" si="191"/>
        <v>3126.18</v>
      </c>
      <c r="K3028" s="3">
        <v>30</v>
      </c>
      <c r="L3028" s="3">
        <v>500</v>
      </c>
    </row>
    <row r="3029" spans="1:12" x14ac:dyDescent="0.3">
      <c r="A3029" t="s">
        <v>5789</v>
      </c>
      <c r="B3029" s="1">
        <v>45298</v>
      </c>
      <c r="C3029" s="1" t="str">
        <f t="shared" si="188"/>
        <v>January</v>
      </c>
      <c r="D3029" s="1" t="str">
        <f t="shared" si="189"/>
        <v>January 2024</v>
      </c>
      <c r="E3029" s="1" t="str">
        <f>TEXT(sales_data[[#This Row],[Date]],"YYYY")</f>
        <v>2024</v>
      </c>
      <c r="F3029" t="s">
        <v>5790</v>
      </c>
      <c r="G3029" t="s">
        <v>52</v>
      </c>
      <c r="H3029" t="s">
        <v>20</v>
      </c>
      <c r="I3029" s="2">
        <f t="shared" ca="1" si="190"/>
        <v>4356.99</v>
      </c>
      <c r="J3029" s="2">
        <f t="shared" ca="1" si="191"/>
        <v>499.6</v>
      </c>
      <c r="K3029" s="3">
        <v>30</v>
      </c>
      <c r="L3029" s="3">
        <v>50</v>
      </c>
    </row>
    <row r="3030" spans="1:12" x14ac:dyDescent="0.3">
      <c r="A3030" t="s">
        <v>5791</v>
      </c>
      <c r="B3030" s="1">
        <v>45731</v>
      </c>
      <c r="C3030" s="1" t="str">
        <f t="shared" si="188"/>
        <v>March</v>
      </c>
      <c r="D3030" s="1" t="str">
        <f t="shared" si="189"/>
        <v>March 2025</v>
      </c>
      <c r="E3030" s="1" t="str">
        <f>TEXT(sales_data[[#This Row],[Date]],"YYYY")</f>
        <v>2025</v>
      </c>
      <c r="F3030" t="s">
        <v>5792</v>
      </c>
      <c r="G3030" t="s">
        <v>13</v>
      </c>
      <c r="H3030" t="s">
        <v>23</v>
      </c>
      <c r="I3030" s="2">
        <f t="shared" ca="1" si="190"/>
        <v>894.08</v>
      </c>
      <c r="J3030" s="2">
        <f t="shared" ca="1" si="191"/>
        <v>1391.72</v>
      </c>
      <c r="K3030" s="3">
        <v>10</v>
      </c>
      <c r="L3030" s="3">
        <v>1</v>
      </c>
    </row>
    <row r="3031" spans="1:12" x14ac:dyDescent="0.3">
      <c r="A3031" t="s">
        <v>5793</v>
      </c>
      <c r="B3031" s="1">
        <v>45431</v>
      </c>
      <c r="C3031" s="1" t="str">
        <f t="shared" si="188"/>
        <v>May</v>
      </c>
      <c r="D3031" s="1" t="str">
        <f t="shared" si="189"/>
        <v>May 2024</v>
      </c>
      <c r="E3031" s="1" t="str">
        <f>TEXT(sales_data[[#This Row],[Date]],"YYYY")</f>
        <v>2024</v>
      </c>
      <c r="F3031" t="s">
        <v>5794</v>
      </c>
      <c r="G3031" t="s">
        <v>39</v>
      </c>
      <c r="H3031" t="s">
        <v>28</v>
      </c>
      <c r="I3031" s="2">
        <f t="shared" ca="1" si="190"/>
        <v>211.73</v>
      </c>
      <c r="J3031" s="2">
        <f t="shared" ca="1" si="191"/>
        <v>4073.9</v>
      </c>
      <c r="K3031" s="3">
        <v>30</v>
      </c>
      <c r="L3031" s="3">
        <v>500</v>
      </c>
    </row>
    <row r="3032" spans="1:12" x14ac:dyDescent="0.3">
      <c r="A3032" t="s">
        <v>5795</v>
      </c>
      <c r="B3032" s="1">
        <v>45176</v>
      </c>
      <c r="C3032" s="1" t="str">
        <f t="shared" si="188"/>
        <v>September</v>
      </c>
      <c r="D3032" s="1" t="str">
        <f t="shared" si="189"/>
        <v>September 2023</v>
      </c>
      <c r="E3032" s="1" t="str">
        <f>TEXT(sales_data[[#This Row],[Date]],"YYYY")</f>
        <v>2023</v>
      </c>
      <c r="F3032" t="s">
        <v>9476</v>
      </c>
      <c r="G3032" t="s">
        <v>17</v>
      </c>
      <c r="H3032" t="s">
        <v>14</v>
      </c>
      <c r="I3032" s="2">
        <f t="shared" ca="1" si="190"/>
        <v>5437.34</v>
      </c>
      <c r="J3032" s="2">
        <f t="shared" ca="1" si="191"/>
        <v>2018.77</v>
      </c>
      <c r="K3032" s="3">
        <v>15</v>
      </c>
      <c r="L3032" s="3">
        <v>1</v>
      </c>
    </row>
    <row r="3033" spans="1:12" x14ac:dyDescent="0.3">
      <c r="A3033" t="s">
        <v>5796</v>
      </c>
      <c r="B3033" s="1">
        <v>45500</v>
      </c>
      <c r="C3033" s="1" t="str">
        <f t="shared" si="188"/>
        <v>July</v>
      </c>
      <c r="D3033" s="1" t="str">
        <f t="shared" si="189"/>
        <v>July 2024</v>
      </c>
      <c r="E3033" s="1" t="str">
        <f>TEXT(sales_data[[#This Row],[Date]],"YYYY")</f>
        <v>2024</v>
      </c>
      <c r="F3033" t="s">
        <v>5797</v>
      </c>
      <c r="G3033" t="s">
        <v>52</v>
      </c>
      <c r="H3033" t="s">
        <v>23</v>
      </c>
      <c r="I3033" s="2">
        <f t="shared" ca="1" si="190"/>
        <v>1791.44</v>
      </c>
      <c r="J3033" s="2">
        <f t="shared" ca="1" si="191"/>
        <v>2498.9299999999998</v>
      </c>
      <c r="K3033" s="3">
        <v>30</v>
      </c>
      <c r="L3033" s="3">
        <f ca="1">MEDIAN(L:L)</f>
        <v>0</v>
      </c>
    </row>
    <row r="3034" spans="1:12" x14ac:dyDescent="0.3">
      <c r="A3034" t="s">
        <v>5798</v>
      </c>
      <c r="B3034" s="1">
        <v>45576</v>
      </c>
      <c r="C3034" s="1" t="str">
        <f t="shared" si="188"/>
        <v>October</v>
      </c>
      <c r="D3034" s="1" t="str">
        <f t="shared" si="189"/>
        <v>October 2024</v>
      </c>
      <c r="E3034" s="1" t="str">
        <f>TEXT(sales_data[[#This Row],[Date]],"YYYY")</f>
        <v>2024</v>
      </c>
      <c r="F3034" t="s">
        <v>5799</v>
      </c>
      <c r="G3034" t="s">
        <v>52</v>
      </c>
      <c r="H3034" t="s">
        <v>28</v>
      </c>
      <c r="I3034" s="2">
        <f t="shared" ca="1" si="190"/>
        <v>7362.77</v>
      </c>
      <c r="J3034" s="2">
        <f t="shared" ca="1" si="191"/>
        <v>2005.81</v>
      </c>
      <c r="K3034" s="3">
        <v>50</v>
      </c>
      <c r="L3034" s="3">
        <v>5</v>
      </c>
    </row>
    <row r="3035" spans="1:12" x14ac:dyDescent="0.3">
      <c r="A3035" t="s">
        <v>5800</v>
      </c>
      <c r="B3035" s="1">
        <v>45430</v>
      </c>
      <c r="C3035" s="1" t="str">
        <f t="shared" si="188"/>
        <v>May</v>
      </c>
      <c r="D3035" s="1" t="str">
        <f t="shared" si="189"/>
        <v>May 2024</v>
      </c>
      <c r="E3035" s="1" t="str">
        <f>TEXT(sales_data[[#This Row],[Date]],"YYYY")</f>
        <v>2024</v>
      </c>
      <c r="F3035" t="s">
        <v>5801</v>
      </c>
      <c r="G3035" t="s">
        <v>52</v>
      </c>
      <c r="H3035" t="s">
        <v>28</v>
      </c>
      <c r="I3035" s="2">
        <f t="shared" ca="1" si="190"/>
        <v>7416.88</v>
      </c>
      <c r="J3035" s="2">
        <f t="shared" ca="1" si="191"/>
        <v>4882.09</v>
      </c>
      <c r="K3035" s="3">
        <v>15</v>
      </c>
      <c r="L3035" s="3">
        <v>500</v>
      </c>
    </row>
    <row r="3036" spans="1:12" x14ac:dyDescent="0.3">
      <c r="A3036" t="s">
        <v>5802</v>
      </c>
      <c r="B3036" s="1">
        <v>45319</v>
      </c>
      <c r="C3036" s="1" t="str">
        <f t="shared" si="188"/>
        <v>January</v>
      </c>
      <c r="D3036" s="1" t="str">
        <f t="shared" si="189"/>
        <v>January 2024</v>
      </c>
      <c r="E3036" s="1" t="str">
        <f>TEXT(sales_data[[#This Row],[Date]],"YYYY")</f>
        <v>2024</v>
      </c>
      <c r="F3036" t="s">
        <v>5803</v>
      </c>
      <c r="G3036" t="s">
        <v>76</v>
      </c>
      <c r="H3036" t="s">
        <v>9476</v>
      </c>
      <c r="I3036" s="2">
        <f t="shared" ca="1" si="190"/>
        <v>6755.73</v>
      </c>
      <c r="J3036" s="2">
        <f t="shared" ca="1" si="191"/>
        <v>2409.3200000000002</v>
      </c>
      <c r="K3036" s="3">
        <v>20</v>
      </c>
      <c r="L3036" s="3">
        <v>500</v>
      </c>
    </row>
    <row r="3037" spans="1:12" x14ac:dyDescent="0.3">
      <c r="A3037" t="s">
        <v>5804</v>
      </c>
      <c r="B3037" s="1">
        <v>45673</v>
      </c>
      <c r="C3037" s="1" t="str">
        <f t="shared" si="188"/>
        <v>January</v>
      </c>
      <c r="D3037" s="1" t="str">
        <f t="shared" si="189"/>
        <v>January 2025</v>
      </c>
      <c r="E3037" s="1" t="str">
        <f>TEXT(sales_data[[#This Row],[Date]],"YYYY")</f>
        <v>2025</v>
      </c>
      <c r="F3037" t="s">
        <v>5805</v>
      </c>
      <c r="G3037" t="s">
        <v>17</v>
      </c>
      <c r="H3037" t="s">
        <v>23</v>
      </c>
      <c r="I3037" s="2">
        <f t="shared" ca="1" si="190"/>
        <v>816.67</v>
      </c>
      <c r="J3037" s="2">
        <f t="shared" ca="1" si="191"/>
        <v>4417.6400000000003</v>
      </c>
      <c r="K3037" s="3">
        <v>25</v>
      </c>
      <c r="L3037" s="3">
        <v>1</v>
      </c>
    </row>
    <row r="3038" spans="1:12" x14ac:dyDescent="0.3">
      <c r="A3038" t="s">
        <v>9476</v>
      </c>
      <c r="B3038" s="1">
        <v>45093</v>
      </c>
      <c r="C3038" s="1" t="str">
        <f t="shared" si="188"/>
        <v>June</v>
      </c>
      <c r="D3038" s="1" t="str">
        <f t="shared" si="189"/>
        <v>June 2023</v>
      </c>
      <c r="E3038" s="1" t="str">
        <f>TEXT(sales_data[[#This Row],[Date]],"YYYY")</f>
        <v>2023</v>
      </c>
      <c r="F3038" t="s">
        <v>5806</v>
      </c>
      <c r="G3038" t="s">
        <v>76</v>
      </c>
      <c r="H3038" t="s">
        <v>23</v>
      </c>
      <c r="I3038" s="2">
        <f t="shared" ca="1" si="190"/>
        <v>3246.6</v>
      </c>
      <c r="J3038" s="2">
        <f t="shared" ca="1" si="191"/>
        <v>4779.7299999999996</v>
      </c>
      <c r="K3038" s="3">
        <v>30</v>
      </c>
      <c r="L3038" s="3">
        <v>1</v>
      </c>
    </row>
    <row r="3039" spans="1:12" x14ac:dyDescent="0.3">
      <c r="A3039" t="s">
        <v>5807</v>
      </c>
      <c r="B3039" s="1">
        <v>45237</v>
      </c>
      <c r="C3039" s="1" t="str">
        <f t="shared" si="188"/>
        <v>November</v>
      </c>
      <c r="D3039" s="1" t="str">
        <f t="shared" si="189"/>
        <v>November 2023</v>
      </c>
      <c r="E3039" s="1" t="str">
        <f>TEXT(sales_data[[#This Row],[Date]],"YYYY")</f>
        <v>2023</v>
      </c>
      <c r="F3039" t="s">
        <v>1912</v>
      </c>
      <c r="G3039" t="s">
        <v>13</v>
      </c>
      <c r="H3039" t="s">
        <v>9476</v>
      </c>
      <c r="I3039" s="2">
        <f t="shared" ca="1" si="190"/>
        <v>9613.6200000000008</v>
      </c>
      <c r="J3039" s="2">
        <f t="shared" ca="1" si="191"/>
        <v>4183.41</v>
      </c>
      <c r="K3039" s="3">
        <v>30</v>
      </c>
      <c r="L3039" s="3">
        <v>500</v>
      </c>
    </row>
    <row r="3040" spans="1:12" x14ac:dyDescent="0.3">
      <c r="A3040" t="s">
        <v>5808</v>
      </c>
      <c r="B3040" s="1">
        <v>45478</v>
      </c>
      <c r="C3040" s="1" t="str">
        <f t="shared" si="188"/>
        <v>July</v>
      </c>
      <c r="D3040" s="1" t="str">
        <f t="shared" si="189"/>
        <v>July 2024</v>
      </c>
      <c r="E3040" s="1" t="str">
        <f>TEXT(sales_data[[#This Row],[Date]],"YYYY")</f>
        <v>2024</v>
      </c>
      <c r="F3040" t="s">
        <v>5809</v>
      </c>
      <c r="G3040" t="s">
        <v>52</v>
      </c>
      <c r="H3040" t="s">
        <v>14</v>
      </c>
      <c r="I3040" s="2">
        <f t="shared" ca="1" si="190"/>
        <v>7067.61</v>
      </c>
      <c r="J3040" s="2">
        <f t="shared" ca="1" si="191"/>
        <v>4684.8999999999996</v>
      </c>
      <c r="K3040" s="3">
        <v>20</v>
      </c>
      <c r="L3040" s="3">
        <v>50</v>
      </c>
    </row>
    <row r="3041" spans="1:12" x14ac:dyDescent="0.3">
      <c r="A3041" t="s">
        <v>5810</v>
      </c>
      <c r="B3041" s="1">
        <v>45696</v>
      </c>
      <c r="C3041" s="1" t="str">
        <f t="shared" si="188"/>
        <v>February</v>
      </c>
      <c r="D3041" s="1" t="str">
        <f t="shared" si="189"/>
        <v>February 2025</v>
      </c>
      <c r="E3041" s="1" t="str">
        <f>TEXT(sales_data[[#This Row],[Date]],"YYYY")</f>
        <v>2025</v>
      </c>
      <c r="F3041" t="s">
        <v>9476</v>
      </c>
      <c r="G3041" t="s">
        <v>17</v>
      </c>
      <c r="H3041" t="s">
        <v>23</v>
      </c>
      <c r="I3041" s="2">
        <f t="shared" ca="1" si="190"/>
        <v>7939.65</v>
      </c>
      <c r="J3041" s="2">
        <f t="shared" ca="1" si="191"/>
        <v>561.53</v>
      </c>
      <c r="K3041" s="3">
        <v>10</v>
      </c>
      <c r="L3041" s="3">
        <v>5</v>
      </c>
    </row>
    <row r="3042" spans="1:12" x14ac:dyDescent="0.3">
      <c r="A3042" t="s">
        <v>5811</v>
      </c>
      <c r="B3042" s="1">
        <v>45679</v>
      </c>
      <c r="C3042" s="1" t="str">
        <f t="shared" si="188"/>
        <v>January</v>
      </c>
      <c r="D3042" s="1" t="str">
        <f t="shared" si="189"/>
        <v>January 2025</v>
      </c>
      <c r="E3042" s="1" t="str">
        <f>TEXT(sales_data[[#This Row],[Date]],"YYYY")</f>
        <v>2025</v>
      </c>
      <c r="F3042" t="s">
        <v>5812</v>
      </c>
      <c r="G3042" t="s">
        <v>17</v>
      </c>
      <c r="H3042" t="s">
        <v>23</v>
      </c>
      <c r="I3042" s="2">
        <f t="shared" ca="1" si="190"/>
        <v>6019.54</v>
      </c>
      <c r="J3042" s="2">
        <f t="shared" ca="1" si="191"/>
        <v>6.33</v>
      </c>
      <c r="K3042" s="3">
        <v>25</v>
      </c>
      <c r="L3042" s="3">
        <v>1</v>
      </c>
    </row>
    <row r="3043" spans="1:12" x14ac:dyDescent="0.3">
      <c r="A3043" t="s">
        <v>5813</v>
      </c>
      <c r="B3043" s="1">
        <v>45503</v>
      </c>
      <c r="C3043" s="1" t="str">
        <f t="shared" si="188"/>
        <v>July</v>
      </c>
      <c r="D3043" s="1" t="str">
        <f t="shared" si="189"/>
        <v>July 2024</v>
      </c>
      <c r="E3043" s="1" t="str">
        <f>TEXT(sales_data[[#This Row],[Date]],"YYYY")</f>
        <v>2024</v>
      </c>
      <c r="F3043" t="s">
        <v>9476</v>
      </c>
      <c r="G3043" t="s">
        <v>39</v>
      </c>
      <c r="H3043" t="s">
        <v>28</v>
      </c>
      <c r="I3043" s="2">
        <f t="shared" ca="1" si="190"/>
        <v>1485.84</v>
      </c>
      <c r="J3043" s="2">
        <f t="shared" ca="1" si="191"/>
        <v>199.02</v>
      </c>
      <c r="K3043" s="3">
        <v>20</v>
      </c>
      <c r="L3043" s="3">
        <v>500</v>
      </c>
    </row>
    <row r="3044" spans="1:12" x14ac:dyDescent="0.3">
      <c r="A3044" t="s">
        <v>5814</v>
      </c>
      <c r="B3044" s="1">
        <v>45367</v>
      </c>
      <c r="C3044" s="1" t="str">
        <f t="shared" si="188"/>
        <v>March</v>
      </c>
      <c r="D3044" s="1" t="str">
        <f t="shared" si="189"/>
        <v>March 2024</v>
      </c>
      <c r="E3044" s="1" t="str">
        <f>TEXT(sales_data[[#This Row],[Date]],"YYYY")</f>
        <v>2024</v>
      </c>
      <c r="F3044" t="s">
        <v>5815</v>
      </c>
      <c r="G3044" t="s">
        <v>52</v>
      </c>
      <c r="H3044" t="s">
        <v>14</v>
      </c>
      <c r="I3044" s="2">
        <f t="shared" ca="1" si="190"/>
        <v>1869.13</v>
      </c>
      <c r="J3044" s="2">
        <f t="shared" ca="1" si="191"/>
        <v>2526.19</v>
      </c>
      <c r="K3044" s="3">
        <v>30</v>
      </c>
      <c r="L3044" s="3">
        <v>50</v>
      </c>
    </row>
    <row r="3045" spans="1:12" x14ac:dyDescent="0.3">
      <c r="A3045" t="s">
        <v>5816</v>
      </c>
      <c r="B3045" s="1">
        <v>45668</v>
      </c>
      <c r="C3045" s="1" t="str">
        <f t="shared" si="188"/>
        <v>January</v>
      </c>
      <c r="D3045" s="1" t="str">
        <f t="shared" si="189"/>
        <v>January 2025</v>
      </c>
      <c r="E3045" s="1" t="str">
        <f>TEXT(sales_data[[#This Row],[Date]],"YYYY")</f>
        <v>2025</v>
      </c>
      <c r="F3045" t="s">
        <v>5817</v>
      </c>
      <c r="G3045" t="s">
        <v>52</v>
      </c>
      <c r="H3045" t="s">
        <v>14</v>
      </c>
      <c r="I3045" s="2">
        <f t="shared" ca="1" si="190"/>
        <v>3440.57</v>
      </c>
      <c r="J3045" s="2">
        <f t="shared" ca="1" si="191"/>
        <v>2075.02</v>
      </c>
      <c r="K3045" s="3">
        <v>15</v>
      </c>
      <c r="L3045" s="3">
        <v>500</v>
      </c>
    </row>
    <row r="3046" spans="1:12" x14ac:dyDescent="0.3">
      <c r="A3046" t="s">
        <v>5818</v>
      </c>
      <c r="B3046" s="1">
        <v>45197</v>
      </c>
      <c r="C3046" s="1" t="str">
        <f t="shared" si="188"/>
        <v>September</v>
      </c>
      <c r="D3046" s="1" t="str">
        <f t="shared" si="189"/>
        <v>September 2023</v>
      </c>
      <c r="E3046" s="1" t="str">
        <f>TEXT(sales_data[[#This Row],[Date]],"YYYY")</f>
        <v>2023</v>
      </c>
      <c r="F3046" t="s">
        <v>5819</v>
      </c>
      <c r="G3046" t="s">
        <v>52</v>
      </c>
      <c r="H3046" t="s">
        <v>20</v>
      </c>
      <c r="I3046" s="2">
        <f t="shared" ca="1" si="190"/>
        <v>7635.54</v>
      </c>
      <c r="J3046" s="2">
        <f t="shared" ca="1" si="191"/>
        <v>787.19</v>
      </c>
      <c r="K3046" s="3">
        <v>15</v>
      </c>
      <c r="L3046" s="3">
        <v>5</v>
      </c>
    </row>
    <row r="3047" spans="1:12" x14ac:dyDescent="0.3">
      <c r="A3047" t="s">
        <v>5820</v>
      </c>
      <c r="B3047" s="1">
        <v>45346</v>
      </c>
      <c r="C3047" s="1" t="str">
        <f t="shared" si="188"/>
        <v>February</v>
      </c>
      <c r="D3047" s="1" t="str">
        <f t="shared" si="189"/>
        <v>February 2024</v>
      </c>
      <c r="E3047" s="1" t="str">
        <f>TEXT(sales_data[[#This Row],[Date]],"YYYY")</f>
        <v>2024</v>
      </c>
      <c r="F3047" t="s">
        <v>5821</v>
      </c>
      <c r="G3047" t="s">
        <v>17</v>
      </c>
      <c r="H3047" t="s">
        <v>9476</v>
      </c>
      <c r="I3047" s="2">
        <f t="shared" ca="1" si="190"/>
        <v>4508.07</v>
      </c>
      <c r="J3047" s="2">
        <f t="shared" ca="1" si="191"/>
        <v>891.98</v>
      </c>
      <c r="K3047" s="3">
        <v>5</v>
      </c>
      <c r="L3047" s="3">
        <v>5</v>
      </c>
    </row>
    <row r="3048" spans="1:12" x14ac:dyDescent="0.3">
      <c r="A3048" t="s">
        <v>5822</v>
      </c>
      <c r="B3048" s="1">
        <v>45343</v>
      </c>
      <c r="C3048" s="1" t="str">
        <f t="shared" si="188"/>
        <v>February</v>
      </c>
      <c r="D3048" s="1" t="str">
        <f t="shared" si="189"/>
        <v>February 2024</v>
      </c>
      <c r="E3048" s="1" t="str">
        <f>TEXT(sales_data[[#This Row],[Date]],"YYYY")</f>
        <v>2024</v>
      </c>
      <c r="F3048" t="s">
        <v>5823</v>
      </c>
      <c r="G3048" t="s">
        <v>17</v>
      </c>
      <c r="H3048" t="s">
        <v>14</v>
      </c>
      <c r="I3048" s="2">
        <f t="shared" ca="1" si="190"/>
        <v>2355.96</v>
      </c>
      <c r="J3048" s="2">
        <f t="shared" ca="1" si="191"/>
        <v>4050.97</v>
      </c>
      <c r="K3048" s="3">
        <v>5</v>
      </c>
      <c r="L3048" s="3">
        <v>50</v>
      </c>
    </row>
    <row r="3049" spans="1:12" x14ac:dyDescent="0.3">
      <c r="A3049" t="s">
        <v>5824</v>
      </c>
      <c r="B3049" s="1">
        <v>45504</v>
      </c>
      <c r="C3049" s="1" t="str">
        <f t="shared" si="188"/>
        <v>July</v>
      </c>
      <c r="D3049" s="1" t="str">
        <f t="shared" si="189"/>
        <v>July 2024</v>
      </c>
      <c r="E3049" s="1" t="str">
        <f>TEXT(sales_data[[#This Row],[Date]],"YYYY")</f>
        <v>2024</v>
      </c>
      <c r="F3049" t="s">
        <v>5825</v>
      </c>
      <c r="G3049" t="s">
        <v>17</v>
      </c>
      <c r="H3049" t="s">
        <v>23</v>
      </c>
      <c r="I3049" s="2">
        <f t="shared" ca="1" si="190"/>
        <v>643.08000000000004</v>
      </c>
      <c r="J3049" s="2">
        <f t="shared" ca="1" si="191"/>
        <v>711.31</v>
      </c>
      <c r="K3049" s="3">
        <v>5</v>
      </c>
      <c r="L3049" s="3">
        <v>10</v>
      </c>
    </row>
    <row r="3050" spans="1:12" x14ac:dyDescent="0.3">
      <c r="A3050" t="s">
        <v>5826</v>
      </c>
      <c r="B3050" s="1">
        <v>45706</v>
      </c>
      <c r="C3050" s="1" t="str">
        <f t="shared" si="188"/>
        <v>February</v>
      </c>
      <c r="D3050" s="1" t="str">
        <f t="shared" si="189"/>
        <v>February 2025</v>
      </c>
      <c r="E3050" s="1" t="str">
        <f>TEXT(sales_data[[#This Row],[Date]],"YYYY")</f>
        <v>2025</v>
      </c>
      <c r="F3050" t="s">
        <v>5827</v>
      </c>
      <c r="G3050" t="s">
        <v>13</v>
      </c>
      <c r="H3050" t="s">
        <v>28</v>
      </c>
      <c r="I3050" s="2">
        <f t="shared" ca="1" si="190"/>
        <v>431.44</v>
      </c>
      <c r="J3050" s="2">
        <f t="shared" ca="1" si="191"/>
        <v>4444.59</v>
      </c>
      <c r="K3050" s="3">
        <v>50</v>
      </c>
      <c r="L3050" s="3">
        <v>1</v>
      </c>
    </row>
    <row r="3051" spans="1:12" x14ac:dyDescent="0.3">
      <c r="A3051" t="s">
        <v>5828</v>
      </c>
      <c r="B3051" s="1">
        <v>45473</v>
      </c>
      <c r="C3051" s="1" t="str">
        <f t="shared" si="188"/>
        <v>June</v>
      </c>
      <c r="D3051" s="1" t="str">
        <f t="shared" si="189"/>
        <v>June 2024</v>
      </c>
      <c r="E3051" s="1" t="str">
        <f>TEXT(sales_data[[#This Row],[Date]],"YYYY")</f>
        <v>2024</v>
      </c>
      <c r="F3051" t="s">
        <v>5829</v>
      </c>
      <c r="G3051" t="s">
        <v>13</v>
      </c>
      <c r="H3051" t="s">
        <v>14</v>
      </c>
      <c r="I3051" s="2">
        <f t="shared" ca="1" si="190"/>
        <v>7604.4</v>
      </c>
      <c r="J3051" s="2">
        <f t="shared" ca="1" si="191"/>
        <v>665.92</v>
      </c>
      <c r="K3051" s="3">
        <v>25</v>
      </c>
      <c r="L3051" s="3">
        <v>500</v>
      </c>
    </row>
    <row r="3052" spans="1:12" x14ac:dyDescent="0.3">
      <c r="A3052" t="s">
        <v>5830</v>
      </c>
      <c r="B3052" s="1">
        <v>45628</v>
      </c>
      <c r="C3052" s="1" t="str">
        <f t="shared" si="188"/>
        <v>December</v>
      </c>
      <c r="D3052" s="1" t="str">
        <f t="shared" si="189"/>
        <v>December 2024</v>
      </c>
      <c r="E3052" s="1" t="str">
        <f>TEXT(sales_data[[#This Row],[Date]],"YYYY")</f>
        <v>2024</v>
      </c>
      <c r="F3052" t="s">
        <v>5831</v>
      </c>
      <c r="G3052" t="s">
        <v>52</v>
      </c>
      <c r="H3052" t="s">
        <v>23</v>
      </c>
      <c r="I3052" s="2">
        <f t="shared" ca="1" si="190"/>
        <v>6684.3</v>
      </c>
      <c r="J3052" s="2">
        <f t="shared" ca="1" si="191"/>
        <v>2540.08</v>
      </c>
      <c r="K3052" s="3">
        <v>10</v>
      </c>
      <c r="L3052" s="3">
        <v>5</v>
      </c>
    </row>
    <row r="3053" spans="1:12" x14ac:dyDescent="0.3">
      <c r="A3053" t="s">
        <v>5832</v>
      </c>
      <c r="B3053" s="1">
        <v>45090</v>
      </c>
      <c r="C3053" s="1" t="str">
        <f t="shared" si="188"/>
        <v>June</v>
      </c>
      <c r="D3053" s="1" t="str">
        <f t="shared" si="189"/>
        <v>June 2023</v>
      </c>
      <c r="E3053" s="1" t="str">
        <f>TEXT(sales_data[[#This Row],[Date]],"YYYY")</f>
        <v>2023</v>
      </c>
      <c r="F3053" t="s">
        <v>5833</v>
      </c>
      <c r="G3053" t="s">
        <v>39</v>
      </c>
      <c r="H3053" t="s">
        <v>14</v>
      </c>
      <c r="I3053" s="2">
        <f t="shared" ca="1" si="190"/>
        <v>3999.43</v>
      </c>
      <c r="J3053" s="2">
        <f t="shared" ca="1" si="191"/>
        <v>4645.25</v>
      </c>
      <c r="K3053" s="3">
        <v>15</v>
      </c>
      <c r="L3053" s="3">
        <v>50</v>
      </c>
    </row>
    <row r="3054" spans="1:12" x14ac:dyDescent="0.3">
      <c r="A3054" t="s">
        <v>5834</v>
      </c>
      <c r="B3054" s="1">
        <v>45673</v>
      </c>
      <c r="C3054" s="1" t="str">
        <f t="shared" si="188"/>
        <v>January</v>
      </c>
      <c r="D3054" s="1" t="str">
        <f t="shared" si="189"/>
        <v>January 2025</v>
      </c>
      <c r="E3054" s="1" t="str">
        <f>TEXT(sales_data[[#This Row],[Date]],"YYYY")</f>
        <v>2025</v>
      </c>
      <c r="F3054" t="s">
        <v>5835</v>
      </c>
      <c r="G3054" t="s">
        <v>17</v>
      </c>
      <c r="H3054" t="s">
        <v>9476</v>
      </c>
      <c r="I3054" s="2">
        <f t="shared" ca="1" si="190"/>
        <v>7576.36</v>
      </c>
      <c r="J3054" s="2">
        <f t="shared" ca="1" si="191"/>
        <v>2025.05</v>
      </c>
      <c r="K3054" s="3">
        <v>30</v>
      </c>
      <c r="L3054" s="3">
        <v>10</v>
      </c>
    </row>
    <row r="3055" spans="1:12" x14ac:dyDescent="0.3">
      <c r="A3055" t="s">
        <v>5836</v>
      </c>
      <c r="B3055" s="1">
        <v>45175</v>
      </c>
      <c r="C3055" s="1" t="str">
        <f t="shared" si="188"/>
        <v>September</v>
      </c>
      <c r="D3055" s="1" t="str">
        <f t="shared" si="189"/>
        <v>September 2023</v>
      </c>
      <c r="E3055" s="1" t="str">
        <f>TEXT(sales_data[[#This Row],[Date]],"YYYY")</f>
        <v>2023</v>
      </c>
      <c r="F3055" t="s">
        <v>5837</v>
      </c>
      <c r="G3055" t="s">
        <v>13</v>
      </c>
      <c r="H3055" t="s">
        <v>14</v>
      </c>
      <c r="I3055" s="2">
        <f t="shared" ca="1" si="190"/>
        <v>175.92</v>
      </c>
      <c r="J3055" s="2">
        <f t="shared" ca="1" si="191"/>
        <v>3252.36</v>
      </c>
      <c r="K3055" s="3">
        <v>5</v>
      </c>
      <c r="L3055" s="3">
        <v>10</v>
      </c>
    </row>
    <row r="3056" spans="1:12" x14ac:dyDescent="0.3">
      <c r="A3056" t="s">
        <v>5838</v>
      </c>
      <c r="B3056" s="1">
        <v>45315</v>
      </c>
      <c r="C3056" s="1" t="str">
        <f t="shared" si="188"/>
        <v>January</v>
      </c>
      <c r="D3056" s="1" t="str">
        <f t="shared" si="189"/>
        <v>January 2024</v>
      </c>
      <c r="E3056" s="1" t="str">
        <f>TEXT(sales_data[[#This Row],[Date]],"YYYY")</f>
        <v>2024</v>
      </c>
      <c r="F3056" t="s">
        <v>5839</v>
      </c>
      <c r="G3056" t="s">
        <v>17</v>
      </c>
      <c r="H3056" t="s">
        <v>23</v>
      </c>
      <c r="I3056" s="2">
        <f t="shared" ca="1" si="190"/>
        <v>5244.1</v>
      </c>
      <c r="J3056" s="2">
        <f t="shared" ca="1" si="191"/>
        <v>4679.03</v>
      </c>
      <c r="K3056" s="3">
        <v>5</v>
      </c>
      <c r="L3056" s="3">
        <v>2</v>
      </c>
    </row>
    <row r="3057" spans="1:12" x14ac:dyDescent="0.3">
      <c r="A3057" t="s">
        <v>5840</v>
      </c>
      <c r="B3057" s="1">
        <v>45732</v>
      </c>
      <c r="C3057" s="1" t="str">
        <f t="shared" si="188"/>
        <v>March</v>
      </c>
      <c r="D3057" s="1" t="str">
        <f t="shared" si="189"/>
        <v>March 2025</v>
      </c>
      <c r="E3057" s="1" t="str">
        <f>TEXT(sales_data[[#This Row],[Date]],"YYYY")</f>
        <v>2025</v>
      </c>
      <c r="F3057" t="s">
        <v>5841</v>
      </c>
      <c r="G3057" t="s">
        <v>13</v>
      </c>
      <c r="H3057" t="s">
        <v>23</v>
      </c>
      <c r="I3057" s="2">
        <f t="shared" ca="1" si="190"/>
        <v>4381.1499999999996</v>
      </c>
      <c r="J3057" s="2">
        <f t="shared" ca="1" si="191"/>
        <v>4035.99</v>
      </c>
      <c r="K3057" s="3">
        <v>30</v>
      </c>
      <c r="L3057" s="3">
        <v>50</v>
      </c>
    </row>
    <row r="3058" spans="1:12" x14ac:dyDescent="0.3">
      <c r="A3058" t="s">
        <v>5842</v>
      </c>
      <c r="B3058" s="1">
        <v>45189</v>
      </c>
      <c r="C3058" s="1" t="str">
        <f t="shared" si="188"/>
        <v>September</v>
      </c>
      <c r="D3058" s="1" t="str">
        <f t="shared" si="189"/>
        <v>September 2023</v>
      </c>
      <c r="E3058" s="1" t="str">
        <f>TEXT(sales_data[[#This Row],[Date]],"YYYY")</f>
        <v>2023</v>
      </c>
      <c r="F3058" t="s">
        <v>5843</v>
      </c>
      <c r="G3058" t="s">
        <v>52</v>
      </c>
      <c r="H3058" t="s">
        <v>23</v>
      </c>
      <c r="I3058" s="2">
        <f t="shared" ca="1" si="190"/>
        <v>3133.96</v>
      </c>
      <c r="J3058" s="2">
        <f t="shared" ca="1" si="191"/>
        <v>3908.25</v>
      </c>
      <c r="K3058" s="3">
        <v>20</v>
      </c>
      <c r="L3058" s="3">
        <v>50</v>
      </c>
    </row>
    <row r="3059" spans="1:12" x14ac:dyDescent="0.3">
      <c r="A3059" t="s">
        <v>5844</v>
      </c>
      <c r="B3059" s="1">
        <v>45718</v>
      </c>
      <c r="C3059" s="1" t="str">
        <f t="shared" si="188"/>
        <v>March</v>
      </c>
      <c r="D3059" s="1" t="str">
        <f t="shared" si="189"/>
        <v>March 2025</v>
      </c>
      <c r="E3059" s="1" t="str">
        <f>TEXT(sales_data[[#This Row],[Date]],"YYYY")</f>
        <v>2025</v>
      </c>
      <c r="F3059" t="s">
        <v>5845</v>
      </c>
      <c r="G3059" t="s">
        <v>52</v>
      </c>
      <c r="H3059" t="s">
        <v>20</v>
      </c>
      <c r="I3059" s="2">
        <f t="shared" ca="1" si="190"/>
        <v>2442.15</v>
      </c>
      <c r="J3059" s="2">
        <f t="shared" ca="1" si="191"/>
        <v>16.489999999999998</v>
      </c>
      <c r="K3059" s="3">
        <v>20</v>
      </c>
      <c r="L3059" s="3">
        <v>500</v>
      </c>
    </row>
    <row r="3060" spans="1:12" x14ac:dyDescent="0.3">
      <c r="A3060" t="s">
        <v>5846</v>
      </c>
      <c r="B3060" s="1">
        <v>45552</v>
      </c>
      <c r="C3060" s="1" t="str">
        <f t="shared" si="188"/>
        <v>September</v>
      </c>
      <c r="D3060" s="1" t="str">
        <f t="shared" si="189"/>
        <v>September 2024</v>
      </c>
      <c r="E3060" s="1" t="str">
        <f>TEXT(sales_data[[#This Row],[Date]],"YYYY")</f>
        <v>2024</v>
      </c>
      <c r="F3060" t="s">
        <v>5847</v>
      </c>
      <c r="G3060" t="s">
        <v>17</v>
      </c>
      <c r="H3060" t="s">
        <v>28</v>
      </c>
      <c r="I3060" s="2">
        <f t="shared" ca="1" si="190"/>
        <v>1333.5</v>
      </c>
      <c r="J3060" s="2">
        <f t="shared" ca="1" si="191"/>
        <v>703.04</v>
      </c>
      <c r="K3060" s="3">
        <v>15</v>
      </c>
      <c r="L3060" s="3">
        <v>2</v>
      </c>
    </row>
    <row r="3061" spans="1:12" x14ac:dyDescent="0.3">
      <c r="A3061" t="s">
        <v>5848</v>
      </c>
      <c r="B3061" s="1">
        <v>45368</v>
      </c>
      <c r="C3061" s="1" t="str">
        <f t="shared" si="188"/>
        <v>March</v>
      </c>
      <c r="D3061" s="1" t="str">
        <f t="shared" si="189"/>
        <v>March 2024</v>
      </c>
      <c r="E3061" s="1" t="str">
        <f>TEXT(sales_data[[#This Row],[Date]],"YYYY")</f>
        <v>2024</v>
      </c>
      <c r="F3061" t="s">
        <v>5849</v>
      </c>
      <c r="G3061" t="s">
        <v>76</v>
      </c>
      <c r="H3061" t="s">
        <v>20</v>
      </c>
      <c r="I3061" s="2">
        <f t="shared" ca="1" si="190"/>
        <v>4162.97</v>
      </c>
      <c r="J3061" s="2">
        <f t="shared" ca="1" si="191"/>
        <v>821.91</v>
      </c>
      <c r="K3061" s="3">
        <v>25</v>
      </c>
      <c r="L3061" s="3">
        <v>5</v>
      </c>
    </row>
    <row r="3062" spans="1:12" x14ac:dyDescent="0.3">
      <c r="A3062" t="s">
        <v>5850</v>
      </c>
      <c r="B3062" s="1">
        <v>45617</v>
      </c>
      <c r="C3062" s="1" t="str">
        <f t="shared" ref="C3062:C3124" si="192">TEXT(B3062,"MMMM")</f>
        <v>November</v>
      </c>
      <c r="D3062" s="1" t="str">
        <f t="shared" ref="D3062:D3124" si="193">TEXT(B3062,"MMMM YYYY")</f>
        <v>November 2024</v>
      </c>
      <c r="E3062" s="1" t="str">
        <f>TEXT(sales_data[[#This Row],[Date]],"YYYY")</f>
        <v>2024</v>
      </c>
      <c r="F3062" t="s">
        <v>5851</v>
      </c>
      <c r="G3062" t="s">
        <v>52</v>
      </c>
      <c r="H3062" t="s">
        <v>14</v>
      </c>
      <c r="I3062" s="2">
        <f t="shared" ref="I3062:I3124" ca="1" si="194">ABS($I3062)</f>
        <v>3273.54</v>
      </c>
      <c r="J3062" s="2">
        <f t="shared" ref="J3062:J3124" ca="1" si="195">ABS($J3062)</f>
        <v>4367.0200000000004</v>
      </c>
      <c r="K3062" s="3">
        <v>10</v>
      </c>
      <c r="L3062" s="3">
        <v>500</v>
      </c>
    </row>
    <row r="3063" spans="1:12" x14ac:dyDescent="0.3">
      <c r="A3063" t="s">
        <v>5852</v>
      </c>
      <c r="B3063" s="1">
        <v>45202</v>
      </c>
      <c r="C3063" s="1" t="str">
        <f t="shared" si="192"/>
        <v>October</v>
      </c>
      <c r="D3063" s="1" t="str">
        <f t="shared" si="193"/>
        <v>October 2023</v>
      </c>
      <c r="E3063" s="1" t="str">
        <f>TEXT(sales_data[[#This Row],[Date]],"YYYY")</f>
        <v>2023</v>
      </c>
      <c r="F3063" t="s">
        <v>5853</v>
      </c>
      <c r="G3063" t="s">
        <v>76</v>
      </c>
      <c r="H3063" t="s">
        <v>23</v>
      </c>
      <c r="I3063" s="2">
        <f t="shared" ca="1" si="194"/>
        <v>2910.49</v>
      </c>
      <c r="J3063" s="2">
        <f t="shared" ca="1" si="195"/>
        <v>3994.13</v>
      </c>
      <c r="K3063" s="3">
        <v>5</v>
      </c>
      <c r="L3063" s="3">
        <v>1</v>
      </c>
    </row>
    <row r="3064" spans="1:12" x14ac:dyDescent="0.3">
      <c r="A3064" t="s">
        <v>5854</v>
      </c>
      <c r="B3064" s="1">
        <v>45471</v>
      </c>
      <c r="C3064" s="1" t="str">
        <f t="shared" si="192"/>
        <v>June</v>
      </c>
      <c r="D3064" s="1" t="str">
        <f t="shared" si="193"/>
        <v>June 2024</v>
      </c>
      <c r="E3064" s="1" t="str">
        <f>TEXT(sales_data[[#This Row],[Date]],"YYYY")</f>
        <v>2024</v>
      </c>
      <c r="F3064" t="s">
        <v>5855</v>
      </c>
      <c r="G3064" t="s">
        <v>39</v>
      </c>
      <c r="H3064" t="s">
        <v>14</v>
      </c>
      <c r="I3064" s="2">
        <f t="shared" ca="1" si="194"/>
        <v>3170.92</v>
      </c>
      <c r="J3064" s="2">
        <f t="shared" ca="1" si="195"/>
        <v>70.989999999999995</v>
      </c>
      <c r="K3064" s="3">
        <v>50</v>
      </c>
      <c r="L3064" s="3">
        <v>1</v>
      </c>
    </row>
    <row r="3065" spans="1:12" x14ac:dyDescent="0.3">
      <c r="A3065" t="s">
        <v>5856</v>
      </c>
      <c r="B3065" s="1">
        <v>45026</v>
      </c>
      <c r="C3065" s="1" t="str">
        <f t="shared" si="192"/>
        <v>April</v>
      </c>
      <c r="D3065" s="1" t="str">
        <f t="shared" si="193"/>
        <v>April 2023</v>
      </c>
      <c r="E3065" s="1" t="str">
        <f>TEXT(sales_data[[#This Row],[Date]],"YYYY")</f>
        <v>2023</v>
      </c>
      <c r="F3065" t="s">
        <v>5857</v>
      </c>
      <c r="G3065" t="s">
        <v>52</v>
      </c>
      <c r="H3065" t="s">
        <v>14</v>
      </c>
      <c r="I3065" s="2">
        <f t="shared" ca="1" si="194"/>
        <v>2122.84</v>
      </c>
      <c r="J3065" s="2">
        <f t="shared" ca="1" si="195"/>
        <v>3475.56</v>
      </c>
      <c r="K3065" s="3">
        <v>10</v>
      </c>
      <c r="L3065" s="3">
        <v>500</v>
      </c>
    </row>
    <row r="3066" spans="1:12" x14ac:dyDescent="0.3">
      <c r="A3066" t="s">
        <v>5858</v>
      </c>
      <c r="B3066" s="1">
        <v>45557</v>
      </c>
      <c r="C3066" s="1" t="str">
        <f t="shared" si="192"/>
        <v>September</v>
      </c>
      <c r="D3066" s="1" t="str">
        <f t="shared" si="193"/>
        <v>September 2024</v>
      </c>
      <c r="E3066" s="1" t="str">
        <f>TEXT(sales_data[[#This Row],[Date]],"YYYY")</f>
        <v>2024</v>
      </c>
      <c r="F3066" t="s">
        <v>5859</v>
      </c>
      <c r="G3066" t="s">
        <v>17</v>
      </c>
      <c r="H3066" t="s">
        <v>20</v>
      </c>
      <c r="I3066" s="2">
        <f t="shared" ca="1" si="194"/>
        <v>4292.55</v>
      </c>
      <c r="J3066" s="2">
        <f t="shared" ca="1" si="195"/>
        <v>4363.1000000000004</v>
      </c>
      <c r="K3066" s="3">
        <v>30</v>
      </c>
      <c r="L3066" s="3">
        <v>50</v>
      </c>
    </row>
    <row r="3067" spans="1:12" x14ac:dyDescent="0.3">
      <c r="A3067" t="s">
        <v>5860</v>
      </c>
      <c r="B3067" s="1">
        <v>45382</v>
      </c>
      <c r="C3067" s="1" t="str">
        <f t="shared" si="192"/>
        <v>March</v>
      </c>
      <c r="D3067" s="1" t="str">
        <f t="shared" si="193"/>
        <v>March 2024</v>
      </c>
      <c r="E3067" s="1" t="str">
        <f>TEXT(sales_data[[#This Row],[Date]],"YYYY")</f>
        <v>2024</v>
      </c>
      <c r="F3067" t="s">
        <v>5861</v>
      </c>
      <c r="G3067" t="s">
        <v>52</v>
      </c>
      <c r="H3067" t="s">
        <v>14</v>
      </c>
      <c r="I3067" s="2">
        <f t="shared" ca="1" si="194"/>
        <v>7991.15</v>
      </c>
      <c r="J3067" s="2">
        <f t="shared" ca="1" si="195"/>
        <v>4619.63</v>
      </c>
      <c r="K3067" s="3">
        <v>10</v>
      </c>
      <c r="L3067" s="3">
        <v>10</v>
      </c>
    </row>
    <row r="3068" spans="1:12" x14ac:dyDescent="0.3">
      <c r="A3068" t="s">
        <v>5862</v>
      </c>
      <c r="B3068" s="1">
        <v>45665</v>
      </c>
      <c r="C3068" s="1" t="str">
        <f t="shared" si="192"/>
        <v>January</v>
      </c>
      <c r="D3068" s="1" t="str">
        <f t="shared" si="193"/>
        <v>January 2025</v>
      </c>
      <c r="E3068" s="1" t="str">
        <f>TEXT(sales_data[[#This Row],[Date]],"YYYY")</f>
        <v>2025</v>
      </c>
      <c r="F3068" t="s">
        <v>5863</v>
      </c>
      <c r="G3068" t="s">
        <v>52</v>
      </c>
      <c r="H3068" t="s">
        <v>20</v>
      </c>
      <c r="I3068" s="2">
        <f t="shared" ca="1" si="194"/>
        <v>7168.6</v>
      </c>
      <c r="J3068" s="2">
        <f t="shared" ca="1" si="195"/>
        <v>3954.04</v>
      </c>
      <c r="K3068" s="3">
        <v>15</v>
      </c>
      <c r="L3068" s="3">
        <v>10</v>
      </c>
    </row>
    <row r="3069" spans="1:12" x14ac:dyDescent="0.3">
      <c r="A3069" t="s">
        <v>5864</v>
      </c>
      <c r="B3069" s="1">
        <v>45298</v>
      </c>
      <c r="C3069" s="1" t="str">
        <f t="shared" si="192"/>
        <v>January</v>
      </c>
      <c r="D3069" s="1" t="str">
        <f t="shared" si="193"/>
        <v>January 2024</v>
      </c>
      <c r="E3069" s="1" t="str">
        <f>TEXT(sales_data[[#This Row],[Date]],"YYYY")</f>
        <v>2024</v>
      </c>
      <c r="F3069" t="s">
        <v>5865</v>
      </c>
      <c r="G3069" t="s">
        <v>52</v>
      </c>
      <c r="H3069" t="s">
        <v>23</v>
      </c>
      <c r="I3069" s="2">
        <f t="shared" ca="1" si="194"/>
        <v>1785.28</v>
      </c>
      <c r="J3069" s="2">
        <f t="shared" ca="1" si="195"/>
        <v>1745.28</v>
      </c>
      <c r="K3069" s="3">
        <v>30</v>
      </c>
      <c r="L3069" s="3">
        <v>10</v>
      </c>
    </row>
    <row r="3070" spans="1:12" x14ac:dyDescent="0.3">
      <c r="A3070" t="s">
        <v>5866</v>
      </c>
      <c r="B3070" s="1">
        <v>45561</v>
      </c>
      <c r="C3070" s="1" t="str">
        <f t="shared" si="192"/>
        <v>September</v>
      </c>
      <c r="D3070" s="1" t="str">
        <f t="shared" si="193"/>
        <v>September 2024</v>
      </c>
      <c r="E3070" s="1" t="str">
        <f>TEXT(sales_data[[#This Row],[Date]],"YYYY")</f>
        <v>2024</v>
      </c>
      <c r="F3070" t="s">
        <v>5867</v>
      </c>
      <c r="G3070" t="s">
        <v>39</v>
      </c>
      <c r="H3070" t="s">
        <v>14</v>
      </c>
      <c r="I3070" s="2">
        <f t="shared" ca="1" si="194"/>
        <v>9196.09</v>
      </c>
      <c r="J3070" s="2">
        <f t="shared" ca="1" si="195"/>
        <v>2533.7199999999998</v>
      </c>
      <c r="K3070" s="3">
        <v>5</v>
      </c>
      <c r="L3070" s="3">
        <v>5</v>
      </c>
    </row>
    <row r="3071" spans="1:12" x14ac:dyDescent="0.3">
      <c r="A3071" t="s">
        <v>5868</v>
      </c>
      <c r="B3071" s="1">
        <v>45043</v>
      </c>
      <c r="C3071" s="1" t="str">
        <f t="shared" si="192"/>
        <v>April</v>
      </c>
      <c r="D3071" s="1" t="str">
        <f t="shared" si="193"/>
        <v>April 2023</v>
      </c>
      <c r="E3071" s="1" t="str">
        <f>TEXT(sales_data[[#This Row],[Date]],"YYYY")</f>
        <v>2023</v>
      </c>
      <c r="F3071" t="s">
        <v>5869</v>
      </c>
      <c r="G3071" t="s">
        <v>13</v>
      </c>
      <c r="H3071" t="s">
        <v>14</v>
      </c>
      <c r="I3071" s="2">
        <f t="shared" ca="1" si="194"/>
        <v>3272.31</v>
      </c>
      <c r="J3071" s="2">
        <f t="shared" ca="1" si="195"/>
        <v>803.26</v>
      </c>
      <c r="K3071" s="3">
        <v>30</v>
      </c>
      <c r="L3071" s="3">
        <v>50</v>
      </c>
    </row>
    <row r="3072" spans="1:12" x14ac:dyDescent="0.3">
      <c r="A3072" t="s">
        <v>5870</v>
      </c>
      <c r="B3072" s="1">
        <v>45120</v>
      </c>
      <c r="C3072" s="1" t="str">
        <f t="shared" si="192"/>
        <v>July</v>
      </c>
      <c r="D3072" s="1" t="str">
        <f t="shared" si="193"/>
        <v>July 2023</v>
      </c>
      <c r="E3072" s="1" t="str">
        <f>TEXT(sales_data[[#This Row],[Date]],"YYYY")</f>
        <v>2023</v>
      </c>
      <c r="F3072" t="s">
        <v>5871</v>
      </c>
      <c r="G3072" t="s">
        <v>13</v>
      </c>
      <c r="H3072" t="s">
        <v>20</v>
      </c>
      <c r="I3072" s="2">
        <f t="shared" ca="1" si="194"/>
        <v>5992.16</v>
      </c>
      <c r="J3072" s="2">
        <f t="shared" ca="1" si="195"/>
        <v>1328.8</v>
      </c>
      <c r="K3072" s="3">
        <v>30</v>
      </c>
      <c r="L3072" s="3">
        <v>50</v>
      </c>
    </row>
    <row r="3073" spans="1:12" x14ac:dyDescent="0.3">
      <c r="A3073" t="s">
        <v>5872</v>
      </c>
      <c r="B3073" s="1">
        <v>45102</v>
      </c>
      <c r="C3073" s="1" t="str">
        <f t="shared" si="192"/>
        <v>June</v>
      </c>
      <c r="D3073" s="1" t="str">
        <f t="shared" si="193"/>
        <v>June 2023</v>
      </c>
      <c r="E3073" s="1" t="str">
        <f>TEXT(sales_data[[#This Row],[Date]],"YYYY")</f>
        <v>2023</v>
      </c>
      <c r="F3073" t="s">
        <v>5873</v>
      </c>
      <c r="G3073" t="s">
        <v>17</v>
      </c>
      <c r="H3073" t="s">
        <v>28</v>
      </c>
      <c r="I3073" s="2">
        <f t="shared" ca="1" si="194"/>
        <v>8863.32</v>
      </c>
      <c r="J3073" s="2">
        <f t="shared" ca="1" si="195"/>
        <v>3719.41</v>
      </c>
      <c r="K3073" s="3">
        <v>15</v>
      </c>
      <c r="L3073" s="3">
        <v>500</v>
      </c>
    </row>
    <row r="3074" spans="1:12" x14ac:dyDescent="0.3">
      <c r="A3074" t="s">
        <v>5874</v>
      </c>
      <c r="B3074" s="1">
        <v>45312</v>
      </c>
      <c r="C3074" s="1" t="str">
        <f t="shared" si="192"/>
        <v>January</v>
      </c>
      <c r="D3074" s="1" t="str">
        <f t="shared" si="193"/>
        <v>January 2024</v>
      </c>
      <c r="E3074" s="1" t="str">
        <f>TEXT(sales_data[[#This Row],[Date]],"YYYY")</f>
        <v>2024</v>
      </c>
      <c r="F3074" t="s">
        <v>897</v>
      </c>
      <c r="G3074" t="s">
        <v>39</v>
      </c>
      <c r="H3074" t="s">
        <v>20</v>
      </c>
      <c r="I3074" s="2">
        <f t="shared" ca="1" si="194"/>
        <v>5559.5</v>
      </c>
      <c r="J3074" s="2">
        <f t="shared" ca="1" si="195"/>
        <v>394.98</v>
      </c>
      <c r="K3074" s="3">
        <v>25</v>
      </c>
      <c r="L3074" s="3">
        <v>10</v>
      </c>
    </row>
    <row r="3075" spans="1:12" x14ac:dyDescent="0.3">
      <c r="A3075" t="s">
        <v>5875</v>
      </c>
      <c r="B3075" s="1">
        <v>45466</v>
      </c>
      <c r="C3075" s="1" t="str">
        <f t="shared" si="192"/>
        <v>June</v>
      </c>
      <c r="D3075" s="1" t="str">
        <f t="shared" si="193"/>
        <v>June 2024</v>
      </c>
      <c r="E3075" s="1" t="str">
        <f>TEXT(sales_data[[#This Row],[Date]],"YYYY")</f>
        <v>2024</v>
      </c>
      <c r="F3075" t="s">
        <v>5876</v>
      </c>
      <c r="G3075" t="s">
        <v>76</v>
      </c>
      <c r="H3075" t="s">
        <v>14</v>
      </c>
      <c r="I3075" s="2">
        <f t="shared" ca="1" si="194"/>
        <v>5860.17</v>
      </c>
      <c r="J3075" s="2">
        <f t="shared" ca="1" si="195"/>
        <v>1157.02</v>
      </c>
      <c r="K3075" s="3">
        <v>20</v>
      </c>
      <c r="L3075" s="3">
        <v>5</v>
      </c>
    </row>
    <row r="3076" spans="1:12" x14ac:dyDescent="0.3">
      <c r="A3076" t="s">
        <v>5877</v>
      </c>
      <c r="B3076" s="1">
        <v>45336</v>
      </c>
      <c r="C3076" s="1" t="str">
        <f t="shared" si="192"/>
        <v>February</v>
      </c>
      <c r="D3076" s="1" t="str">
        <f t="shared" si="193"/>
        <v>February 2024</v>
      </c>
      <c r="E3076" s="1" t="str">
        <f>TEXT(sales_data[[#This Row],[Date]],"YYYY")</f>
        <v>2024</v>
      </c>
      <c r="F3076" t="s">
        <v>5878</v>
      </c>
      <c r="G3076" t="s">
        <v>52</v>
      </c>
      <c r="H3076" t="s">
        <v>23</v>
      </c>
      <c r="I3076" s="2">
        <f t="shared" ca="1" si="194"/>
        <v>1614.62</v>
      </c>
      <c r="J3076" s="2">
        <f t="shared" ca="1" si="195"/>
        <v>2267.66</v>
      </c>
      <c r="K3076" s="3">
        <v>25</v>
      </c>
      <c r="L3076" s="3">
        <v>1</v>
      </c>
    </row>
    <row r="3077" spans="1:12" x14ac:dyDescent="0.3">
      <c r="A3077" t="s">
        <v>5879</v>
      </c>
      <c r="B3077" s="1">
        <v>45168</v>
      </c>
      <c r="C3077" s="1" t="str">
        <f t="shared" si="192"/>
        <v>August</v>
      </c>
      <c r="D3077" s="1" t="str">
        <f t="shared" si="193"/>
        <v>August 2023</v>
      </c>
      <c r="E3077" s="1" t="str">
        <f>TEXT(sales_data[[#This Row],[Date]],"YYYY")</f>
        <v>2023</v>
      </c>
      <c r="F3077" t="s">
        <v>9476</v>
      </c>
      <c r="G3077" t="s">
        <v>13</v>
      </c>
      <c r="H3077" t="s">
        <v>14</v>
      </c>
      <c r="I3077" s="2">
        <f t="shared" ca="1" si="194"/>
        <v>4405.88</v>
      </c>
      <c r="J3077" s="2">
        <f t="shared" ca="1" si="195"/>
        <v>1020.57</v>
      </c>
      <c r="K3077" s="3">
        <v>5</v>
      </c>
      <c r="L3077" s="3">
        <v>10</v>
      </c>
    </row>
    <row r="3078" spans="1:12" x14ac:dyDescent="0.3">
      <c r="A3078" t="s">
        <v>5880</v>
      </c>
      <c r="B3078" s="1">
        <v>45528</v>
      </c>
      <c r="C3078" s="1" t="str">
        <f t="shared" si="192"/>
        <v>August</v>
      </c>
      <c r="D3078" s="1" t="str">
        <f t="shared" si="193"/>
        <v>August 2024</v>
      </c>
      <c r="E3078" s="1" t="str">
        <f>TEXT(sales_data[[#This Row],[Date]],"YYYY")</f>
        <v>2024</v>
      </c>
      <c r="F3078" t="s">
        <v>5881</v>
      </c>
      <c r="G3078" t="s">
        <v>13</v>
      </c>
      <c r="H3078" t="s">
        <v>14</v>
      </c>
      <c r="I3078" s="2">
        <f t="shared" ca="1" si="194"/>
        <v>9336.2000000000007</v>
      </c>
      <c r="J3078" s="2">
        <f t="shared" ca="1" si="195"/>
        <v>4322.24</v>
      </c>
      <c r="K3078" s="3">
        <v>5</v>
      </c>
      <c r="L3078" s="3">
        <v>500</v>
      </c>
    </row>
    <row r="3079" spans="1:12" x14ac:dyDescent="0.3">
      <c r="A3079" t="s">
        <v>5882</v>
      </c>
      <c r="B3079" s="1">
        <v>45121</v>
      </c>
      <c r="C3079" s="1" t="str">
        <f t="shared" si="192"/>
        <v>July</v>
      </c>
      <c r="D3079" s="1" t="str">
        <f t="shared" si="193"/>
        <v>July 2023</v>
      </c>
      <c r="E3079" s="1" t="str">
        <f>TEXT(sales_data[[#This Row],[Date]],"YYYY")</f>
        <v>2023</v>
      </c>
      <c r="F3079" t="s">
        <v>5883</v>
      </c>
      <c r="G3079" t="s">
        <v>17</v>
      </c>
      <c r="H3079" t="s">
        <v>9476</v>
      </c>
      <c r="I3079" s="2">
        <f t="shared" ca="1" si="194"/>
        <v>7430.51</v>
      </c>
      <c r="J3079" s="2">
        <f t="shared" ca="1" si="195"/>
        <v>2820.24</v>
      </c>
      <c r="K3079" s="3">
        <v>5</v>
      </c>
      <c r="L3079" s="3">
        <v>5</v>
      </c>
    </row>
    <row r="3080" spans="1:12" x14ac:dyDescent="0.3">
      <c r="A3080" t="s">
        <v>5884</v>
      </c>
      <c r="B3080" s="1">
        <v>45031</v>
      </c>
      <c r="C3080" s="1" t="str">
        <f t="shared" si="192"/>
        <v>April</v>
      </c>
      <c r="D3080" s="1" t="str">
        <f t="shared" si="193"/>
        <v>April 2023</v>
      </c>
      <c r="E3080" s="1" t="str">
        <f>TEXT(sales_data[[#This Row],[Date]],"YYYY")</f>
        <v>2023</v>
      </c>
      <c r="F3080" t="s">
        <v>5885</v>
      </c>
      <c r="G3080" t="s">
        <v>39</v>
      </c>
      <c r="H3080" t="s">
        <v>23</v>
      </c>
      <c r="I3080" s="2">
        <f t="shared" ca="1" si="194"/>
        <v>7939.65</v>
      </c>
      <c r="J3080" s="2">
        <f t="shared" ca="1" si="195"/>
        <v>1690.11</v>
      </c>
      <c r="K3080" s="3">
        <v>10</v>
      </c>
      <c r="L3080" s="3">
        <v>2</v>
      </c>
    </row>
    <row r="3081" spans="1:12" x14ac:dyDescent="0.3">
      <c r="A3081" t="s">
        <v>5886</v>
      </c>
      <c r="B3081" s="1">
        <v>45628</v>
      </c>
      <c r="C3081" s="1" t="str">
        <f t="shared" si="192"/>
        <v>December</v>
      </c>
      <c r="D3081" s="1" t="str">
        <f t="shared" si="193"/>
        <v>December 2024</v>
      </c>
      <c r="E3081" s="1" t="str">
        <f>TEXT(sales_data[[#This Row],[Date]],"YYYY")</f>
        <v>2024</v>
      </c>
      <c r="F3081" t="s">
        <v>5458</v>
      </c>
      <c r="G3081" t="s">
        <v>76</v>
      </c>
      <c r="H3081" t="s">
        <v>23</v>
      </c>
      <c r="I3081" s="2">
        <f t="shared" ca="1" si="194"/>
        <v>6436.73</v>
      </c>
      <c r="J3081" s="2">
        <f t="shared" ca="1" si="195"/>
        <v>1279.0899999999999</v>
      </c>
      <c r="K3081" s="3">
        <v>5</v>
      </c>
      <c r="L3081" s="3">
        <v>500</v>
      </c>
    </row>
    <row r="3082" spans="1:12" x14ac:dyDescent="0.3">
      <c r="A3082" t="s">
        <v>5887</v>
      </c>
      <c r="B3082" s="1">
        <v>45236</v>
      </c>
      <c r="C3082" s="1" t="str">
        <f t="shared" si="192"/>
        <v>November</v>
      </c>
      <c r="D3082" s="1" t="str">
        <f t="shared" si="193"/>
        <v>November 2023</v>
      </c>
      <c r="E3082" s="1" t="str">
        <f>TEXT(sales_data[[#This Row],[Date]],"YYYY")</f>
        <v>2023</v>
      </c>
      <c r="F3082" t="s">
        <v>5888</v>
      </c>
      <c r="G3082" t="s">
        <v>52</v>
      </c>
      <c r="H3082" t="s">
        <v>23</v>
      </c>
      <c r="I3082" s="2">
        <f t="shared" ca="1" si="194"/>
        <v>3319.95</v>
      </c>
      <c r="J3082" s="2">
        <f t="shared" ca="1" si="195"/>
        <v>185.62</v>
      </c>
      <c r="K3082" s="3">
        <v>50</v>
      </c>
      <c r="L3082" s="3">
        <v>1</v>
      </c>
    </row>
    <row r="3083" spans="1:12" x14ac:dyDescent="0.3">
      <c r="A3083" t="s">
        <v>5889</v>
      </c>
      <c r="B3083" s="1">
        <v>45219</v>
      </c>
      <c r="C3083" s="1" t="str">
        <f t="shared" si="192"/>
        <v>October</v>
      </c>
      <c r="D3083" s="1" t="str">
        <f t="shared" si="193"/>
        <v>October 2023</v>
      </c>
      <c r="E3083" s="1" t="str">
        <f>TEXT(sales_data[[#This Row],[Date]],"YYYY")</f>
        <v>2023</v>
      </c>
      <c r="F3083" t="s">
        <v>5890</v>
      </c>
      <c r="G3083" t="s">
        <v>52</v>
      </c>
      <c r="H3083" t="s">
        <v>23</v>
      </c>
      <c r="I3083" s="2">
        <f t="shared" ca="1" si="194"/>
        <v>1674.58</v>
      </c>
      <c r="J3083" s="2">
        <f t="shared" ca="1" si="195"/>
        <v>299.25</v>
      </c>
      <c r="K3083" s="3">
        <v>30</v>
      </c>
      <c r="L3083" s="3">
        <v>2</v>
      </c>
    </row>
    <row r="3084" spans="1:12" x14ac:dyDescent="0.3">
      <c r="A3084" t="s">
        <v>5891</v>
      </c>
      <c r="B3084" s="1">
        <v>45719</v>
      </c>
      <c r="C3084" s="1" t="str">
        <f t="shared" si="192"/>
        <v>March</v>
      </c>
      <c r="D3084" s="1" t="str">
        <f t="shared" si="193"/>
        <v>March 2025</v>
      </c>
      <c r="E3084" s="1" t="str">
        <f>TEXT(sales_data[[#This Row],[Date]],"YYYY")</f>
        <v>2025</v>
      </c>
      <c r="F3084" t="s">
        <v>5892</v>
      </c>
      <c r="G3084" t="s">
        <v>17</v>
      </c>
      <c r="H3084" t="s">
        <v>14</v>
      </c>
      <c r="I3084" s="2">
        <f t="shared" ca="1" si="194"/>
        <v>1222.25</v>
      </c>
      <c r="J3084" s="2">
        <f t="shared" ca="1" si="195"/>
        <v>2455.15</v>
      </c>
      <c r="K3084" s="3">
        <v>15</v>
      </c>
      <c r="L3084" s="3">
        <v>500</v>
      </c>
    </row>
    <row r="3085" spans="1:12" x14ac:dyDescent="0.3">
      <c r="A3085" t="s">
        <v>5893</v>
      </c>
      <c r="B3085" s="1">
        <v>45035</v>
      </c>
      <c r="C3085" s="1" t="str">
        <f t="shared" si="192"/>
        <v>April</v>
      </c>
      <c r="D3085" s="1" t="str">
        <f t="shared" si="193"/>
        <v>April 2023</v>
      </c>
      <c r="E3085" s="1" t="str">
        <f>TEXT(sales_data[[#This Row],[Date]],"YYYY")</f>
        <v>2023</v>
      </c>
      <c r="F3085" t="s">
        <v>232</v>
      </c>
      <c r="G3085" t="s">
        <v>52</v>
      </c>
      <c r="H3085" t="s">
        <v>20</v>
      </c>
      <c r="I3085" s="2">
        <f t="shared" ca="1" si="194"/>
        <v>2376.65</v>
      </c>
      <c r="J3085" s="2">
        <f t="shared" ca="1" si="195"/>
        <v>484.36</v>
      </c>
      <c r="K3085" s="3">
        <v>30</v>
      </c>
      <c r="L3085" s="3">
        <v>1</v>
      </c>
    </row>
    <row r="3086" spans="1:12" x14ac:dyDescent="0.3">
      <c r="A3086" t="s">
        <v>5894</v>
      </c>
      <c r="B3086" s="1">
        <v>45211</v>
      </c>
      <c r="C3086" s="1" t="str">
        <f t="shared" si="192"/>
        <v>October</v>
      </c>
      <c r="D3086" s="1" t="str">
        <f t="shared" si="193"/>
        <v>October 2023</v>
      </c>
      <c r="E3086" s="1" t="str">
        <f>TEXT(sales_data[[#This Row],[Date]],"YYYY")</f>
        <v>2023</v>
      </c>
      <c r="F3086" t="s">
        <v>5895</v>
      </c>
      <c r="G3086" t="s">
        <v>17</v>
      </c>
      <c r="H3086" t="s">
        <v>20</v>
      </c>
      <c r="I3086" s="2">
        <f t="shared" ca="1" si="194"/>
        <v>3659.17</v>
      </c>
      <c r="J3086" s="2">
        <f t="shared" ca="1" si="195"/>
        <v>430.69</v>
      </c>
      <c r="K3086" s="3">
        <v>15</v>
      </c>
      <c r="L3086" s="3">
        <v>5</v>
      </c>
    </row>
    <row r="3087" spans="1:12" x14ac:dyDescent="0.3">
      <c r="A3087" t="s">
        <v>5896</v>
      </c>
      <c r="B3087" s="1">
        <v>45643</v>
      </c>
      <c r="C3087" s="1" t="str">
        <f t="shared" si="192"/>
        <v>December</v>
      </c>
      <c r="D3087" s="1" t="str">
        <f t="shared" si="193"/>
        <v>December 2024</v>
      </c>
      <c r="E3087" s="1" t="str">
        <f>TEXT(sales_data[[#This Row],[Date]],"YYYY")</f>
        <v>2024</v>
      </c>
      <c r="F3087" t="s">
        <v>5897</v>
      </c>
      <c r="G3087" t="s">
        <v>17</v>
      </c>
      <c r="H3087" t="s">
        <v>14</v>
      </c>
      <c r="I3087" s="2">
        <f t="shared" ca="1" si="194"/>
        <v>5480.47</v>
      </c>
      <c r="J3087" s="2">
        <f t="shared" ca="1" si="195"/>
        <v>1109.54</v>
      </c>
      <c r="K3087" s="3">
        <v>25</v>
      </c>
      <c r="L3087" s="3">
        <v>5</v>
      </c>
    </row>
    <row r="3088" spans="1:12" x14ac:dyDescent="0.3">
      <c r="A3088" t="s">
        <v>5898</v>
      </c>
      <c r="B3088" s="1">
        <v>45102</v>
      </c>
      <c r="C3088" s="1" t="str">
        <f t="shared" si="192"/>
        <v>June</v>
      </c>
      <c r="D3088" s="1" t="str">
        <f t="shared" si="193"/>
        <v>June 2023</v>
      </c>
      <c r="E3088" s="1" t="str">
        <f>TEXT(sales_data[[#This Row],[Date]],"YYYY")</f>
        <v>2023</v>
      </c>
      <c r="F3088" t="s">
        <v>5899</v>
      </c>
      <c r="G3088" t="s">
        <v>13</v>
      </c>
      <c r="H3088" t="s">
        <v>9476</v>
      </c>
      <c r="I3088" s="2">
        <f t="shared" ca="1" si="194"/>
        <v>6442.78</v>
      </c>
      <c r="J3088" s="2">
        <f t="shared" ca="1" si="195"/>
        <v>452.11</v>
      </c>
      <c r="K3088" s="3">
        <v>5</v>
      </c>
      <c r="L3088" s="3">
        <v>500</v>
      </c>
    </row>
    <row r="3089" spans="1:12" x14ac:dyDescent="0.3">
      <c r="A3089" t="s">
        <v>5900</v>
      </c>
      <c r="B3089" s="1">
        <v>45197</v>
      </c>
      <c r="C3089" s="1" t="str">
        <f t="shared" si="192"/>
        <v>September</v>
      </c>
      <c r="D3089" s="1" t="str">
        <f t="shared" si="193"/>
        <v>September 2023</v>
      </c>
      <c r="E3089" s="1" t="str">
        <f>TEXT(sales_data[[#This Row],[Date]],"YYYY")</f>
        <v>2023</v>
      </c>
      <c r="F3089" t="s">
        <v>5901</v>
      </c>
      <c r="G3089" t="s">
        <v>39</v>
      </c>
      <c r="H3089" t="s">
        <v>23</v>
      </c>
      <c r="I3089" s="2">
        <f t="shared" ca="1" si="194"/>
        <v>1180.48</v>
      </c>
      <c r="J3089" s="2">
        <f t="shared" ca="1" si="195"/>
        <v>2688.69</v>
      </c>
      <c r="K3089" s="3">
        <v>25</v>
      </c>
      <c r="L3089" s="3">
        <v>10</v>
      </c>
    </row>
    <row r="3090" spans="1:12" x14ac:dyDescent="0.3">
      <c r="A3090" t="s">
        <v>5902</v>
      </c>
      <c r="B3090" s="1">
        <v>45444</v>
      </c>
      <c r="C3090" s="1" t="str">
        <f t="shared" si="192"/>
        <v>June</v>
      </c>
      <c r="D3090" s="1" t="str">
        <f t="shared" si="193"/>
        <v>June 2024</v>
      </c>
      <c r="E3090" s="1" t="str">
        <f>TEXT(sales_data[[#This Row],[Date]],"YYYY")</f>
        <v>2024</v>
      </c>
      <c r="F3090" t="s">
        <v>5903</v>
      </c>
      <c r="G3090" t="s">
        <v>52</v>
      </c>
      <c r="H3090" t="s">
        <v>20</v>
      </c>
      <c r="I3090" s="2">
        <f t="shared" ca="1" si="194"/>
        <v>3310.55</v>
      </c>
      <c r="J3090" s="2">
        <f t="shared" ca="1" si="195"/>
        <v>4224.6099999999997</v>
      </c>
      <c r="K3090" s="3">
        <v>25</v>
      </c>
      <c r="L3090" s="3">
        <v>5</v>
      </c>
    </row>
    <row r="3091" spans="1:12" x14ac:dyDescent="0.3">
      <c r="A3091" t="s">
        <v>5904</v>
      </c>
      <c r="B3091" s="1">
        <v>45493</v>
      </c>
      <c r="C3091" s="1" t="str">
        <f t="shared" si="192"/>
        <v>July</v>
      </c>
      <c r="D3091" s="1" t="str">
        <f t="shared" si="193"/>
        <v>July 2024</v>
      </c>
      <c r="E3091" s="1" t="str">
        <f>TEXT(sales_data[[#This Row],[Date]],"YYYY")</f>
        <v>2024</v>
      </c>
      <c r="F3091" t="s">
        <v>5905</v>
      </c>
      <c r="G3091" t="s">
        <v>39</v>
      </c>
      <c r="H3091" t="s">
        <v>23</v>
      </c>
      <c r="I3091" s="2">
        <f t="shared" ca="1" si="194"/>
        <v>4863.5600000000004</v>
      </c>
      <c r="J3091" s="2">
        <f t="shared" ca="1" si="195"/>
        <v>1450.53</v>
      </c>
      <c r="K3091" s="3">
        <v>10</v>
      </c>
      <c r="L3091" s="3">
        <v>10</v>
      </c>
    </row>
    <row r="3092" spans="1:12" x14ac:dyDescent="0.3">
      <c r="A3092" t="s">
        <v>5906</v>
      </c>
      <c r="B3092" s="1">
        <v>45159</v>
      </c>
      <c r="C3092" s="1" t="str">
        <f t="shared" si="192"/>
        <v>August</v>
      </c>
      <c r="D3092" s="1" t="str">
        <f t="shared" si="193"/>
        <v>August 2023</v>
      </c>
      <c r="E3092" s="1" t="str">
        <f>TEXT(sales_data[[#This Row],[Date]],"YYYY")</f>
        <v>2023</v>
      </c>
      <c r="F3092" t="s">
        <v>5907</v>
      </c>
      <c r="G3092" t="s">
        <v>17</v>
      </c>
      <c r="H3092" t="s">
        <v>9476</v>
      </c>
      <c r="I3092" s="2">
        <f t="shared" ca="1" si="194"/>
        <v>5769.12</v>
      </c>
      <c r="J3092" s="2">
        <f t="shared" ca="1" si="195"/>
        <v>4351.66</v>
      </c>
      <c r="K3092" s="3">
        <v>50</v>
      </c>
      <c r="L3092" s="3">
        <v>2</v>
      </c>
    </row>
    <row r="3093" spans="1:12" x14ac:dyDescent="0.3">
      <c r="A3093" t="s">
        <v>5908</v>
      </c>
      <c r="B3093" s="1">
        <v>45427</v>
      </c>
      <c r="C3093" s="1" t="str">
        <f t="shared" si="192"/>
        <v>May</v>
      </c>
      <c r="D3093" s="1" t="str">
        <f t="shared" si="193"/>
        <v>May 2024</v>
      </c>
      <c r="E3093" s="1" t="str">
        <f>TEXT(sales_data[[#This Row],[Date]],"YYYY")</f>
        <v>2024</v>
      </c>
      <c r="F3093" t="s">
        <v>5909</v>
      </c>
      <c r="G3093" t="s">
        <v>17</v>
      </c>
      <c r="H3093" t="s">
        <v>28</v>
      </c>
      <c r="I3093" s="2">
        <f t="shared" ca="1" si="194"/>
        <v>115.42</v>
      </c>
      <c r="J3093" s="2">
        <f t="shared" ca="1" si="195"/>
        <v>2949.91</v>
      </c>
      <c r="K3093" s="3">
        <v>10</v>
      </c>
      <c r="L3093" s="3">
        <v>1</v>
      </c>
    </row>
    <row r="3094" spans="1:12" x14ac:dyDescent="0.3">
      <c r="A3094" t="s">
        <v>5910</v>
      </c>
      <c r="B3094" s="1">
        <v>45083</v>
      </c>
      <c r="C3094" s="1" t="str">
        <f t="shared" si="192"/>
        <v>June</v>
      </c>
      <c r="D3094" s="1" t="str">
        <f t="shared" si="193"/>
        <v>June 2023</v>
      </c>
      <c r="E3094" s="1" t="str">
        <f>TEXT(sales_data[[#This Row],[Date]],"YYYY")</f>
        <v>2023</v>
      </c>
      <c r="F3094" t="s">
        <v>5911</v>
      </c>
      <c r="G3094" t="s">
        <v>52</v>
      </c>
      <c r="H3094" t="s">
        <v>20</v>
      </c>
      <c r="I3094" s="2">
        <f t="shared" ca="1" si="194"/>
        <v>1342.85</v>
      </c>
      <c r="J3094" s="2">
        <f t="shared" ca="1" si="195"/>
        <v>1553.12</v>
      </c>
      <c r="K3094" s="3">
        <v>20</v>
      </c>
      <c r="L3094" s="3">
        <v>2</v>
      </c>
    </row>
    <row r="3095" spans="1:12" x14ac:dyDescent="0.3">
      <c r="A3095" t="s">
        <v>5912</v>
      </c>
      <c r="B3095" s="1">
        <v>45419</v>
      </c>
      <c r="C3095" s="1" t="str">
        <f t="shared" si="192"/>
        <v>May</v>
      </c>
      <c r="D3095" s="1" t="str">
        <f t="shared" si="193"/>
        <v>May 2024</v>
      </c>
      <c r="E3095" s="1" t="str">
        <f>TEXT(sales_data[[#This Row],[Date]],"YYYY")</f>
        <v>2024</v>
      </c>
      <c r="F3095" t="s">
        <v>5913</v>
      </c>
      <c r="G3095" t="s">
        <v>76</v>
      </c>
      <c r="H3095" t="s">
        <v>14</v>
      </c>
      <c r="I3095" s="2">
        <f t="shared" ca="1" si="194"/>
        <v>8717.17</v>
      </c>
      <c r="J3095" s="2">
        <f t="shared" ca="1" si="195"/>
        <v>3360.31</v>
      </c>
      <c r="K3095" s="3">
        <v>5</v>
      </c>
      <c r="L3095" s="3">
        <v>500</v>
      </c>
    </row>
    <row r="3096" spans="1:12" x14ac:dyDescent="0.3">
      <c r="A3096" t="s">
        <v>5914</v>
      </c>
      <c r="B3096" s="1">
        <v>45425</v>
      </c>
      <c r="C3096" s="1" t="str">
        <f t="shared" si="192"/>
        <v>May</v>
      </c>
      <c r="D3096" s="1" t="str">
        <f t="shared" si="193"/>
        <v>May 2024</v>
      </c>
      <c r="E3096" s="1" t="str">
        <f>TEXT(sales_data[[#This Row],[Date]],"YYYY")</f>
        <v>2024</v>
      </c>
      <c r="F3096" t="s">
        <v>5915</v>
      </c>
      <c r="G3096" t="s">
        <v>52</v>
      </c>
      <c r="H3096" t="s">
        <v>20</v>
      </c>
      <c r="I3096" s="2">
        <f t="shared" ca="1" si="194"/>
        <v>4755.01</v>
      </c>
      <c r="J3096" s="2">
        <f t="shared" ca="1" si="195"/>
        <v>92.43</v>
      </c>
      <c r="K3096" s="3">
        <v>20</v>
      </c>
      <c r="L3096" s="3">
        <v>1</v>
      </c>
    </row>
    <row r="3097" spans="1:12" x14ac:dyDescent="0.3">
      <c r="A3097" t="s">
        <v>5916</v>
      </c>
      <c r="B3097" s="1">
        <v>45715</v>
      </c>
      <c r="C3097" s="1" t="str">
        <f t="shared" si="192"/>
        <v>February</v>
      </c>
      <c r="D3097" s="1" t="str">
        <f t="shared" si="193"/>
        <v>February 2025</v>
      </c>
      <c r="E3097" s="1" t="str">
        <f>TEXT(sales_data[[#This Row],[Date]],"YYYY")</f>
        <v>2025</v>
      </c>
      <c r="F3097" t="s">
        <v>5917</v>
      </c>
      <c r="G3097" t="s">
        <v>52</v>
      </c>
      <c r="H3097" t="s">
        <v>28</v>
      </c>
      <c r="I3097" s="2">
        <f t="shared" ca="1" si="194"/>
        <v>9350.3700000000008</v>
      </c>
      <c r="J3097" s="2">
        <f t="shared" ca="1" si="195"/>
        <v>2675.17</v>
      </c>
      <c r="K3097" s="3">
        <v>20</v>
      </c>
      <c r="L3097" s="3">
        <v>5</v>
      </c>
    </row>
    <row r="3098" spans="1:12" x14ac:dyDescent="0.3">
      <c r="A3098" t="s">
        <v>5918</v>
      </c>
      <c r="B3098" s="1">
        <v>45587</v>
      </c>
      <c r="C3098" s="1" t="str">
        <f t="shared" si="192"/>
        <v>October</v>
      </c>
      <c r="D3098" s="1" t="str">
        <f t="shared" si="193"/>
        <v>October 2024</v>
      </c>
      <c r="E3098" s="1" t="str">
        <f>TEXT(sales_data[[#This Row],[Date]],"YYYY")</f>
        <v>2024</v>
      </c>
      <c r="F3098" t="s">
        <v>5919</v>
      </c>
      <c r="G3098" t="s">
        <v>13</v>
      </c>
      <c r="H3098" t="s">
        <v>28</v>
      </c>
      <c r="I3098" s="2">
        <f t="shared" ca="1" si="194"/>
        <v>8338.09</v>
      </c>
      <c r="J3098" s="2">
        <f t="shared" ca="1" si="195"/>
        <v>3916.56</v>
      </c>
      <c r="K3098" s="3">
        <v>5</v>
      </c>
      <c r="L3098" s="3">
        <v>5</v>
      </c>
    </row>
    <row r="3099" spans="1:12" x14ac:dyDescent="0.3">
      <c r="A3099" t="s">
        <v>5920</v>
      </c>
      <c r="B3099" s="1">
        <v>45554</v>
      </c>
      <c r="C3099" s="1" t="str">
        <f t="shared" si="192"/>
        <v>September</v>
      </c>
      <c r="D3099" s="1" t="str">
        <f t="shared" si="193"/>
        <v>September 2024</v>
      </c>
      <c r="E3099" s="1" t="str">
        <f>TEXT(sales_data[[#This Row],[Date]],"YYYY")</f>
        <v>2024</v>
      </c>
      <c r="F3099" t="s">
        <v>5921</v>
      </c>
      <c r="G3099" t="s">
        <v>39</v>
      </c>
      <c r="H3099" t="s">
        <v>28</v>
      </c>
      <c r="I3099" s="2">
        <f t="shared" ca="1" si="194"/>
        <v>5329.24</v>
      </c>
      <c r="J3099" s="2">
        <f t="shared" ca="1" si="195"/>
        <v>745.93</v>
      </c>
      <c r="K3099" s="3">
        <v>20</v>
      </c>
      <c r="L3099" s="3">
        <v>2</v>
      </c>
    </row>
    <row r="3100" spans="1:12" x14ac:dyDescent="0.3">
      <c r="A3100" t="s">
        <v>5922</v>
      </c>
      <c r="B3100" s="1">
        <v>45369</v>
      </c>
      <c r="C3100" s="1" t="str">
        <f t="shared" si="192"/>
        <v>March</v>
      </c>
      <c r="D3100" s="1" t="str">
        <f t="shared" si="193"/>
        <v>March 2024</v>
      </c>
      <c r="E3100" s="1" t="str">
        <f>TEXT(sales_data[[#This Row],[Date]],"YYYY")</f>
        <v>2024</v>
      </c>
      <c r="F3100" t="s">
        <v>5923</v>
      </c>
      <c r="G3100" t="s">
        <v>17</v>
      </c>
      <c r="H3100" t="s">
        <v>9476</v>
      </c>
      <c r="I3100" s="2">
        <f t="shared" ca="1" si="194"/>
        <v>634.45000000000005</v>
      </c>
      <c r="J3100" s="2">
        <f t="shared" ca="1" si="195"/>
        <v>3090.67</v>
      </c>
      <c r="K3100" s="3">
        <v>5</v>
      </c>
      <c r="L3100" s="3">
        <v>1</v>
      </c>
    </row>
    <row r="3101" spans="1:12" x14ac:dyDescent="0.3">
      <c r="A3101" t="s">
        <v>5924</v>
      </c>
      <c r="B3101" s="1">
        <v>45181</v>
      </c>
      <c r="C3101" s="1" t="str">
        <f t="shared" si="192"/>
        <v>September</v>
      </c>
      <c r="D3101" s="1" t="str">
        <f t="shared" si="193"/>
        <v>September 2023</v>
      </c>
      <c r="E3101" s="1" t="str">
        <f>TEXT(sales_data[[#This Row],[Date]],"YYYY")</f>
        <v>2023</v>
      </c>
      <c r="F3101" t="s">
        <v>5925</v>
      </c>
      <c r="G3101" t="s">
        <v>76</v>
      </c>
      <c r="H3101" t="s">
        <v>28</v>
      </c>
      <c r="I3101" s="2">
        <f t="shared" ca="1" si="194"/>
        <v>9191.5499999999993</v>
      </c>
      <c r="J3101" s="2">
        <f t="shared" ca="1" si="195"/>
        <v>2780.81</v>
      </c>
      <c r="K3101" s="3">
        <v>5</v>
      </c>
      <c r="L3101" s="3">
        <v>5</v>
      </c>
    </row>
    <row r="3102" spans="1:12" x14ac:dyDescent="0.3">
      <c r="A3102" t="s">
        <v>5926</v>
      </c>
      <c r="B3102" s="1">
        <v>45299</v>
      </c>
      <c r="C3102" s="1" t="str">
        <f t="shared" si="192"/>
        <v>January</v>
      </c>
      <c r="D3102" s="1" t="str">
        <f t="shared" si="193"/>
        <v>January 2024</v>
      </c>
      <c r="E3102" s="1" t="str">
        <f>TEXT(sales_data[[#This Row],[Date]],"YYYY")</f>
        <v>2024</v>
      </c>
      <c r="F3102" t="s">
        <v>5927</v>
      </c>
      <c r="G3102" t="s">
        <v>52</v>
      </c>
      <c r="H3102" t="s">
        <v>20</v>
      </c>
      <c r="I3102" s="2">
        <f t="shared" ca="1" si="194"/>
        <v>286.33</v>
      </c>
      <c r="J3102" s="2">
        <f t="shared" ca="1" si="195"/>
        <v>2941.64</v>
      </c>
      <c r="K3102" s="3">
        <v>30</v>
      </c>
      <c r="L3102" s="3">
        <v>2</v>
      </c>
    </row>
    <row r="3103" spans="1:12" x14ac:dyDescent="0.3">
      <c r="A3103" t="s">
        <v>5928</v>
      </c>
      <c r="B3103" s="1">
        <v>45054</v>
      </c>
      <c r="C3103" s="1" t="str">
        <f t="shared" si="192"/>
        <v>May</v>
      </c>
      <c r="D3103" s="1" t="str">
        <f t="shared" si="193"/>
        <v>May 2023</v>
      </c>
      <c r="E3103" s="1" t="str">
        <f>TEXT(sales_data[[#This Row],[Date]],"YYYY")</f>
        <v>2023</v>
      </c>
      <c r="F3103" t="s">
        <v>5929</v>
      </c>
      <c r="G3103" t="s">
        <v>17</v>
      </c>
      <c r="H3103" t="s">
        <v>14</v>
      </c>
      <c r="I3103" s="2">
        <f t="shared" ca="1" si="194"/>
        <v>6445.27</v>
      </c>
      <c r="J3103" s="2">
        <f t="shared" ca="1" si="195"/>
        <v>1420.79</v>
      </c>
      <c r="K3103" s="3">
        <v>20</v>
      </c>
      <c r="L3103" s="3">
        <v>50</v>
      </c>
    </row>
    <row r="3104" spans="1:12" x14ac:dyDescent="0.3">
      <c r="A3104" t="s">
        <v>5930</v>
      </c>
      <c r="B3104" s="1">
        <v>45357</v>
      </c>
      <c r="C3104" s="1" t="str">
        <f t="shared" si="192"/>
        <v>March</v>
      </c>
      <c r="D3104" s="1" t="str">
        <f t="shared" si="193"/>
        <v>March 2024</v>
      </c>
      <c r="E3104" s="1" t="str">
        <f>TEXT(sales_data[[#This Row],[Date]],"YYYY")</f>
        <v>2024</v>
      </c>
      <c r="F3104" t="s">
        <v>5931</v>
      </c>
      <c r="G3104" t="s">
        <v>76</v>
      </c>
      <c r="H3104" t="s">
        <v>14</v>
      </c>
      <c r="I3104" s="2">
        <f t="shared" ca="1" si="194"/>
        <v>5967.2</v>
      </c>
      <c r="J3104" s="2">
        <f t="shared" ca="1" si="195"/>
        <v>3895.12</v>
      </c>
      <c r="K3104" s="3">
        <v>50</v>
      </c>
      <c r="L3104" s="3">
        <v>1</v>
      </c>
    </row>
    <row r="3105" spans="1:12" x14ac:dyDescent="0.3">
      <c r="A3105" t="s">
        <v>5932</v>
      </c>
      <c r="B3105" s="1">
        <v>45242</v>
      </c>
      <c r="C3105" s="1" t="str">
        <f t="shared" si="192"/>
        <v>November</v>
      </c>
      <c r="D3105" s="1" t="str">
        <f t="shared" si="193"/>
        <v>November 2023</v>
      </c>
      <c r="E3105" s="1" t="str">
        <f>TEXT(sales_data[[#This Row],[Date]],"YYYY")</f>
        <v>2023</v>
      </c>
      <c r="F3105" t="s">
        <v>5933</v>
      </c>
      <c r="G3105" t="s">
        <v>76</v>
      </c>
      <c r="H3105" t="s">
        <v>23</v>
      </c>
      <c r="I3105" s="2">
        <f t="shared" ca="1" si="194"/>
        <v>1452.9</v>
      </c>
      <c r="J3105" s="2">
        <f t="shared" ca="1" si="195"/>
        <v>267.89</v>
      </c>
      <c r="K3105" s="3">
        <v>50</v>
      </c>
      <c r="L3105" s="3">
        <v>1</v>
      </c>
    </row>
    <row r="3106" spans="1:12" x14ac:dyDescent="0.3">
      <c r="A3106" t="s">
        <v>5934</v>
      </c>
      <c r="B3106" s="1">
        <v>45630</v>
      </c>
      <c r="C3106" s="1" t="str">
        <f t="shared" si="192"/>
        <v>December</v>
      </c>
      <c r="D3106" s="1" t="str">
        <f t="shared" si="193"/>
        <v>December 2024</v>
      </c>
      <c r="E3106" s="1" t="str">
        <f>TEXT(sales_data[[#This Row],[Date]],"YYYY")</f>
        <v>2024</v>
      </c>
      <c r="F3106" t="s">
        <v>5935</v>
      </c>
      <c r="G3106" t="s">
        <v>39</v>
      </c>
      <c r="H3106" t="s">
        <v>20</v>
      </c>
      <c r="I3106" s="2">
        <f t="shared" ca="1" si="194"/>
        <v>9046.59</v>
      </c>
      <c r="J3106" s="2">
        <f t="shared" ca="1" si="195"/>
        <v>1041.9100000000001</v>
      </c>
      <c r="K3106" s="3">
        <v>20</v>
      </c>
      <c r="L3106" s="3">
        <v>500</v>
      </c>
    </row>
    <row r="3107" spans="1:12" x14ac:dyDescent="0.3">
      <c r="A3107" t="s">
        <v>5936</v>
      </c>
      <c r="B3107" s="1">
        <v>45120</v>
      </c>
      <c r="C3107" s="1" t="str">
        <f t="shared" si="192"/>
        <v>July</v>
      </c>
      <c r="D3107" s="1" t="str">
        <f t="shared" si="193"/>
        <v>July 2023</v>
      </c>
      <c r="E3107" s="1" t="str">
        <f>TEXT(sales_data[[#This Row],[Date]],"YYYY")</f>
        <v>2023</v>
      </c>
      <c r="F3107" t="s">
        <v>5937</v>
      </c>
      <c r="G3107" t="s">
        <v>52</v>
      </c>
      <c r="H3107" t="s">
        <v>23</v>
      </c>
      <c r="I3107" s="2">
        <f t="shared" ca="1" si="194"/>
        <v>2658.91</v>
      </c>
      <c r="J3107" s="2">
        <f t="shared" ca="1" si="195"/>
        <v>1290.68</v>
      </c>
      <c r="K3107" s="3">
        <v>30</v>
      </c>
      <c r="L3107" s="3">
        <v>2</v>
      </c>
    </row>
    <row r="3108" spans="1:12" x14ac:dyDescent="0.3">
      <c r="A3108" t="s">
        <v>5938</v>
      </c>
      <c r="B3108" s="1">
        <v>45617</v>
      </c>
      <c r="C3108" s="1" t="str">
        <f t="shared" si="192"/>
        <v>November</v>
      </c>
      <c r="D3108" s="1" t="str">
        <f t="shared" si="193"/>
        <v>November 2024</v>
      </c>
      <c r="E3108" s="1" t="str">
        <f>TEXT(sales_data[[#This Row],[Date]],"YYYY")</f>
        <v>2024</v>
      </c>
      <c r="F3108" t="s">
        <v>5939</v>
      </c>
      <c r="G3108" t="s">
        <v>17</v>
      </c>
      <c r="H3108" t="s">
        <v>28</v>
      </c>
      <c r="I3108" s="2">
        <f t="shared" ca="1" si="194"/>
        <v>4114.2</v>
      </c>
      <c r="J3108" s="2">
        <f t="shared" ca="1" si="195"/>
        <v>476.7</v>
      </c>
      <c r="K3108" s="3">
        <v>50</v>
      </c>
      <c r="L3108" s="3">
        <v>2</v>
      </c>
    </row>
    <row r="3109" spans="1:12" x14ac:dyDescent="0.3">
      <c r="A3109" t="s">
        <v>5940</v>
      </c>
      <c r="B3109" s="1">
        <v>45715</v>
      </c>
      <c r="C3109" s="1" t="str">
        <f t="shared" si="192"/>
        <v>February</v>
      </c>
      <c r="D3109" s="1" t="str">
        <f t="shared" si="193"/>
        <v>February 2025</v>
      </c>
      <c r="E3109" s="1" t="str">
        <f>TEXT(sales_data[[#This Row],[Date]],"YYYY")</f>
        <v>2025</v>
      </c>
      <c r="F3109" t="s">
        <v>5941</v>
      </c>
      <c r="G3109" t="s">
        <v>52</v>
      </c>
      <c r="H3109" t="s">
        <v>20</v>
      </c>
      <c r="I3109" s="2">
        <f t="shared" ca="1" si="194"/>
        <v>3739.04</v>
      </c>
      <c r="J3109" s="2">
        <f t="shared" ca="1" si="195"/>
        <v>1166.3</v>
      </c>
      <c r="K3109" s="3">
        <v>30</v>
      </c>
      <c r="L3109" s="3">
        <v>50</v>
      </c>
    </row>
    <row r="3110" spans="1:12" x14ac:dyDescent="0.3">
      <c r="A3110" t="s">
        <v>5942</v>
      </c>
      <c r="B3110" s="1">
        <v>45495</v>
      </c>
      <c r="C3110" s="1" t="str">
        <f t="shared" si="192"/>
        <v>July</v>
      </c>
      <c r="D3110" s="1" t="str">
        <f t="shared" si="193"/>
        <v>July 2024</v>
      </c>
      <c r="E3110" s="1" t="str">
        <f>TEXT(sales_data[[#This Row],[Date]],"YYYY")</f>
        <v>2024</v>
      </c>
      <c r="F3110" t="s">
        <v>5943</v>
      </c>
      <c r="G3110" t="s">
        <v>13</v>
      </c>
      <c r="H3110" t="s">
        <v>23</v>
      </c>
      <c r="I3110" s="2">
        <f t="shared" ca="1" si="194"/>
        <v>2152.5100000000002</v>
      </c>
      <c r="J3110" s="2">
        <f t="shared" ca="1" si="195"/>
        <v>2935.43</v>
      </c>
      <c r="K3110" s="3">
        <v>25</v>
      </c>
      <c r="L3110" s="3">
        <v>2</v>
      </c>
    </row>
    <row r="3111" spans="1:12" x14ac:dyDescent="0.3">
      <c r="A3111" t="s">
        <v>5944</v>
      </c>
      <c r="B3111" s="1">
        <v>45279</v>
      </c>
      <c r="C3111" s="1" t="str">
        <f t="shared" si="192"/>
        <v>December</v>
      </c>
      <c r="D3111" s="1" t="str">
        <f t="shared" si="193"/>
        <v>December 2023</v>
      </c>
      <c r="E3111" s="1" t="str">
        <f>TEXT(sales_data[[#This Row],[Date]],"YYYY")</f>
        <v>2023</v>
      </c>
      <c r="F3111" t="s">
        <v>5945</v>
      </c>
      <c r="G3111" t="s">
        <v>76</v>
      </c>
      <c r="H3111" t="s">
        <v>23</v>
      </c>
      <c r="I3111" s="2">
        <f t="shared" ca="1" si="194"/>
        <v>2914.15</v>
      </c>
      <c r="J3111" s="2">
        <f t="shared" ca="1" si="195"/>
        <v>1380.04</v>
      </c>
      <c r="K3111" s="3">
        <v>15</v>
      </c>
      <c r="L3111" s="3">
        <v>50</v>
      </c>
    </row>
    <row r="3112" spans="1:12" x14ac:dyDescent="0.3">
      <c r="A3112" t="s">
        <v>5946</v>
      </c>
      <c r="B3112" s="1">
        <v>45536</v>
      </c>
      <c r="C3112" s="1" t="str">
        <f t="shared" si="192"/>
        <v>September</v>
      </c>
      <c r="D3112" s="1" t="str">
        <f t="shared" si="193"/>
        <v>September 2024</v>
      </c>
      <c r="E3112" s="1" t="str">
        <f>TEXT(sales_data[[#This Row],[Date]],"YYYY")</f>
        <v>2024</v>
      </c>
      <c r="F3112" t="s">
        <v>5947</v>
      </c>
      <c r="G3112" t="s">
        <v>39</v>
      </c>
      <c r="H3112" t="s">
        <v>23</v>
      </c>
      <c r="I3112" s="2">
        <f t="shared" ca="1" si="194"/>
        <v>3815.21</v>
      </c>
      <c r="J3112" s="2">
        <f t="shared" ca="1" si="195"/>
        <v>1691.47</v>
      </c>
      <c r="K3112" s="3">
        <v>30</v>
      </c>
      <c r="L3112" s="3">
        <v>1</v>
      </c>
    </row>
    <row r="3113" spans="1:12" x14ac:dyDescent="0.3">
      <c r="A3113" t="s">
        <v>5948</v>
      </c>
      <c r="B3113" s="1">
        <v>45015</v>
      </c>
      <c r="C3113" s="1" t="str">
        <f t="shared" si="192"/>
        <v>March</v>
      </c>
      <c r="D3113" s="1" t="str">
        <f t="shared" si="193"/>
        <v>March 2023</v>
      </c>
      <c r="E3113" s="1" t="str">
        <f>TEXT(sales_data[[#This Row],[Date]],"YYYY")</f>
        <v>2023</v>
      </c>
      <c r="F3113" t="s">
        <v>5949</v>
      </c>
      <c r="G3113" t="s">
        <v>76</v>
      </c>
      <c r="H3113" t="s">
        <v>20</v>
      </c>
      <c r="I3113" s="2">
        <f t="shared" ca="1" si="194"/>
        <v>6102.03</v>
      </c>
      <c r="J3113" s="2">
        <f t="shared" ca="1" si="195"/>
        <v>2354.5300000000002</v>
      </c>
      <c r="K3113" s="3">
        <v>5</v>
      </c>
      <c r="L3113" s="3">
        <v>50</v>
      </c>
    </row>
    <row r="3114" spans="1:12" x14ac:dyDescent="0.3">
      <c r="A3114" t="s">
        <v>5950</v>
      </c>
      <c r="B3114" s="1">
        <v>45446</v>
      </c>
      <c r="C3114" s="1" t="str">
        <f t="shared" si="192"/>
        <v>June</v>
      </c>
      <c r="D3114" s="1" t="str">
        <f t="shared" si="193"/>
        <v>June 2024</v>
      </c>
      <c r="E3114" s="1" t="str">
        <f>TEXT(sales_data[[#This Row],[Date]],"YYYY")</f>
        <v>2024</v>
      </c>
      <c r="F3114" t="s">
        <v>5951</v>
      </c>
      <c r="G3114" t="s">
        <v>76</v>
      </c>
      <c r="H3114" t="s">
        <v>23</v>
      </c>
      <c r="I3114" s="2">
        <f t="shared" ca="1" si="194"/>
        <v>4497.7299999999996</v>
      </c>
      <c r="J3114" s="2">
        <f t="shared" ca="1" si="195"/>
        <v>1279.18</v>
      </c>
      <c r="K3114" s="3">
        <v>50</v>
      </c>
      <c r="L3114" s="3">
        <v>2</v>
      </c>
    </row>
    <row r="3115" spans="1:12" x14ac:dyDescent="0.3">
      <c r="A3115" t="s">
        <v>5952</v>
      </c>
      <c r="B3115" s="1">
        <v>45372</v>
      </c>
      <c r="C3115" s="1" t="str">
        <f t="shared" si="192"/>
        <v>March</v>
      </c>
      <c r="D3115" s="1" t="str">
        <f t="shared" si="193"/>
        <v>March 2024</v>
      </c>
      <c r="E3115" s="1" t="str">
        <f>TEXT(sales_data[[#This Row],[Date]],"YYYY")</f>
        <v>2024</v>
      </c>
      <c r="F3115" t="s">
        <v>1032</v>
      </c>
      <c r="G3115" t="s">
        <v>13</v>
      </c>
      <c r="H3115" t="s">
        <v>20</v>
      </c>
      <c r="I3115" s="2">
        <f t="shared" ca="1" si="194"/>
        <v>2260.6799999999998</v>
      </c>
      <c r="J3115" s="2">
        <f t="shared" ca="1" si="195"/>
        <v>2130.19</v>
      </c>
      <c r="K3115" s="3">
        <v>5</v>
      </c>
      <c r="L3115" s="3">
        <v>5</v>
      </c>
    </row>
    <row r="3116" spans="1:12" x14ac:dyDescent="0.3">
      <c r="A3116" t="s">
        <v>5953</v>
      </c>
      <c r="B3116" s="1">
        <v>45295</v>
      </c>
      <c r="C3116" s="1" t="str">
        <f t="shared" si="192"/>
        <v>January</v>
      </c>
      <c r="D3116" s="1" t="str">
        <f t="shared" si="193"/>
        <v>January 2024</v>
      </c>
      <c r="E3116" s="1" t="str">
        <f>TEXT(sales_data[[#This Row],[Date]],"YYYY")</f>
        <v>2024</v>
      </c>
      <c r="F3116" t="s">
        <v>5933</v>
      </c>
      <c r="G3116" t="s">
        <v>52</v>
      </c>
      <c r="H3116" t="s">
        <v>28</v>
      </c>
      <c r="I3116" s="2">
        <f t="shared" ca="1" si="194"/>
        <v>7698.59</v>
      </c>
      <c r="J3116" s="2">
        <f t="shared" ca="1" si="195"/>
        <v>1861.32</v>
      </c>
      <c r="K3116" s="3">
        <v>10</v>
      </c>
      <c r="L3116" s="3">
        <v>10</v>
      </c>
    </row>
    <row r="3117" spans="1:12" x14ac:dyDescent="0.3">
      <c r="A3117" t="s">
        <v>5954</v>
      </c>
      <c r="B3117" s="1">
        <v>45022</v>
      </c>
      <c r="C3117" s="1" t="str">
        <f t="shared" si="192"/>
        <v>April</v>
      </c>
      <c r="D3117" s="1" t="str">
        <f t="shared" si="193"/>
        <v>April 2023</v>
      </c>
      <c r="E3117" s="1" t="str">
        <f>TEXT(sales_data[[#This Row],[Date]],"YYYY")</f>
        <v>2023</v>
      </c>
      <c r="F3117" t="s">
        <v>5955</v>
      </c>
      <c r="G3117" t="s">
        <v>17</v>
      </c>
      <c r="H3117" t="s">
        <v>14</v>
      </c>
      <c r="I3117" s="2">
        <f t="shared" ca="1" si="194"/>
        <v>6583.89</v>
      </c>
      <c r="J3117" s="2">
        <f t="shared" ca="1" si="195"/>
        <v>3635.11</v>
      </c>
      <c r="K3117" s="3">
        <v>25</v>
      </c>
      <c r="L3117" s="3">
        <v>500</v>
      </c>
    </row>
    <row r="3118" spans="1:12" x14ac:dyDescent="0.3">
      <c r="A3118" t="s">
        <v>5956</v>
      </c>
      <c r="B3118" s="1">
        <v>45666</v>
      </c>
      <c r="C3118" s="1" t="str">
        <f t="shared" si="192"/>
        <v>January</v>
      </c>
      <c r="D3118" s="1" t="str">
        <f t="shared" si="193"/>
        <v>January 2025</v>
      </c>
      <c r="E3118" s="1" t="str">
        <f>TEXT(sales_data[[#This Row],[Date]],"YYYY")</f>
        <v>2025</v>
      </c>
      <c r="F3118" t="s">
        <v>5957</v>
      </c>
      <c r="G3118" t="s">
        <v>76</v>
      </c>
      <c r="H3118" t="s">
        <v>23</v>
      </c>
      <c r="I3118" s="2">
        <f t="shared" ca="1" si="194"/>
        <v>1171</v>
      </c>
      <c r="J3118" s="2">
        <f t="shared" ca="1" si="195"/>
        <v>1990.07</v>
      </c>
      <c r="K3118" s="3">
        <v>5</v>
      </c>
      <c r="L3118" s="3">
        <v>500</v>
      </c>
    </row>
    <row r="3119" spans="1:12" x14ac:dyDescent="0.3">
      <c r="A3119" t="s">
        <v>5958</v>
      </c>
      <c r="B3119" s="1">
        <v>45202</v>
      </c>
      <c r="C3119" s="1" t="str">
        <f t="shared" si="192"/>
        <v>October</v>
      </c>
      <c r="D3119" s="1" t="str">
        <f t="shared" si="193"/>
        <v>October 2023</v>
      </c>
      <c r="E3119" s="1" t="str">
        <f>TEXT(sales_data[[#This Row],[Date]],"YYYY")</f>
        <v>2023</v>
      </c>
      <c r="F3119" t="s">
        <v>5959</v>
      </c>
      <c r="G3119" t="s">
        <v>39</v>
      </c>
      <c r="H3119" t="s">
        <v>9476</v>
      </c>
      <c r="I3119" s="2">
        <f t="shared" ca="1" si="194"/>
        <v>8740.6200000000008</v>
      </c>
      <c r="J3119" s="2">
        <f t="shared" ca="1" si="195"/>
        <v>1047.6600000000001</v>
      </c>
      <c r="K3119" s="3">
        <v>5</v>
      </c>
      <c r="L3119" s="3">
        <v>5</v>
      </c>
    </row>
    <row r="3120" spans="1:12" x14ac:dyDescent="0.3">
      <c r="A3120" t="s">
        <v>5960</v>
      </c>
      <c r="B3120" s="1">
        <v>45716</v>
      </c>
      <c r="C3120" s="1" t="str">
        <f t="shared" si="192"/>
        <v>February</v>
      </c>
      <c r="D3120" s="1" t="str">
        <f t="shared" si="193"/>
        <v>February 2025</v>
      </c>
      <c r="E3120" s="1" t="str">
        <f>TEXT(sales_data[[#This Row],[Date]],"YYYY")</f>
        <v>2025</v>
      </c>
      <c r="F3120" t="s">
        <v>5961</v>
      </c>
      <c r="G3120" t="s">
        <v>13</v>
      </c>
      <c r="H3120" t="s">
        <v>28</v>
      </c>
      <c r="I3120" s="2">
        <f t="shared" ca="1" si="194"/>
        <v>9820.8700000000008</v>
      </c>
      <c r="J3120" s="2">
        <f t="shared" ca="1" si="195"/>
        <v>2508.83</v>
      </c>
      <c r="K3120" s="3">
        <v>30</v>
      </c>
      <c r="L3120" s="3">
        <v>50</v>
      </c>
    </row>
    <row r="3121" spans="1:12" x14ac:dyDescent="0.3">
      <c r="A3121" t="s">
        <v>5962</v>
      </c>
      <c r="B3121" s="1">
        <v>45449</v>
      </c>
      <c r="C3121" s="1" t="str">
        <f t="shared" si="192"/>
        <v>June</v>
      </c>
      <c r="D3121" s="1" t="str">
        <f t="shared" si="193"/>
        <v>June 2024</v>
      </c>
      <c r="E3121" s="1" t="str">
        <f>TEXT(sales_data[[#This Row],[Date]],"YYYY")</f>
        <v>2024</v>
      </c>
      <c r="F3121" t="s">
        <v>5963</v>
      </c>
      <c r="G3121" t="s">
        <v>39</v>
      </c>
      <c r="H3121" t="s">
        <v>28</v>
      </c>
      <c r="I3121" s="2">
        <f t="shared" ca="1" si="194"/>
        <v>2836.78</v>
      </c>
      <c r="J3121" s="2">
        <f t="shared" ca="1" si="195"/>
        <v>2742.78</v>
      </c>
      <c r="K3121" s="3">
        <v>20</v>
      </c>
      <c r="L3121" s="3">
        <v>2</v>
      </c>
    </row>
    <row r="3122" spans="1:12" x14ac:dyDescent="0.3">
      <c r="A3122" t="s">
        <v>5964</v>
      </c>
      <c r="B3122" s="1">
        <v>45594</v>
      </c>
      <c r="C3122" s="1" t="str">
        <f t="shared" si="192"/>
        <v>October</v>
      </c>
      <c r="D3122" s="1" t="str">
        <f t="shared" si="193"/>
        <v>October 2024</v>
      </c>
      <c r="E3122" s="1" t="str">
        <f>TEXT(sales_data[[#This Row],[Date]],"YYYY")</f>
        <v>2024</v>
      </c>
      <c r="F3122" t="s">
        <v>5965</v>
      </c>
      <c r="G3122" t="s">
        <v>52</v>
      </c>
      <c r="H3122" t="s">
        <v>14</v>
      </c>
      <c r="I3122" s="2">
        <f t="shared" ca="1" si="194"/>
        <v>6968.91</v>
      </c>
      <c r="J3122" s="2">
        <f t="shared" ca="1" si="195"/>
        <v>4986.6499999999996</v>
      </c>
      <c r="K3122" s="3">
        <v>5</v>
      </c>
      <c r="L3122" s="3">
        <v>500</v>
      </c>
    </row>
    <row r="3123" spans="1:12" x14ac:dyDescent="0.3">
      <c r="A3123" t="s">
        <v>9476</v>
      </c>
      <c r="B3123" s="1">
        <v>45046</v>
      </c>
      <c r="C3123" s="1" t="str">
        <f t="shared" si="192"/>
        <v>April</v>
      </c>
      <c r="D3123" s="1" t="str">
        <f t="shared" si="193"/>
        <v>April 2023</v>
      </c>
      <c r="E3123" s="1" t="str">
        <f>TEXT(sales_data[[#This Row],[Date]],"YYYY")</f>
        <v>2023</v>
      </c>
      <c r="F3123" t="s">
        <v>5966</v>
      </c>
      <c r="G3123" t="s">
        <v>17</v>
      </c>
      <c r="H3123" t="s">
        <v>28</v>
      </c>
      <c r="I3123" s="2">
        <f t="shared" ca="1" si="194"/>
        <v>5508.76</v>
      </c>
      <c r="J3123" s="2">
        <f t="shared" ca="1" si="195"/>
        <v>1153.52</v>
      </c>
      <c r="K3123" s="3">
        <v>15</v>
      </c>
      <c r="L3123" s="3">
        <v>50</v>
      </c>
    </row>
    <row r="3124" spans="1:12" x14ac:dyDescent="0.3">
      <c r="A3124" t="s">
        <v>5967</v>
      </c>
      <c r="B3124" s="1">
        <v>45267</v>
      </c>
      <c r="C3124" s="1" t="str">
        <f t="shared" si="192"/>
        <v>December</v>
      </c>
      <c r="D3124" s="1" t="str">
        <f t="shared" si="193"/>
        <v>December 2023</v>
      </c>
      <c r="E3124" s="1" t="str">
        <f>TEXT(sales_data[[#This Row],[Date]],"YYYY")</f>
        <v>2023</v>
      </c>
      <c r="F3124" t="s">
        <v>5968</v>
      </c>
      <c r="G3124" t="s">
        <v>13</v>
      </c>
      <c r="H3124" t="s">
        <v>23</v>
      </c>
      <c r="I3124" s="2">
        <f t="shared" ca="1" si="194"/>
        <v>3932.11</v>
      </c>
      <c r="J3124" s="2">
        <f t="shared" ca="1" si="195"/>
        <v>4986.45</v>
      </c>
      <c r="K3124" s="3">
        <v>25</v>
      </c>
      <c r="L3124" s="3">
        <v>10</v>
      </c>
    </row>
    <row r="3125" spans="1:12" x14ac:dyDescent="0.3">
      <c r="A3125" t="s">
        <v>5969</v>
      </c>
      <c r="B3125" s="1">
        <v>45400</v>
      </c>
      <c r="C3125" s="1" t="str">
        <f t="shared" ref="C3125:C3188" si="196">TEXT(B3125,"MMMM")</f>
        <v>April</v>
      </c>
      <c r="D3125" s="1" t="str">
        <f t="shared" ref="D3125:D3188" si="197">TEXT(B3125,"MMMM YYYY")</f>
        <v>April 2024</v>
      </c>
      <c r="E3125" s="1" t="str">
        <f>TEXT(sales_data[[#This Row],[Date]],"YYYY")</f>
        <v>2024</v>
      </c>
      <c r="F3125" t="s">
        <v>5970</v>
      </c>
      <c r="G3125" t="s">
        <v>76</v>
      </c>
      <c r="H3125" t="s">
        <v>20</v>
      </c>
      <c r="I3125" s="2">
        <f t="shared" ref="I3125:I3188" ca="1" si="198">ABS($I3125)</f>
        <v>7401.04</v>
      </c>
      <c r="J3125" s="2">
        <f t="shared" ref="J3125:J3188" ca="1" si="199">ABS($J3125)</f>
        <v>81.67</v>
      </c>
      <c r="K3125" s="3">
        <v>5</v>
      </c>
      <c r="L3125" s="3">
        <v>50</v>
      </c>
    </row>
    <row r="3126" spans="1:12" x14ac:dyDescent="0.3">
      <c r="A3126" t="s">
        <v>5971</v>
      </c>
      <c r="B3126" s="1">
        <v>45408</v>
      </c>
      <c r="C3126" s="1" t="str">
        <f t="shared" si="196"/>
        <v>April</v>
      </c>
      <c r="D3126" s="1" t="str">
        <f t="shared" si="197"/>
        <v>April 2024</v>
      </c>
      <c r="E3126" s="1" t="str">
        <f>TEXT(sales_data[[#This Row],[Date]],"YYYY")</f>
        <v>2024</v>
      </c>
      <c r="F3126" t="s">
        <v>9476</v>
      </c>
      <c r="G3126" t="s">
        <v>17</v>
      </c>
      <c r="H3126" t="s">
        <v>9476</v>
      </c>
      <c r="I3126" s="2">
        <f t="shared" ca="1" si="198"/>
        <v>9662.4500000000007</v>
      </c>
      <c r="J3126" s="2">
        <f t="shared" ca="1" si="199"/>
        <v>4001.82</v>
      </c>
      <c r="K3126" s="3">
        <v>5</v>
      </c>
      <c r="L3126" s="3">
        <v>50</v>
      </c>
    </row>
    <row r="3127" spans="1:12" x14ac:dyDescent="0.3">
      <c r="A3127" t="s">
        <v>5972</v>
      </c>
      <c r="B3127" s="1">
        <v>45252</v>
      </c>
      <c r="C3127" s="1" t="str">
        <f t="shared" si="196"/>
        <v>November</v>
      </c>
      <c r="D3127" s="1" t="str">
        <f t="shared" si="197"/>
        <v>November 2023</v>
      </c>
      <c r="E3127" s="1" t="str">
        <f>TEXT(sales_data[[#This Row],[Date]],"YYYY")</f>
        <v>2023</v>
      </c>
      <c r="F3127" t="s">
        <v>5973</v>
      </c>
      <c r="G3127" t="s">
        <v>13</v>
      </c>
      <c r="H3127" t="s">
        <v>20</v>
      </c>
      <c r="I3127" s="2">
        <f t="shared" ca="1" si="198"/>
        <v>9968.59</v>
      </c>
      <c r="J3127" s="2">
        <f t="shared" ca="1" si="199"/>
        <v>2991.98</v>
      </c>
      <c r="K3127" s="3">
        <v>30</v>
      </c>
      <c r="L3127" s="3">
        <v>500</v>
      </c>
    </row>
    <row r="3128" spans="1:12" x14ac:dyDescent="0.3">
      <c r="A3128" t="s">
        <v>5974</v>
      </c>
      <c r="B3128" s="1">
        <v>45563</v>
      </c>
      <c r="C3128" s="1" t="str">
        <f t="shared" si="196"/>
        <v>September</v>
      </c>
      <c r="D3128" s="1" t="str">
        <f t="shared" si="197"/>
        <v>September 2024</v>
      </c>
      <c r="E3128" s="1" t="str">
        <f>TEXT(sales_data[[#This Row],[Date]],"YYYY")</f>
        <v>2024</v>
      </c>
      <c r="F3128" t="s">
        <v>5975</v>
      </c>
      <c r="G3128" t="s">
        <v>52</v>
      </c>
      <c r="H3128" t="s">
        <v>9476</v>
      </c>
      <c r="I3128" s="2">
        <f t="shared" ca="1" si="198"/>
        <v>1701.32</v>
      </c>
      <c r="J3128" s="2">
        <f t="shared" ca="1" si="199"/>
        <v>2109.35</v>
      </c>
      <c r="K3128" s="3">
        <v>30</v>
      </c>
      <c r="L3128" s="3">
        <v>10</v>
      </c>
    </row>
    <row r="3129" spans="1:12" x14ac:dyDescent="0.3">
      <c r="A3129" t="s">
        <v>5976</v>
      </c>
      <c r="B3129" s="1">
        <v>45033</v>
      </c>
      <c r="C3129" s="1" t="str">
        <f t="shared" si="196"/>
        <v>April</v>
      </c>
      <c r="D3129" s="1" t="str">
        <f t="shared" si="197"/>
        <v>April 2023</v>
      </c>
      <c r="E3129" s="1" t="str">
        <f>TEXT(sales_data[[#This Row],[Date]],"YYYY")</f>
        <v>2023</v>
      </c>
      <c r="F3129" t="s">
        <v>5977</v>
      </c>
      <c r="G3129" t="s">
        <v>17</v>
      </c>
      <c r="H3129" t="s">
        <v>23</v>
      </c>
      <c r="I3129" s="2">
        <f t="shared" ca="1" si="198"/>
        <v>9796.11</v>
      </c>
      <c r="J3129" s="2">
        <f t="shared" ca="1" si="199"/>
        <v>4711.29</v>
      </c>
      <c r="K3129" s="3">
        <v>25</v>
      </c>
      <c r="L3129" s="3">
        <v>5</v>
      </c>
    </row>
    <row r="3130" spans="1:12" x14ac:dyDescent="0.3">
      <c r="A3130" t="s">
        <v>5978</v>
      </c>
      <c r="B3130" s="1">
        <v>45458</v>
      </c>
      <c r="C3130" s="1" t="str">
        <f t="shared" si="196"/>
        <v>June</v>
      </c>
      <c r="D3130" s="1" t="str">
        <f t="shared" si="197"/>
        <v>June 2024</v>
      </c>
      <c r="E3130" s="1" t="str">
        <f>TEXT(sales_data[[#This Row],[Date]],"YYYY")</f>
        <v>2024</v>
      </c>
      <c r="F3130" t="s">
        <v>5979</v>
      </c>
      <c r="G3130" t="s">
        <v>13</v>
      </c>
      <c r="H3130" t="s">
        <v>23</v>
      </c>
      <c r="I3130" s="2">
        <f t="shared" ca="1" si="198"/>
        <v>6693.97</v>
      </c>
      <c r="J3130" s="2">
        <f t="shared" ca="1" si="199"/>
        <v>3331.86</v>
      </c>
      <c r="K3130" s="3">
        <v>15</v>
      </c>
      <c r="L3130" s="3">
        <v>10</v>
      </c>
    </row>
    <row r="3131" spans="1:12" x14ac:dyDescent="0.3">
      <c r="A3131" t="s">
        <v>5980</v>
      </c>
      <c r="B3131" s="1">
        <v>45247</v>
      </c>
      <c r="C3131" s="1" t="str">
        <f t="shared" si="196"/>
        <v>November</v>
      </c>
      <c r="D3131" s="1" t="str">
        <f t="shared" si="197"/>
        <v>November 2023</v>
      </c>
      <c r="E3131" s="1" t="str">
        <f>TEXT(sales_data[[#This Row],[Date]],"YYYY")</f>
        <v>2023</v>
      </c>
      <c r="F3131" t="s">
        <v>5981</v>
      </c>
      <c r="G3131" t="s">
        <v>17</v>
      </c>
      <c r="H3131" t="s">
        <v>20</v>
      </c>
      <c r="I3131" s="2">
        <f t="shared" ca="1" si="198"/>
        <v>1185.27</v>
      </c>
      <c r="J3131" s="2">
        <f t="shared" ca="1" si="199"/>
        <v>4006.97</v>
      </c>
      <c r="K3131" s="3">
        <v>25</v>
      </c>
      <c r="L3131" s="3">
        <v>10</v>
      </c>
    </row>
    <row r="3132" spans="1:12" x14ac:dyDescent="0.3">
      <c r="A3132" t="s">
        <v>5982</v>
      </c>
      <c r="B3132" s="1">
        <v>45515</v>
      </c>
      <c r="C3132" s="1" t="str">
        <f t="shared" si="196"/>
        <v>August</v>
      </c>
      <c r="D3132" s="1" t="str">
        <f t="shared" si="197"/>
        <v>August 2024</v>
      </c>
      <c r="E3132" s="1" t="str">
        <f>TEXT(sales_data[[#This Row],[Date]],"YYYY")</f>
        <v>2024</v>
      </c>
      <c r="F3132" t="s">
        <v>5983</v>
      </c>
      <c r="G3132" t="s">
        <v>39</v>
      </c>
      <c r="H3132" t="s">
        <v>20</v>
      </c>
      <c r="I3132" s="2">
        <f t="shared" ca="1" si="198"/>
        <v>9033.42</v>
      </c>
      <c r="J3132" s="2">
        <f t="shared" ca="1" si="199"/>
        <v>3658.99</v>
      </c>
      <c r="K3132" s="3">
        <v>15</v>
      </c>
      <c r="L3132" s="3">
        <v>50</v>
      </c>
    </row>
    <row r="3133" spans="1:12" x14ac:dyDescent="0.3">
      <c r="A3133" t="s">
        <v>5984</v>
      </c>
      <c r="B3133" s="1">
        <v>45276</v>
      </c>
      <c r="C3133" s="1" t="str">
        <f t="shared" si="196"/>
        <v>December</v>
      </c>
      <c r="D3133" s="1" t="str">
        <f t="shared" si="197"/>
        <v>December 2023</v>
      </c>
      <c r="E3133" s="1" t="str">
        <f>TEXT(sales_data[[#This Row],[Date]],"YYYY")</f>
        <v>2023</v>
      </c>
      <c r="F3133" t="s">
        <v>5985</v>
      </c>
      <c r="G3133" t="s">
        <v>17</v>
      </c>
      <c r="H3133" t="s">
        <v>28</v>
      </c>
      <c r="I3133" s="2">
        <f t="shared" ca="1" si="198"/>
        <v>4191</v>
      </c>
      <c r="J3133" s="2">
        <f t="shared" ca="1" si="199"/>
        <v>448.09</v>
      </c>
      <c r="K3133" s="3">
        <v>5</v>
      </c>
      <c r="L3133" s="3">
        <v>10</v>
      </c>
    </row>
    <row r="3134" spans="1:12" x14ac:dyDescent="0.3">
      <c r="A3134" t="s">
        <v>5986</v>
      </c>
      <c r="B3134" s="1">
        <v>45587</v>
      </c>
      <c r="C3134" s="1" t="str">
        <f t="shared" si="196"/>
        <v>October</v>
      </c>
      <c r="D3134" s="1" t="str">
        <f t="shared" si="197"/>
        <v>October 2024</v>
      </c>
      <c r="E3134" s="1" t="str">
        <f>TEXT(sales_data[[#This Row],[Date]],"YYYY")</f>
        <v>2024</v>
      </c>
      <c r="F3134" t="s">
        <v>5987</v>
      </c>
      <c r="G3134" t="s">
        <v>39</v>
      </c>
      <c r="H3134" t="s">
        <v>9476</v>
      </c>
      <c r="I3134" s="2">
        <f t="shared" ca="1" si="198"/>
        <v>9505.1200000000008</v>
      </c>
      <c r="J3134" s="2">
        <f t="shared" ca="1" si="199"/>
        <v>576.13</v>
      </c>
      <c r="K3134" s="3">
        <v>10</v>
      </c>
      <c r="L3134" s="3">
        <v>5</v>
      </c>
    </row>
    <row r="3135" spans="1:12" x14ac:dyDescent="0.3">
      <c r="A3135" t="s">
        <v>5988</v>
      </c>
      <c r="B3135" s="1">
        <v>45281</v>
      </c>
      <c r="C3135" s="1" t="str">
        <f t="shared" si="196"/>
        <v>December</v>
      </c>
      <c r="D3135" s="1" t="str">
        <f t="shared" si="197"/>
        <v>December 2023</v>
      </c>
      <c r="E3135" s="1" t="str">
        <f>TEXT(sales_data[[#This Row],[Date]],"YYYY")</f>
        <v>2023</v>
      </c>
      <c r="F3135" t="s">
        <v>5989</v>
      </c>
      <c r="G3135" t="s">
        <v>17</v>
      </c>
      <c r="H3135" t="s">
        <v>20</v>
      </c>
      <c r="I3135" s="2">
        <f t="shared" ca="1" si="198"/>
        <v>399.91</v>
      </c>
      <c r="J3135" s="2">
        <f t="shared" ca="1" si="199"/>
        <v>4680.8100000000004</v>
      </c>
      <c r="K3135" s="3">
        <v>25</v>
      </c>
      <c r="L3135" s="3">
        <v>1</v>
      </c>
    </row>
    <row r="3136" spans="1:12" x14ac:dyDescent="0.3">
      <c r="A3136" t="s">
        <v>5990</v>
      </c>
      <c r="B3136" s="1">
        <v>45453</v>
      </c>
      <c r="C3136" s="1" t="str">
        <f t="shared" si="196"/>
        <v>June</v>
      </c>
      <c r="D3136" s="1" t="str">
        <f t="shared" si="197"/>
        <v>June 2024</v>
      </c>
      <c r="E3136" s="1" t="str">
        <f>TEXT(sales_data[[#This Row],[Date]],"YYYY")</f>
        <v>2024</v>
      </c>
      <c r="F3136" t="s">
        <v>5991</v>
      </c>
      <c r="G3136" t="s">
        <v>17</v>
      </c>
      <c r="H3136" t="s">
        <v>23</v>
      </c>
      <c r="I3136" s="2">
        <f t="shared" ca="1" si="198"/>
        <v>2412.52</v>
      </c>
      <c r="J3136" s="2">
        <f t="shared" ca="1" si="199"/>
        <v>2777.68</v>
      </c>
      <c r="K3136" s="3">
        <v>20</v>
      </c>
      <c r="L3136" s="3">
        <v>500</v>
      </c>
    </row>
    <row r="3137" spans="1:12" x14ac:dyDescent="0.3">
      <c r="A3137" t="s">
        <v>5992</v>
      </c>
      <c r="B3137" s="1">
        <v>45642</v>
      </c>
      <c r="C3137" s="1" t="str">
        <f t="shared" si="196"/>
        <v>December</v>
      </c>
      <c r="D3137" s="1" t="str">
        <f t="shared" si="197"/>
        <v>December 2024</v>
      </c>
      <c r="E3137" s="1" t="str">
        <f>TEXT(sales_data[[#This Row],[Date]],"YYYY")</f>
        <v>2024</v>
      </c>
      <c r="F3137" t="s">
        <v>5993</v>
      </c>
      <c r="G3137" t="s">
        <v>17</v>
      </c>
      <c r="H3137" t="s">
        <v>9476</v>
      </c>
      <c r="I3137" s="2">
        <f t="shared" ca="1" si="198"/>
        <v>7238.78</v>
      </c>
      <c r="J3137" s="2">
        <f t="shared" ca="1" si="199"/>
        <v>4523.53</v>
      </c>
      <c r="K3137" s="3">
        <v>15</v>
      </c>
      <c r="L3137" s="3">
        <v>10</v>
      </c>
    </row>
    <row r="3138" spans="1:12" x14ac:dyDescent="0.3">
      <c r="A3138" t="s">
        <v>5994</v>
      </c>
      <c r="B3138" s="1">
        <v>45312</v>
      </c>
      <c r="C3138" s="1" t="str">
        <f t="shared" si="196"/>
        <v>January</v>
      </c>
      <c r="D3138" s="1" t="str">
        <f t="shared" si="197"/>
        <v>January 2024</v>
      </c>
      <c r="E3138" s="1" t="str">
        <f>TEXT(sales_data[[#This Row],[Date]],"YYYY")</f>
        <v>2024</v>
      </c>
      <c r="F3138" t="s">
        <v>5995</v>
      </c>
      <c r="G3138" t="s">
        <v>13</v>
      </c>
      <c r="H3138" t="s">
        <v>14</v>
      </c>
      <c r="I3138" s="2">
        <f t="shared" ca="1" si="198"/>
        <v>3870.43</v>
      </c>
      <c r="J3138" s="2">
        <f t="shared" ca="1" si="199"/>
        <v>2318.5</v>
      </c>
      <c r="K3138" s="3">
        <v>5</v>
      </c>
      <c r="L3138" s="3">
        <v>50</v>
      </c>
    </row>
    <row r="3139" spans="1:12" x14ac:dyDescent="0.3">
      <c r="A3139" t="s">
        <v>5996</v>
      </c>
      <c r="B3139" s="1">
        <v>45086</v>
      </c>
      <c r="C3139" s="1" t="str">
        <f t="shared" si="196"/>
        <v>June</v>
      </c>
      <c r="D3139" s="1" t="str">
        <f t="shared" si="197"/>
        <v>June 2023</v>
      </c>
      <c r="E3139" s="1" t="str">
        <f>TEXT(sales_data[[#This Row],[Date]],"YYYY")</f>
        <v>2023</v>
      </c>
      <c r="F3139" t="s">
        <v>5997</v>
      </c>
      <c r="G3139" t="s">
        <v>13</v>
      </c>
      <c r="H3139" t="s">
        <v>23</v>
      </c>
      <c r="I3139" s="2">
        <f t="shared" ca="1" si="198"/>
        <v>3946.12</v>
      </c>
      <c r="J3139" s="2">
        <f t="shared" ca="1" si="199"/>
        <v>4516.3599999999997</v>
      </c>
      <c r="K3139" s="3">
        <v>50</v>
      </c>
      <c r="L3139" s="3">
        <v>10</v>
      </c>
    </row>
    <row r="3140" spans="1:12" x14ac:dyDescent="0.3">
      <c r="A3140" t="s">
        <v>5998</v>
      </c>
      <c r="B3140" s="1">
        <v>45139</v>
      </c>
      <c r="C3140" s="1" t="str">
        <f t="shared" si="196"/>
        <v>August</v>
      </c>
      <c r="D3140" s="1" t="str">
        <f t="shared" si="197"/>
        <v>August 2023</v>
      </c>
      <c r="E3140" s="1" t="str">
        <f>TEXT(sales_data[[#This Row],[Date]],"YYYY")</f>
        <v>2023</v>
      </c>
      <c r="F3140" t="s">
        <v>5999</v>
      </c>
      <c r="G3140" t="s">
        <v>76</v>
      </c>
      <c r="H3140" t="s">
        <v>14</v>
      </c>
      <c r="I3140" s="2">
        <f t="shared" ca="1" si="198"/>
        <v>1805.22</v>
      </c>
      <c r="J3140" s="2">
        <f t="shared" ca="1" si="199"/>
        <v>2431.7399999999998</v>
      </c>
      <c r="K3140" s="3">
        <v>30</v>
      </c>
      <c r="L3140" s="3">
        <v>2</v>
      </c>
    </row>
    <row r="3141" spans="1:12" x14ac:dyDescent="0.3">
      <c r="A3141" t="s">
        <v>6000</v>
      </c>
      <c r="B3141" s="1">
        <v>45309</v>
      </c>
      <c r="C3141" s="1" t="str">
        <f t="shared" si="196"/>
        <v>January</v>
      </c>
      <c r="D3141" s="1" t="str">
        <f t="shared" si="197"/>
        <v>January 2024</v>
      </c>
      <c r="E3141" s="1" t="str">
        <f>TEXT(sales_data[[#This Row],[Date]],"YYYY")</f>
        <v>2024</v>
      </c>
      <c r="F3141" t="s">
        <v>6001</v>
      </c>
      <c r="G3141" t="s">
        <v>17</v>
      </c>
      <c r="H3141" t="s">
        <v>28</v>
      </c>
      <c r="I3141" s="2">
        <f t="shared" ca="1" si="198"/>
        <v>5039.38</v>
      </c>
      <c r="J3141" s="2">
        <f t="shared" ca="1" si="199"/>
        <v>2458.5100000000002</v>
      </c>
      <c r="K3141" s="3">
        <v>5</v>
      </c>
      <c r="L3141" s="3">
        <v>10</v>
      </c>
    </row>
    <row r="3142" spans="1:12" x14ac:dyDescent="0.3">
      <c r="A3142" t="s">
        <v>6002</v>
      </c>
      <c r="B3142" s="1">
        <v>45242</v>
      </c>
      <c r="C3142" s="1" t="str">
        <f t="shared" si="196"/>
        <v>November</v>
      </c>
      <c r="D3142" s="1" t="str">
        <f t="shared" si="197"/>
        <v>November 2023</v>
      </c>
      <c r="E3142" s="1" t="str">
        <f>TEXT(sales_data[[#This Row],[Date]],"YYYY")</f>
        <v>2023</v>
      </c>
      <c r="F3142" t="s">
        <v>6003</v>
      </c>
      <c r="G3142" t="s">
        <v>76</v>
      </c>
      <c r="H3142" t="s">
        <v>20</v>
      </c>
      <c r="I3142" s="2">
        <f t="shared" ca="1" si="198"/>
        <v>8297.76</v>
      </c>
      <c r="J3142" s="2">
        <f t="shared" ca="1" si="199"/>
        <v>1196.78</v>
      </c>
      <c r="K3142" s="3">
        <v>5</v>
      </c>
      <c r="L3142" s="3">
        <v>2</v>
      </c>
    </row>
    <row r="3143" spans="1:12" x14ac:dyDescent="0.3">
      <c r="A3143" t="s">
        <v>6004</v>
      </c>
      <c r="B3143" s="1">
        <v>45556</v>
      </c>
      <c r="C3143" s="1" t="str">
        <f t="shared" si="196"/>
        <v>September</v>
      </c>
      <c r="D3143" s="1" t="str">
        <f t="shared" si="197"/>
        <v>September 2024</v>
      </c>
      <c r="E3143" s="1" t="str">
        <f>TEXT(sales_data[[#This Row],[Date]],"YYYY")</f>
        <v>2024</v>
      </c>
      <c r="F3143" t="s">
        <v>6005</v>
      </c>
      <c r="G3143" t="s">
        <v>76</v>
      </c>
      <c r="H3143" t="s">
        <v>23</v>
      </c>
      <c r="I3143" s="2">
        <f t="shared" ca="1" si="198"/>
        <v>2211.9899999999998</v>
      </c>
      <c r="J3143" s="2">
        <f t="shared" ca="1" si="199"/>
        <v>4464.47</v>
      </c>
      <c r="K3143" s="3">
        <v>5</v>
      </c>
      <c r="L3143" s="3">
        <v>5</v>
      </c>
    </row>
    <row r="3144" spans="1:12" x14ac:dyDescent="0.3">
      <c r="A3144" t="s">
        <v>6006</v>
      </c>
      <c r="B3144" s="1">
        <v>45699</v>
      </c>
      <c r="C3144" s="1" t="str">
        <f t="shared" si="196"/>
        <v>February</v>
      </c>
      <c r="D3144" s="1" t="str">
        <f t="shared" si="197"/>
        <v>February 2025</v>
      </c>
      <c r="E3144" s="1" t="str">
        <f>TEXT(sales_data[[#This Row],[Date]],"YYYY")</f>
        <v>2025</v>
      </c>
      <c r="F3144" t="s">
        <v>6007</v>
      </c>
      <c r="G3144" t="s">
        <v>39</v>
      </c>
      <c r="H3144" t="s">
        <v>14</v>
      </c>
      <c r="I3144" s="2">
        <f t="shared" ca="1" si="198"/>
        <v>7608.42</v>
      </c>
      <c r="J3144" s="2">
        <f t="shared" ca="1" si="199"/>
        <v>1835.35</v>
      </c>
      <c r="K3144" s="3">
        <v>20</v>
      </c>
      <c r="L3144" s="3">
        <v>2</v>
      </c>
    </row>
    <row r="3145" spans="1:12" x14ac:dyDescent="0.3">
      <c r="A3145" t="s">
        <v>6008</v>
      </c>
      <c r="B3145" s="1">
        <v>45534</v>
      </c>
      <c r="C3145" s="1" t="str">
        <f t="shared" si="196"/>
        <v>August</v>
      </c>
      <c r="D3145" s="1" t="str">
        <f t="shared" si="197"/>
        <v>August 2024</v>
      </c>
      <c r="E3145" s="1" t="str">
        <f>TEXT(sales_data[[#This Row],[Date]],"YYYY")</f>
        <v>2024</v>
      </c>
      <c r="F3145" t="s">
        <v>6009</v>
      </c>
      <c r="G3145" t="s">
        <v>17</v>
      </c>
      <c r="H3145" t="s">
        <v>28</v>
      </c>
      <c r="I3145" s="2">
        <f t="shared" ca="1" si="198"/>
        <v>3543.51</v>
      </c>
      <c r="J3145" s="2">
        <f t="shared" ca="1" si="199"/>
        <v>2994.01</v>
      </c>
      <c r="K3145" s="3">
        <v>10</v>
      </c>
      <c r="L3145" s="3">
        <v>50</v>
      </c>
    </row>
    <row r="3146" spans="1:12" x14ac:dyDescent="0.3">
      <c r="A3146" t="s">
        <v>6010</v>
      </c>
      <c r="B3146" s="1">
        <v>45263</v>
      </c>
      <c r="C3146" s="1" t="str">
        <f t="shared" si="196"/>
        <v>December</v>
      </c>
      <c r="D3146" s="1" t="str">
        <f t="shared" si="197"/>
        <v>December 2023</v>
      </c>
      <c r="E3146" s="1" t="str">
        <f>TEXT(sales_data[[#This Row],[Date]],"YYYY")</f>
        <v>2023</v>
      </c>
      <c r="F3146" t="s">
        <v>6011</v>
      </c>
      <c r="G3146" t="s">
        <v>76</v>
      </c>
      <c r="H3146" t="s">
        <v>23</v>
      </c>
      <c r="I3146" s="2">
        <f t="shared" ca="1" si="198"/>
        <v>3957.56</v>
      </c>
      <c r="J3146" s="2">
        <f t="shared" ca="1" si="199"/>
        <v>2595.58</v>
      </c>
      <c r="K3146" s="3">
        <v>5</v>
      </c>
      <c r="L3146" s="3">
        <v>50</v>
      </c>
    </row>
    <row r="3147" spans="1:12" x14ac:dyDescent="0.3">
      <c r="A3147" t="s">
        <v>6012</v>
      </c>
      <c r="B3147" s="1">
        <v>45225</v>
      </c>
      <c r="C3147" s="1" t="str">
        <f t="shared" si="196"/>
        <v>October</v>
      </c>
      <c r="D3147" s="1" t="str">
        <f t="shared" si="197"/>
        <v>October 2023</v>
      </c>
      <c r="E3147" s="1" t="str">
        <f>TEXT(sales_data[[#This Row],[Date]],"YYYY")</f>
        <v>2023</v>
      </c>
      <c r="F3147" t="s">
        <v>6013</v>
      </c>
      <c r="G3147" t="s">
        <v>13</v>
      </c>
      <c r="H3147" t="s">
        <v>14</v>
      </c>
      <c r="I3147" s="2">
        <f t="shared" ca="1" si="198"/>
        <v>7524.92</v>
      </c>
      <c r="J3147" s="2">
        <f t="shared" ca="1" si="199"/>
        <v>4993.53</v>
      </c>
      <c r="K3147" s="3">
        <v>15</v>
      </c>
      <c r="L3147" s="3">
        <v>1</v>
      </c>
    </row>
    <row r="3148" spans="1:12" x14ac:dyDescent="0.3">
      <c r="A3148" t="s">
        <v>6014</v>
      </c>
      <c r="B3148" s="1">
        <v>45058</v>
      </c>
      <c r="C3148" s="1" t="str">
        <f t="shared" si="196"/>
        <v>May</v>
      </c>
      <c r="D3148" s="1" t="str">
        <f t="shared" si="197"/>
        <v>May 2023</v>
      </c>
      <c r="E3148" s="1" t="str">
        <f>TEXT(sales_data[[#This Row],[Date]],"YYYY")</f>
        <v>2023</v>
      </c>
      <c r="F3148" t="s">
        <v>6015</v>
      </c>
      <c r="G3148" t="s">
        <v>13</v>
      </c>
      <c r="H3148" t="s">
        <v>14</v>
      </c>
      <c r="I3148" s="2">
        <f t="shared" ca="1" si="198"/>
        <v>9504.0300000000007</v>
      </c>
      <c r="J3148" s="2">
        <f t="shared" ca="1" si="199"/>
        <v>2300.2399999999998</v>
      </c>
      <c r="K3148" s="3">
        <v>5</v>
      </c>
      <c r="L3148" s="3">
        <v>10</v>
      </c>
    </row>
    <row r="3149" spans="1:12" x14ac:dyDescent="0.3">
      <c r="A3149" t="s">
        <v>6016</v>
      </c>
      <c r="B3149" s="1">
        <v>45515</v>
      </c>
      <c r="C3149" s="1" t="str">
        <f t="shared" si="196"/>
        <v>August</v>
      </c>
      <c r="D3149" s="1" t="str">
        <f t="shared" si="197"/>
        <v>August 2024</v>
      </c>
      <c r="E3149" s="1" t="str">
        <f>TEXT(sales_data[[#This Row],[Date]],"YYYY")</f>
        <v>2024</v>
      </c>
      <c r="F3149" t="s">
        <v>6017</v>
      </c>
      <c r="G3149" t="s">
        <v>52</v>
      </c>
      <c r="H3149" t="s">
        <v>23</v>
      </c>
      <c r="I3149" s="2">
        <f t="shared" ca="1" si="198"/>
        <v>5113.34</v>
      </c>
      <c r="J3149" s="2">
        <f t="shared" ca="1" si="199"/>
        <v>3294.92</v>
      </c>
      <c r="K3149" s="3">
        <v>5</v>
      </c>
      <c r="L3149" s="3">
        <v>2</v>
      </c>
    </row>
    <row r="3150" spans="1:12" x14ac:dyDescent="0.3">
      <c r="A3150" t="s">
        <v>6018</v>
      </c>
      <c r="B3150" s="1">
        <v>45209</v>
      </c>
      <c r="C3150" s="1" t="str">
        <f t="shared" si="196"/>
        <v>October</v>
      </c>
      <c r="D3150" s="1" t="str">
        <f t="shared" si="197"/>
        <v>October 2023</v>
      </c>
      <c r="E3150" s="1" t="str">
        <f>TEXT(sales_data[[#This Row],[Date]],"YYYY")</f>
        <v>2023</v>
      </c>
      <c r="F3150" t="s">
        <v>6019</v>
      </c>
      <c r="G3150" t="s">
        <v>39</v>
      </c>
      <c r="H3150" t="s">
        <v>9476</v>
      </c>
      <c r="I3150" s="2">
        <f t="shared" ca="1" si="198"/>
        <v>6663.14</v>
      </c>
      <c r="J3150" s="2">
        <f t="shared" ca="1" si="199"/>
        <v>3903.83</v>
      </c>
      <c r="K3150" s="3">
        <v>25</v>
      </c>
      <c r="L3150" s="3">
        <v>50</v>
      </c>
    </row>
    <row r="3151" spans="1:12" x14ac:dyDescent="0.3">
      <c r="A3151" t="s">
        <v>6020</v>
      </c>
      <c r="B3151" s="1">
        <v>45440</v>
      </c>
      <c r="C3151" s="1" t="str">
        <f t="shared" si="196"/>
        <v>May</v>
      </c>
      <c r="D3151" s="1" t="str">
        <f t="shared" si="197"/>
        <v>May 2024</v>
      </c>
      <c r="E3151" s="1" t="str">
        <f>TEXT(sales_data[[#This Row],[Date]],"YYYY")</f>
        <v>2024</v>
      </c>
      <c r="F3151" t="s">
        <v>6021</v>
      </c>
      <c r="G3151" t="s">
        <v>39</v>
      </c>
      <c r="H3151" t="s">
        <v>14</v>
      </c>
      <c r="I3151" s="2">
        <f t="shared" ca="1" si="198"/>
        <v>8935.27</v>
      </c>
      <c r="J3151" s="2">
        <f t="shared" ca="1" si="199"/>
        <v>3046.9</v>
      </c>
      <c r="K3151" s="3">
        <v>20</v>
      </c>
      <c r="L3151" s="3">
        <v>1</v>
      </c>
    </row>
    <row r="3152" spans="1:12" x14ac:dyDescent="0.3">
      <c r="A3152" t="s">
        <v>6022</v>
      </c>
      <c r="B3152" s="1">
        <v>45542</v>
      </c>
      <c r="C3152" s="1" t="str">
        <f t="shared" si="196"/>
        <v>September</v>
      </c>
      <c r="D3152" s="1" t="str">
        <f t="shared" si="197"/>
        <v>September 2024</v>
      </c>
      <c r="E3152" s="1" t="str">
        <f>TEXT(sales_data[[#This Row],[Date]],"YYYY")</f>
        <v>2024</v>
      </c>
      <c r="F3152" t="s">
        <v>6023</v>
      </c>
      <c r="G3152" t="s">
        <v>39</v>
      </c>
      <c r="H3152" t="s">
        <v>9476</v>
      </c>
      <c r="I3152" s="2">
        <f t="shared" ca="1" si="198"/>
        <v>237.02</v>
      </c>
      <c r="J3152" s="2">
        <f t="shared" ca="1" si="199"/>
        <v>170.21</v>
      </c>
      <c r="K3152" s="3">
        <v>15</v>
      </c>
      <c r="L3152" s="3">
        <v>500</v>
      </c>
    </row>
    <row r="3153" spans="1:12" x14ac:dyDescent="0.3">
      <c r="A3153" t="s">
        <v>6024</v>
      </c>
      <c r="B3153" s="1">
        <v>45687</v>
      </c>
      <c r="C3153" s="1" t="str">
        <f t="shared" si="196"/>
        <v>January</v>
      </c>
      <c r="D3153" s="1" t="str">
        <f t="shared" si="197"/>
        <v>January 2025</v>
      </c>
      <c r="E3153" s="1" t="str">
        <f>TEXT(sales_data[[#This Row],[Date]],"YYYY")</f>
        <v>2025</v>
      </c>
      <c r="F3153" t="s">
        <v>6025</v>
      </c>
      <c r="G3153" t="s">
        <v>17</v>
      </c>
      <c r="H3153" t="s">
        <v>9476</v>
      </c>
      <c r="I3153" s="2">
        <f t="shared" ca="1" si="198"/>
        <v>3480.16</v>
      </c>
      <c r="J3153" s="2">
        <f t="shared" ca="1" si="199"/>
        <v>2729.24</v>
      </c>
      <c r="K3153" s="3">
        <v>25</v>
      </c>
      <c r="L3153" s="3">
        <v>1</v>
      </c>
    </row>
    <row r="3154" spans="1:12" x14ac:dyDescent="0.3">
      <c r="A3154" t="s">
        <v>6026</v>
      </c>
      <c r="B3154" s="1">
        <v>45057</v>
      </c>
      <c r="C3154" s="1" t="str">
        <f t="shared" si="196"/>
        <v>May</v>
      </c>
      <c r="D3154" s="1" t="str">
        <f t="shared" si="197"/>
        <v>May 2023</v>
      </c>
      <c r="E3154" s="1" t="str">
        <f>TEXT(sales_data[[#This Row],[Date]],"YYYY")</f>
        <v>2023</v>
      </c>
      <c r="F3154" t="s">
        <v>6027</v>
      </c>
      <c r="G3154" t="s">
        <v>52</v>
      </c>
      <c r="H3154" t="s">
        <v>14</v>
      </c>
      <c r="I3154" s="2">
        <f t="shared" ca="1" si="198"/>
        <v>1224.8900000000001</v>
      </c>
      <c r="J3154" s="2">
        <f t="shared" ca="1" si="199"/>
        <v>4617.6899999999996</v>
      </c>
      <c r="K3154" s="3">
        <v>50</v>
      </c>
      <c r="L3154" s="3">
        <v>500</v>
      </c>
    </row>
    <row r="3155" spans="1:12" x14ac:dyDescent="0.3">
      <c r="A3155" t="s">
        <v>6028</v>
      </c>
      <c r="B3155" s="1">
        <v>45298</v>
      </c>
      <c r="C3155" s="1" t="str">
        <f t="shared" si="196"/>
        <v>January</v>
      </c>
      <c r="D3155" s="1" t="str">
        <f t="shared" si="197"/>
        <v>January 2024</v>
      </c>
      <c r="E3155" s="1" t="str">
        <f>TEXT(sales_data[[#This Row],[Date]],"YYYY")</f>
        <v>2024</v>
      </c>
      <c r="F3155" t="s">
        <v>6029</v>
      </c>
      <c r="G3155" t="s">
        <v>13</v>
      </c>
      <c r="H3155" t="s">
        <v>14</v>
      </c>
      <c r="I3155" s="2">
        <f t="shared" ca="1" si="198"/>
        <v>8376.67</v>
      </c>
      <c r="J3155" s="2">
        <f t="shared" ca="1" si="199"/>
        <v>1604.58</v>
      </c>
      <c r="K3155" s="3">
        <v>20</v>
      </c>
      <c r="L3155" s="3">
        <v>2</v>
      </c>
    </row>
    <row r="3156" spans="1:12" x14ac:dyDescent="0.3">
      <c r="A3156" t="s">
        <v>6030</v>
      </c>
      <c r="B3156" s="1">
        <v>45567</v>
      </c>
      <c r="C3156" s="1" t="str">
        <f t="shared" si="196"/>
        <v>October</v>
      </c>
      <c r="D3156" s="1" t="str">
        <f t="shared" si="197"/>
        <v>October 2024</v>
      </c>
      <c r="E3156" s="1" t="str">
        <f>TEXT(sales_data[[#This Row],[Date]],"YYYY")</f>
        <v>2024</v>
      </c>
      <c r="F3156" t="s">
        <v>6031</v>
      </c>
      <c r="G3156" t="s">
        <v>13</v>
      </c>
      <c r="H3156" t="s">
        <v>23</v>
      </c>
      <c r="I3156" s="2">
        <f t="shared" ca="1" si="198"/>
        <v>1018.19</v>
      </c>
      <c r="J3156" s="2">
        <f t="shared" ca="1" si="199"/>
        <v>3558.92</v>
      </c>
      <c r="K3156" s="3">
        <v>5</v>
      </c>
      <c r="L3156" s="3">
        <v>50</v>
      </c>
    </row>
    <row r="3157" spans="1:12" x14ac:dyDescent="0.3">
      <c r="A3157" t="s">
        <v>6032</v>
      </c>
      <c r="B3157" s="1">
        <v>45278</v>
      </c>
      <c r="C3157" s="1" t="str">
        <f t="shared" si="196"/>
        <v>December</v>
      </c>
      <c r="D3157" s="1" t="str">
        <f t="shared" si="197"/>
        <v>December 2023</v>
      </c>
      <c r="E3157" s="1" t="str">
        <f>TEXT(sales_data[[#This Row],[Date]],"YYYY")</f>
        <v>2023</v>
      </c>
      <c r="F3157" t="s">
        <v>519</v>
      </c>
      <c r="G3157" t="s">
        <v>52</v>
      </c>
      <c r="H3157" t="s">
        <v>28</v>
      </c>
      <c r="I3157" s="2">
        <f t="shared" ca="1" si="198"/>
        <v>7939.65</v>
      </c>
      <c r="J3157" s="2">
        <f t="shared" ca="1" si="199"/>
        <v>3.94</v>
      </c>
      <c r="K3157" s="3">
        <v>50</v>
      </c>
      <c r="L3157" s="3">
        <v>2</v>
      </c>
    </row>
    <row r="3158" spans="1:12" x14ac:dyDescent="0.3">
      <c r="A3158" t="s">
        <v>6033</v>
      </c>
      <c r="B3158" s="1">
        <v>45379</v>
      </c>
      <c r="C3158" s="1" t="str">
        <f t="shared" si="196"/>
        <v>March</v>
      </c>
      <c r="D3158" s="1" t="str">
        <f t="shared" si="197"/>
        <v>March 2024</v>
      </c>
      <c r="E3158" s="1" t="str">
        <f>TEXT(sales_data[[#This Row],[Date]],"YYYY")</f>
        <v>2024</v>
      </c>
      <c r="F3158" t="s">
        <v>6034</v>
      </c>
      <c r="G3158" t="s">
        <v>17</v>
      </c>
      <c r="H3158" t="s">
        <v>9476</v>
      </c>
      <c r="I3158" s="2">
        <f t="shared" ca="1" si="198"/>
        <v>9340.9599999999991</v>
      </c>
      <c r="J3158" s="2">
        <f t="shared" ca="1" si="199"/>
        <v>996.34</v>
      </c>
      <c r="K3158" s="3">
        <v>50</v>
      </c>
      <c r="L3158" s="3">
        <v>5</v>
      </c>
    </row>
    <row r="3159" spans="1:12" x14ac:dyDescent="0.3">
      <c r="A3159" t="s">
        <v>6035</v>
      </c>
      <c r="B3159" s="1">
        <v>45711</v>
      </c>
      <c r="C3159" s="1" t="str">
        <f t="shared" si="196"/>
        <v>February</v>
      </c>
      <c r="D3159" s="1" t="str">
        <f t="shared" si="197"/>
        <v>February 2025</v>
      </c>
      <c r="E3159" s="1" t="str">
        <f>TEXT(sales_data[[#This Row],[Date]],"YYYY")</f>
        <v>2025</v>
      </c>
      <c r="F3159" t="s">
        <v>6036</v>
      </c>
      <c r="G3159" t="s">
        <v>13</v>
      </c>
      <c r="H3159" t="s">
        <v>14</v>
      </c>
      <c r="I3159" s="2">
        <f t="shared" ca="1" si="198"/>
        <v>9494.09</v>
      </c>
      <c r="J3159" s="2">
        <f t="shared" ca="1" si="199"/>
        <v>1861.94</v>
      </c>
      <c r="K3159" s="3">
        <v>5</v>
      </c>
      <c r="L3159" s="3">
        <v>50</v>
      </c>
    </row>
    <row r="3160" spans="1:12" x14ac:dyDescent="0.3">
      <c r="A3160" t="s">
        <v>6037</v>
      </c>
      <c r="B3160" s="1">
        <v>45081</v>
      </c>
      <c r="C3160" s="1" t="str">
        <f t="shared" si="196"/>
        <v>June</v>
      </c>
      <c r="D3160" s="1" t="str">
        <f t="shared" si="197"/>
        <v>June 2023</v>
      </c>
      <c r="E3160" s="1" t="str">
        <f>TEXT(sales_data[[#This Row],[Date]],"YYYY")</f>
        <v>2023</v>
      </c>
      <c r="F3160" t="s">
        <v>3221</v>
      </c>
      <c r="G3160" t="s">
        <v>76</v>
      </c>
      <c r="H3160" t="s">
        <v>9476</v>
      </c>
      <c r="I3160" s="2">
        <f t="shared" ca="1" si="198"/>
        <v>958.72</v>
      </c>
      <c r="J3160" s="2">
        <f t="shared" ca="1" si="199"/>
        <v>2887.31</v>
      </c>
      <c r="K3160" s="3">
        <v>50</v>
      </c>
      <c r="L3160" s="3">
        <v>500</v>
      </c>
    </row>
    <row r="3161" spans="1:12" x14ac:dyDescent="0.3">
      <c r="A3161" t="s">
        <v>6038</v>
      </c>
      <c r="B3161" s="1">
        <v>45533</v>
      </c>
      <c r="C3161" s="1" t="str">
        <f t="shared" si="196"/>
        <v>August</v>
      </c>
      <c r="D3161" s="1" t="str">
        <f t="shared" si="197"/>
        <v>August 2024</v>
      </c>
      <c r="E3161" s="1" t="str">
        <f>TEXT(sales_data[[#This Row],[Date]],"YYYY")</f>
        <v>2024</v>
      </c>
      <c r="F3161" t="s">
        <v>6039</v>
      </c>
      <c r="G3161" t="s">
        <v>76</v>
      </c>
      <c r="H3161" t="s">
        <v>23</v>
      </c>
      <c r="I3161" s="2">
        <f t="shared" ca="1" si="198"/>
        <v>7812.4</v>
      </c>
      <c r="J3161" s="2">
        <f t="shared" ca="1" si="199"/>
        <v>1349.62</v>
      </c>
      <c r="K3161" s="3">
        <v>50</v>
      </c>
      <c r="L3161" s="3">
        <v>50</v>
      </c>
    </row>
    <row r="3162" spans="1:12" x14ac:dyDescent="0.3">
      <c r="A3162" t="s">
        <v>6040</v>
      </c>
      <c r="B3162" s="1">
        <v>45462</v>
      </c>
      <c r="C3162" s="1" t="str">
        <f t="shared" si="196"/>
        <v>June</v>
      </c>
      <c r="D3162" s="1" t="str">
        <f t="shared" si="197"/>
        <v>June 2024</v>
      </c>
      <c r="E3162" s="1" t="str">
        <f>TEXT(sales_data[[#This Row],[Date]],"YYYY")</f>
        <v>2024</v>
      </c>
      <c r="F3162" t="s">
        <v>6041</v>
      </c>
      <c r="G3162" t="s">
        <v>52</v>
      </c>
      <c r="H3162" t="s">
        <v>14</v>
      </c>
      <c r="I3162" s="2">
        <f t="shared" ca="1" si="198"/>
        <v>4488.1499999999996</v>
      </c>
      <c r="J3162" s="2">
        <f t="shared" ca="1" si="199"/>
        <v>3544.83</v>
      </c>
      <c r="K3162" s="3">
        <v>15</v>
      </c>
      <c r="L3162" s="3">
        <v>2</v>
      </c>
    </row>
    <row r="3163" spans="1:12" x14ac:dyDescent="0.3">
      <c r="A3163" t="s">
        <v>6042</v>
      </c>
      <c r="B3163" s="1">
        <v>45086</v>
      </c>
      <c r="C3163" s="1" t="str">
        <f t="shared" si="196"/>
        <v>June</v>
      </c>
      <c r="D3163" s="1" t="str">
        <f t="shared" si="197"/>
        <v>June 2023</v>
      </c>
      <c r="E3163" s="1" t="str">
        <f>TEXT(sales_data[[#This Row],[Date]],"YYYY")</f>
        <v>2023</v>
      </c>
      <c r="F3163" t="s">
        <v>6043</v>
      </c>
      <c r="G3163" t="s">
        <v>17</v>
      </c>
      <c r="H3163" t="s">
        <v>23</v>
      </c>
      <c r="I3163" s="2">
        <f t="shared" ca="1" si="198"/>
        <v>278.27999999999997</v>
      </c>
      <c r="J3163" s="2">
        <f t="shared" ca="1" si="199"/>
        <v>539.48</v>
      </c>
      <c r="K3163" s="3">
        <v>15</v>
      </c>
      <c r="L3163" s="3">
        <v>5</v>
      </c>
    </row>
    <row r="3164" spans="1:12" x14ac:dyDescent="0.3">
      <c r="A3164" t="s">
        <v>6044</v>
      </c>
      <c r="B3164" s="1">
        <v>45076</v>
      </c>
      <c r="C3164" s="1" t="str">
        <f t="shared" si="196"/>
        <v>May</v>
      </c>
      <c r="D3164" s="1" t="str">
        <f t="shared" si="197"/>
        <v>May 2023</v>
      </c>
      <c r="E3164" s="1" t="str">
        <f>TEXT(sales_data[[#This Row],[Date]],"YYYY")</f>
        <v>2023</v>
      </c>
      <c r="F3164" t="s">
        <v>6045</v>
      </c>
      <c r="G3164" t="s">
        <v>13</v>
      </c>
      <c r="H3164" t="s">
        <v>23</v>
      </c>
      <c r="I3164" s="2">
        <f t="shared" ca="1" si="198"/>
        <v>7547.51</v>
      </c>
      <c r="J3164" s="2">
        <f t="shared" ca="1" si="199"/>
        <v>940.63</v>
      </c>
      <c r="K3164" s="3">
        <v>10</v>
      </c>
      <c r="L3164" s="3">
        <v>10</v>
      </c>
    </row>
    <row r="3165" spans="1:12" x14ac:dyDescent="0.3">
      <c r="A3165" t="s">
        <v>6046</v>
      </c>
      <c r="B3165" s="1">
        <v>45144</v>
      </c>
      <c r="C3165" s="1" t="str">
        <f t="shared" si="196"/>
        <v>August</v>
      </c>
      <c r="D3165" s="1" t="str">
        <f t="shared" si="197"/>
        <v>August 2023</v>
      </c>
      <c r="E3165" s="1" t="str">
        <f>TEXT(sales_data[[#This Row],[Date]],"YYYY")</f>
        <v>2023</v>
      </c>
      <c r="F3165" t="s">
        <v>6047</v>
      </c>
      <c r="G3165" t="s">
        <v>13</v>
      </c>
      <c r="H3165" t="s">
        <v>23</v>
      </c>
      <c r="I3165" s="2">
        <f t="shared" ca="1" si="198"/>
        <v>966.08</v>
      </c>
      <c r="J3165" s="2">
        <f t="shared" ca="1" si="199"/>
        <v>2502.88</v>
      </c>
      <c r="K3165" s="3">
        <v>30</v>
      </c>
      <c r="L3165" s="3">
        <v>5</v>
      </c>
    </row>
    <row r="3166" spans="1:12" x14ac:dyDescent="0.3">
      <c r="A3166" t="s">
        <v>6048</v>
      </c>
      <c r="B3166" s="1">
        <v>45183</v>
      </c>
      <c r="C3166" s="1" t="str">
        <f t="shared" si="196"/>
        <v>September</v>
      </c>
      <c r="D3166" s="1" t="str">
        <f t="shared" si="197"/>
        <v>September 2023</v>
      </c>
      <c r="E3166" s="1" t="str">
        <f>TEXT(sales_data[[#This Row],[Date]],"YYYY")</f>
        <v>2023</v>
      </c>
      <c r="F3166" t="s">
        <v>6049</v>
      </c>
      <c r="G3166" t="s">
        <v>76</v>
      </c>
      <c r="H3166" t="s">
        <v>28</v>
      </c>
      <c r="I3166" s="2">
        <f t="shared" ca="1" si="198"/>
        <v>9411.3700000000008</v>
      </c>
      <c r="J3166" s="2">
        <f t="shared" ca="1" si="199"/>
        <v>1316.7</v>
      </c>
      <c r="K3166" s="3">
        <v>25</v>
      </c>
      <c r="L3166" s="3">
        <v>1</v>
      </c>
    </row>
    <row r="3167" spans="1:12" x14ac:dyDescent="0.3">
      <c r="A3167" t="s">
        <v>6050</v>
      </c>
      <c r="B3167" s="1">
        <v>45681</v>
      </c>
      <c r="C3167" s="1" t="str">
        <f t="shared" si="196"/>
        <v>January</v>
      </c>
      <c r="D3167" s="1" t="str">
        <f t="shared" si="197"/>
        <v>January 2025</v>
      </c>
      <c r="E3167" s="1" t="str">
        <f>TEXT(sales_data[[#This Row],[Date]],"YYYY")</f>
        <v>2025</v>
      </c>
      <c r="F3167" t="s">
        <v>6051</v>
      </c>
      <c r="G3167" t="s">
        <v>13</v>
      </c>
      <c r="H3167" t="s">
        <v>14</v>
      </c>
      <c r="I3167" s="2">
        <f t="shared" ca="1" si="198"/>
        <v>9186.3799999999992</v>
      </c>
      <c r="J3167" s="2">
        <f t="shared" ca="1" si="199"/>
        <v>4800.18</v>
      </c>
      <c r="K3167" s="3">
        <v>20</v>
      </c>
      <c r="L3167" s="3">
        <v>50</v>
      </c>
    </row>
    <row r="3168" spans="1:12" x14ac:dyDescent="0.3">
      <c r="A3168" t="s">
        <v>6052</v>
      </c>
      <c r="B3168" s="1">
        <v>45204</v>
      </c>
      <c r="C3168" s="1" t="str">
        <f t="shared" si="196"/>
        <v>October</v>
      </c>
      <c r="D3168" s="1" t="str">
        <f t="shared" si="197"/>
        <v>October 2023</v>
      </c>
      <c r="E3168" s="1" t="str">
        <f>TEXT(sales_data[[#This Row],[Date]],"YYYY")</f>
        <v>2023</v>
      </c>
      <c r="F3168" t="s">
        <v>6053</v>
      </c>
      <c r="G3168" t="s">
        <v>52</v>
      </c>
      <c r="H3168" t="s">
        <v>28</v>
      </c>
      <c r="I3168" s="2">
        <f t="shared" ca="1" si="198"/>
        <v>3025.67</v>
      </c>
      <c r="J3168" s="2">
        <f t="shared" ca="1" si="199"/>
        <v>839.18</v>
      </c>
      <c r="K3168" s="3">
        <v>50</v>
      </c>
      <c r="L3168" s="3">
        <v>5</v>
      </c>
    </row>
    <row r="3169" spans="1:12" x14ac:dyDescent="0.3">
      <c r="A3169" t="s">
        <v>6054</v>
      </c>
      <c r="B3169" s="1">
        <v>45117</v>
      </c>
      <c r="C3169" s="1" t="str">
        <f t="shared" si="196"/>
        <v>July</v>
      </c>
      <c r="D3169" s="1" t="str">
        <f t="shared" si="197"/>
        <v>July 2023</v>
      </c>
      <c r="E3169" s="1" t="str">
        <f>TEXT(sales_data[[#This Row],[Date]],"YYYY")</f>
        <v>2023</v>
      </c>
      <c r="F3169" t="s">
        <v>6055</v>
      </c>
      <c r="G3169" t="s">
        <v>13</v>
      </c>
      <c r="H3169" t="s">
        <v>23</v>
      </c>
      <c r="I3169" s="2">
        <f t="shared" ca="1" si="198"/>
        <v>6356.54</v>
      </c>
      <c r="J3169" s="2">
        <f t="shared" ca="1" si="199"/>
        <v>3181.78</v>
      </c>
      <c r="K3169" s="3">
        <v>50</v>
      </c>
      <c r="L3169" s="3">
        <v>2</v>
      </c>
    </row>
    <row r="3170" spans="1:12" x14ac:dyDescent="0.3">
      <c r="A3170" t="s">
        <v>6056</v>
      </c>
      <c r="B3170" s="1">
        <v>45638</v>
      </c>
      <c r="C3170" s="1" t="str">
        <f t="shared" si="196"/>
        <v>December</v>
      </c>
      <c r="D3170" s="1" t="str">
        <f t="shared" si="197"/>
        <v>December 2024</v>
      </c>
      <c r="E3170" s="1" t="str">
        <f>TEXT(sales_data[[#This Row],[Date]],"YYYY")</f>
        <v>2024</v>
      </c>
      <c r="F3170" t="s">
        <v>6057</v>
      </c>
      <c r="G3170" t="s">
        <v>52</v>
      </c>
      <c r="H3170" t="s">
        <v>23</v>
      </c>
      <c r="I3170" s="2">
        <f t="shared" ca="1" si="198"/>
        <v>4581.09</v>
      </c>
      <c r="J3170" s="2">
        <f t="shared" ca="1" si="199"/>
        <v>358.07</v>
      </c>
      <c r="K3170" s="3">
        <v>5</v>
      </c>
      <c r="L3170" s="3">
        <v>5</v>
      </c>
    </row>
    <row r="3171" spans="1:12" x14ac:dyDescent="0.3">
      <c r="A3171" t="s">
        <v>6058</v>
      </c>
      <c r="B3171" s="1">
        <v>45313</v>
      </c>
      <c r="C3171" s="1" t="str">
        <f t="shared" si="196"/>
        <v>January</v>
      </c>
      <c r="D3171" s="1" t="str">
        <f t="shared" si="197"/>
        <v>January 2024</v>
      </c>
      <c r="E3171" s="1" t="str">
        <f>TEXT(sales_data[[#This Row],[Date]],"YYYY")</f>
        <v>2024</v>
      </c>
      <c r="F3171" t="s">
        <v>6059</v>
      </c>
      <c r="G3171" t="s">
        <v>17</v>
      </c>
      <c r="H3171" t="s">
        <v>23</v>
      </c>
      <c r="I3171" s="2">
        <f t="shared" ca="1" si="198"/>
        <v>4674.91</v>
      </c>
      <c r="J3171" s="2">
        <f t="shared" ca="1" si="199"/>
        <v>4033.02</v>
      </c>
      <c r="K3171" s="3">
        <v>50</v>
      </c>
      <c r="L3171" s="3">
        <v>1</v>
      </c>
    </row>
    <row r="3172" spans="1:12" x14ac:dyDescent="0.3">
      <c r="A3172" t="s">
        <v>6060</v>
      </c>
      <c r="B3172" s="1">
        <v>45672</v>
      </c>
      <c r="C3172" s="1" t="str">
        <f t="shared" si="196"/>
        <v>January</v>
      </c>
      <c r="D3172" s="1" t="str">
        <f t="shared" si="197"/>
        <v>January 2025</v>
      </c>
      <c r="E3172" s="1" t="str">
        <f>TEXT(sales_data[[#This Row],[Date]],"YYYY")</f>
        <v>2025</v>
      </c>
      <c r="F3172" t="s">
        <v>6061</v>
      </c>
      <c r="G3172" t="s">
        <v>76</v>
      </c>
      <c r="H3172" t="s">
        <v>28</v>
      </c>
      <c r="I3172" s="2">
        <f t="shared" ca="1" si="198"/>
        <v>2549.3200000000002</v>
      </c>
      <c r="J3172" s="2">
        <f t="shared" ca="1" si="199"/>
        <v>3780.13</v>
      </c>
      <c r="K3172" s="3">
        <v>15</v>
      </c>
      <c r="L3172" s="3">
        <v>2</v>
      </c>
    </row>
    <row r="3173" spans="1:12" x14ac:dyDescent="0.3">
      <c r="A3173" t="s">
        <v>6062</v>
      </c>
      <c r="B3173" s="1">
        <v>45717</v>
      </c>
      <c r="C3173" s="1" t="str">
        <f t="shared" si="196"/>
        <v>March</v>
      </c>
      <c r="D3173" s="1" t="str">
        <f t="shared" si="197"/>
        <v>March 2025</v>
      </c>
      <c r="E3173" s="1" t="str">
        <f>TEXT(sales_data[[#This Row],[Date]],"YYYY")</f>
        <v>2025</v>
      </c>
      <c r="F3173" t="s">
        <v>9476</v>
      </c>
      <c r="G3173" t="s">
        <v>52</v>
      </c>
      <c r="H3173" t="s">
        <v>23</v>
      </c>
      <c r="I3173" s="2">
        <f t="shared" ca="1" si="198"/>
        <v>2890.25</v>
      </c>
      <c r="J3173" s="2">
        <f t="shared" ca="1" si="199"/>
        <v>1078.4000000000001</v>
      </c>
      <c r="K3173" s="3">
        <v>50</v>
      </c>
      <c r="L3173" s="3">
        <v>1</v>
      </c>
    </row>
    <row r="3174" spans="1:12" x14ac:dyDescent="0.3">
      <c r="A3174" t="s">
        <v>6063</v>
      </c>
      <c r="B3174" s="1">
        <v>45201</v>
      </c>
      <c r="C3174" s="1" t="str">
        <f t="shared" si="196"/>
        <v>October</v>
      </c>
      <c r="D3174" s="1" t="str">
        <f t="shared" si="197"/>
        <v>October 2023</v>
      </c>
      <c r="E3174" s="1" t="str">
        <f>TEXT(sales_data[[#This Row],[Date]],"YYYY")</f>
        <v>2023</v>
      </c>
      <c r="F3174" t="s">
        <v>6064</v>
      </c>
      <c r="G3174" t="s">
        <v>39</v>
      </c>
      <c r="H3174" t="s">
        <v>23</v>
      </c>
      <c r="I3174" s="2">
        <f t="shared" ca="1" si="198"/>
        <v>3144.09</v>
      </c>
      <c r="J3174" s="2">
        <f t="shared" ca="1" si="199"/>
        <v>173.36</v>
      </c>
      <c r="K3174" s="3">
        <v>5</v>
      </c>
      <c r="L3174" s="3">
        <v>5</v>
      </c>
    </row>
    <row r="3175" spans="1:12" x14ac:dyDescent="0.3">
      <c r="A3175" t="s">
        <v>6065</v>
      </c>
      <c r="B3175" s="1">
        <v>45133</v>
      </c>
      <c r="C3175" s="1" t="str">
        <f t="shared" si="196"/>
        <v>July</v>
      </c>
      <c r="D3175" s="1" t="str">
        <f t="shared" si="197"/>
        <v>July 2023</v>
      </c>
      <c r="E3175" s="1" t="str">
        <f>TEXT(sales_data[[#This Row],[Date]],"YYYY")</f>
        <v>2023</v>
      </c>
      <c r="F3175" t="s">
        <v>6066</v>
      </c>
      <c r="G3175" t="s">
        <v>52</v>
      </c>
      <c r="H3175" t="s">
        <v>23</v>
      </c>
      <c r="I3175" s="2">
        <f t="shared" ca="1" si="198"/>
        <v>9958.0499999999993</v>
      </c>
      <c r="J3175" s="2">
        <f t="shared" ca="1" si="199"/>
        <v>2307.69</v>
      </c>
      <c r="K3175" s="3">
        <v>25</v>
      </c>
      <c r="L3175" s="3">
        <v>500</v>
      </c>
    </row>
    <row r="3176" spans="1:12" x14ac:dyDescent="0.3">
      <c r="A3176" t="s">
        <v>6067</v>
      </c>
      <c r="B3176" s="1">
        <v>45397</v>
      </c>
      <c r="C3176" s="1" t="str">
        <f t="shared" si="196"/>
        <v>April</v>
      </c>
      <c r="D3176" s="1" t="str">
        <f t="shared" si="197"/>
        <v>April 2024</v>
      </c>
      <c r="E3176" s="1" t="str">
        <f>TEXT(sales_data[[#This Row],[Date]],"YYYY")</f>
        <v>2024</v>
      </c>
      <c r="F3176" t="s">
        <v>6068</v>
      </c>
      <c r="G3176" t="s">
        <v>52</v>
      </c>
      <c r="H3176" t="s">
        <v>23</v>
      </c>
      <c r="I3176" s="2">
        <f t="shared" ca="1" si="198"/>
        <v>1682.87</v>
      </c>
      <c r="J3176" s="2">
        <f t="shared" ca="1" si="199"/>
        <v>1151.03</v>
      </c>
      <c r="K3176" s="3">
        <v>30</v>
      </c>
      <c r="L3176" s="3">
        <v>2</v>
      </c>
    </row>
    <row r="3177" spans="1:12" x14ac:dyDescent="0.3">
      <c r="A3177" t="s">
        <v>6069</v>
      </c>
      <c r="B3177" s="1">
        <v>45411</v>
      </c>
      <c r="C3177" s="1" t="str">
        <f t="shared" si="196"/>
        <v>April</v>
      </c>
      <c r="D3177" s="1" t="str">
        <f t="shared" si="197"/>
        <v>April 2024</v>
      </c>
      <c r="E3177" s="1" t="str">
        <f>TEXT(sales_data[[#This Row],[Date]],"YYYY")</f>
        <v>2024</v>
      </c>
      <c r="F3177" t="s">
        <v>6070</v>
      </c>
      <c r="G3177" t="s">
        <v>52</v>
      </c>
      <c r="H3177" t="s">
        <v>20</v>
      </c>
      <c r="I3177" s="2">
        <f t="shared" ca="1" si="198"/>
        <v>487.92</v>
      </c>
      <c r="J3177" s="2">
        <f t="shared" ca="1" si="199"/>
        <v>3096.46</v>
      </c>
      <c r="K3177" s="3">
        <v>5</v>
      </c>
      <c r="L3177" s="3">
        <v>2</v>
      </c>
    </row>
    <row r="3178" spans="1:12" x14ac:dyDescent="0.3">
      <c r="A3178" t="s">
        <v>6071</v>
      </c>
      <c r="B3178" s="1">
        <v>45519</v>
      </c>
      <c r="C3178" s="1" t="str">
        <f t="shared" si="196"/>
        <v>August</v>
      </c>
      <c r="D3178" s="1" t="str">
        <f t="shared" si="197"/>
        <v>August 2024</v>
      </c>
      <c r="E3178" s="1" t="str">
        <f>TEXT(sales_data[[#This Row],[Date]],"YYYY")</f>
        <v>2024</v>
      </c>
      <c r="F3178" t="s">
        <v>6072</v>
      </c>
      <c r="G3178" t="s">
        <v>17</v>
      </c>
      <c r="H3178" t="s">
        <v>9476</v>
      </c>
      <c r="I3178" s="2">
        <f t="shared" ca="1" si="198"/>
        <v>9784.48</v>
      </c>
      <c r="J3178" s="2">
        <f t="shared" ca="1" si="199"/>
        <v>2772.97</v>
      </c>
      <c r="K3178" s="3">
        <v>50</v>
      </c>
      <c r="L3178" s="3">
        <v>1</v>
      </c>
    </row>
    <row r="3179" spans="1:12" x14ac:dyDescent="0.3">
      <c r="A3179" t="s">
        <v>6073</v>
      </c>
      <c r="B3179" s="1">
        <v>45486</v>
      </c>
      <c r="C3179" s="1" t="str">
        <f t="shared" si="196"/>
        <v>July</v>
      </c>
      <c r="D3179" s="1" t="str">
        <f t="shared" si="197"/>
        <v>July 2024</v>
      </c>
      <c r="E3179" s="1" t="str">
        <f>TEXT(sales_data[[#This Row],[Date]],"YYYY")</f>
        <v>2024</v>
      </c>
      <c r="F3179" t="s">
        <v>6074</v>
      </c>
      <c r="G3179" t="s">
        <v>52</v>
      </c>
      <c r="H3179" t="s">
        <v>14</v>
      </c>
      <c r="I3179" s="2">
        <f t="shared" ca="1" si="198"/>
        <v>67.209999999999994</v>
      </c>
      <c r="J3179" s="2">
        <f t="shared" ca="1" si="199"/>
        <v>1191.1600000000001</v>
      </c>
      <c r="K3179" s="3">
        <v>15</v>
      </c>
      <c r="L3179" s="3">
        <v>1</v>
      </c>
    </row>
    <row r="3180" spans="1:12" x14ac:dyDescent="0.3">
      <c r="A3180" t="s">
        <v>6075</v>
      </c>
      <c r="B3180" s="1">
        <v>45651</v>
      </c>
      <c r="C3180" s="1" t="str">
        <f t="shared" si="196"/>
        <v>December</v>
      </c>
      <c r="D3180" s="1" t="str">
        <f t="shared" si="197"/>
        <v>December 2024</v>
      </c>
      <c r="E3180" s="1" t="str">
        <f>TEXT(sales_data[[#This Row],[Date]],"YYYY")</f>
        <v>2024</v>
      </c>
      <c r="F3180" t="s">
        <v>6076</v>
      </c>
      <c r="G3180" t="s">
        <v>52</v>
      </c>
      <c r="H3180" t="s">
        <v>9476</v>
      </c>
      <c r="I3180" s="2">
        <f t="shared" ca="1" si="198"/>
        <v>3714.66</v>
      </c>
      <c r="J3180" s="2">
        <f t="shared" ca="1" si="199"/>
        <v>1805.75</v>
      </c>
      <c r="K3180" s="3">
        <v>50</v>
      </c>
      <c r="L3180" s="3">
        <v>1</v>
      </c>
    </row>
    <row r="3181" spans="1:12" x14ac:dyDescent="0.3">
      <c r="A3181" t="s">
        <v>6077</v>
      </c>
      <c r="B3181" s="1">
        <v>45233</v>
      </c>
      <c r="C3181" s="1" t="str">
        <f t="shared" si="196"/>
        <v>November</v>
      </c>
      <c r="D3181" s="1" t="str">
        <f t="shared" si="197"/>
        <v>November 2023</v>
      </c>
      <c r="E3181" s="1" t="str">
        <f>TEXT(sales_data[[#This Row],[Date]],"YYYY")</f>
        <v>2023</v>
      </c>
      <c r="F3181" t="s">
        <v>6078</v>
      </c>
      <c r="G3181" t="s">
        <v>76</v>
      </c>
      <c r="H3181" t="s">
        <v>20</v>
      </c>
      <c r="I3181" s="2">
        <f t="shared" ca="1" si="198"/>
        <v>5010.42</v>
      </c>
      <c r="J3181" s="2">
        <f t="shared" ca="1" si="199"/>
        <v>1539.99</v>
      </c>
      <c r="K3181" s="3">
        <v>25</v>
      </c>
      <c r="L3181" s="3">
        <v>5</v>
      </c>
    </row>
    <row r="3182" spans="1:12" x14ac:dyDescent="0.3">
      <c r="A3182" t="s">
        <v>6079</v>
      </c>
      <c r="B3182" s="1">
        <v>45570</v>
      </c>
      <c r="C3182" s="1" t="str">
        <f t="shared" si="196"/>
        <v>October</v>
      </c>
      <c r="D3182" s="1" t="str">
        <f t="shared" si="197"/>
        <v>October 2024</v>
      </c>
      <c r="E3182" s="1" t="str">
        <f>TEXT(sales_data[[#This Row],[Date]],"YYYY")</f>
        <v>2024</v>
      </c>
      <c r="F3182" t="s">
        <v>6080</v>
      </c>
      <c r="G3182" t="s">
        <v>17</v>
      </c>
      <c r="H3182" t="s">
        <v>9476</v>
      </c>
      <c r="I3182" s="2">
        <f t="shared" ca="1" si="198"/>
        <v>5015.1000000000004</v>
      </c>
      <c r="J3182" s="2">
        <f t="shared" ca="1" si="199"/>
        <v>1709.41</v>
      </c>
      <c r="K3182" s="3">
        <v>30</v>
      </c>
      <c r="L3182" s="3">
        <v>1</v>
      </c>
    </row>
    <row r="3183" spans="1:12" x14ac:dyDescent="0.3">
      <c r="A3183" t="s">
        <v>6081</v>
      </c>
      <c r="B3183" s="1">
        <v>45417</v>
      </c>
      <c r="C3183" s="1" t="str">
        <f t="shared" si="196"/>
        <v>May</v>
      </c>
      <c r="D3183" s="1" t="str">
        <f t="shared" si="197"/>
        <v>May 2024</v>
      </c>
      <c r="E3183" s="1" t="str">
        <f>TEXT(sales_data[[#This Row],[Date]],"YYYY")</f>
        <v>2024</v>
      </c>
      <c r="F3183" t="s">
        <v>6082</v>
      </c>
      <c r="G3183" t="s">
        <v>13</v>
      </c>
      <c r="H3183" t="s">
        <v>20</v>
      </c>
      <c r="I3183" s="2">
        <f t="shared" ca="1" si="198"/>
        <v>4335.08</v>
      </c>
      <c r="J3183" s="2">
        <f t="shared" ca="1" si="199"/>
        <v>1702.22</v>
      </c>
      <c r="K3183" s="3">
        <v>5</v>
      </c>
      <c r="L3183" s="3">
        <v>50</v>
      </c>
    </row>
    <row r="3184" spans="1:12" x14ac:dyDescent="0.3">
      <c r="A3184" t="s">
        <v>6083</v>
      </c>
      <c r="B3184" s="1">
        <v>45098</v>
      </c>
      <c r="C3184" s="1" t="str">
        <f t="shared" si="196"/>
        <v>June</v>
      </c>
      <c r="D3184" s="1" t="str">
        <f t="shared" si="197"/>
        <v>June 2023</v>
      </c>
      <c r="E3184" s="1" t="str">
        <f>TEXT(sales_data[[#This Row],[Date]],"YYYY")</f>
        <v>2023</v>
      </c>
      <c r="F3184" t="s">
        <v>6084</v>
      </c>
      <c r="G3184" t="s">
        <v>52</v>
      </c>
      <c r="H3184" t="s">
        <v>14</v>
      </c>
      <c r="I3184" s="2">
        <f t="shared" ca="1" si="198"/>
        <v>5437.69</v>
      </c>
      <c r="J3184" s="2">
        <f t="shared" ca="1" si="199"/>
        <v>3215.91</v>
      </c>
      <c r="K3184" s="3">
        <v>25</v>
      </c>
      <c r="L3184" s="3">
        <v>10</v>
      </c>
    </row>
    <row r="3185" spans="1:12" x14ac:dyDescent="0.3">
      <c r="A3185" t="s">
        <v>6085</v>
      </c>
      <c r="B3185" s="1">
        <v>45599</v>
      </c>
      <c r="C3185" s="1" t="str">
        <f t="shared" si="196"/>
        <v>November</v>
      </c>
      <c r="D3185" s="1" t="str">
        <f t="shared" si="197"/>
        <v>November 2024</v>
      </c>
      <c r="E3185" s="1" t="str">
        <f>TEXT(sales_data[[#This Row],[Date]],"YYYY")</f>
        <v>2024</v>
      </c>
      <c r="F3185" t="s">
        <v>6086</v>
      </c>
      <c r="G3185" t="s">
        <v>76</v>
      </c>
      <c r="H3185" t="s">
        <v>20</v>
      </c>
      <c r="I3185" s="2">
        <f t="shared" ca="1" si="198"/>
        <v>1004.38</v>
      </c>
      <c r="J3185" s="2">
        <f t="shared" ca="1" si="199"/>
        <v>1232.0899999999999</v>
      </c>
      <c r="K3185" s="3">
        <v>10</v>
      </c>
      <c r="L3185" s="3">
        <v>2</v>
      </c>
    </row>
    <row r="3186" spans="1:12" x14ac:dyDescent="0.3">
      <c r="A3186" t="s">
        <v>6087</v>
      </c>
      <c r="B3186" s="1">
        <v>45340</v>
      </c>
      <c r="C3186" s="1" t="str">
        <f t="shared" si="196"/>
        <v>February</v>
      </c>
      <c r="D3186" s="1" t="str">
        <f t="shared" si="197"/>
        <v>February 2024</v>
      </c>
      <c r="E3186" s="1" t="str">
        <f>TEXT(sales_data[[#This Row],[Date]],"YYYY")</f>
        <v>2024</v>
      </c>
      <c r="F3186" t="s">
        <v>6088</v>
      </c>
      <c r="G3186" t="s">
        <v>13</v>
      </c>
      <c r="H3186" t="s">
        <v>23</v>
      </c>
      <c r="I3186" s="2">
        <f t="shared" ca="1" si="198"/>
        <v>7134.63</v>
      </c>
      <c r="J3186" s="2">
        <f t="shared" ca="1" si="199"/>
        <v>1775.97</v>
      </c>
      <c r="K3186" s="3">
        <v>5</v>
      </c>
      <c r="L3186" s="3">
        <v>10</v>
      </c>
    </row>
    <row r="3187" spans="1:12" x14ac:dyDescent="0.3">
      <c r="A3187" t="s">
        <v>6089</v>
      </c>
      <c r="B3187" s="1">
        <v>45246</v>
      </c>
      <c r="C3187" s="1" t="str">
        <f t="shared" si="196"/>
        <v>November</v>
      </c>
      <c r="D3187" s="1" t="str">
        <f t="shared" si="197"/>
        <v>November 2023</v>
      </c>
      <c r="E3187" s="1" t="str">
        <f>TEXT(sales_data[[#This Row],[Date]],"YYYY")</f>
        <v>2023</v>
      </c>
      <c r="F3187" t="s">
        <v>6090</v>
      </c>
      <c r="G3187" t="s">
        <v>17</v>
      </c>
      <c r="H3187" t="s">
        <v>23</v>
      </c>
      <c r="I3187" s="2">
        <f t="shared" ca="1" si="198"/>
        <v>686.03</v>
      </c>
      <c r="J3187" s="2">
        <f t="shared" ca="1" si="199"/>
        <v>1675.55</v>
      </c>
      <c r="K3187" s="3">
        <v>25</v>
      </c>
      <c r="L3187" s="3">
        <v>10</v>
      </c>
    </row>
    <row r="3188" spans="1:12" x14ac:dyDescent="0.3">
      <c r="A3188" t="s">
        <v>6091</v>
      </c>
      <c r="B3188" s="1">
        <v>45669</v>
      </c>
      <c r="C3188" s="1" t="str">
        <f t="shared" si="196"/>
        <v>January</v>
      </c>
      <c r="D3188" s="1" t="str">
        <f t="shared" si="197"/>
        <v>January 2025</v>
      </c>
      <c r="E3188" s="1" t="str">
        <f>TEXT(sales_data[[#This Row],[Date]],"YYYY")</f>
        <v>2025</v>
      </c>
      <c r="F3188" t="s">
        <v>6092</v>
      </c>
      <c r="G3188" t="s">
        <v>17</v>
      </c>
      <c r="H3188" t="s">
        <v>23</v>
      </c>
      <c r="I3188" s="2">
        <f t="shared" ca="1" si="198"/>
        <v>3458.74</v>
      </c>
      <c r="J3188" s="2">
        <f t="shared" ca="1" si="199"/>
        <v>816.76</v>
      </c>
      <c r="K3188" s="3">
        <v>20</v>
      </c>
      <c r="L3188" s="3">
        <v>500</v>
      </c>
    </row>
    <row r="3189" spans="1:12" x14ac:dyDescent="0.3">
      <c r="A3189" t="s">
        <v>6093</v>
      </c>
      <c r="B3189" s="1">
        <v>45249</v>
      </c>
      <c r="C3189" s="1" t="str">
        <f t="shared" ref="C3189:C3252" si="200">TEXT(B3189,"MMMM")</f>
        <v>November</v>
      </c>
      <c r="D3189" s="1" t="str">
        <f t="shared" ref="D3189:D3252" si="201">TEXT(B3189,"MMMM YYYY")</f>
        <v>November 2023</v>
      </c>
      <c r="E3189" s="1" t="str">
        <f>TEXT(sales_data[[#This Row],[Date]],"YYYY")</f>
        <v>2023</v>
      </c>
      <c r="F3189" t="s">
        <v>6094</v>
      </c>
      <c r="G3189" t="s">
        <v>76</v>
      </c>
      <c r="H3189" t="s">
        <v>20</v>
      </c>
      <c r="I3189" s="2">
        <f t="shared" ref="I3189:I3252" ca="1" si="202">ABS($I3189)</f>
        <v>7939.65</v>
      </c>
      <c r="J3189" s="2">
        <f t="shared" ref="J3189:J3252" ca="1" si="203">ABS($J3189)</f>
        <v>3166.67</v>
      </c>
      <c r="K3189" s="3">
        <v>15</v>
      </c>
      <c r="L3189" s="3">
        <v>50</v>
      </c>
    </row>
    <row r="3190" spans="1:12" x14ac:dyDescent="0.3">
      <c r="A3190" t="s">
        <v>6095</v>
      </c>
      <c r="B3190" s="1">
        <v>45138</v>
      </c>
      <c r="C3190" s="1" t="str">
        <f t="shared" si="200"/>
        <v>July</v>
      </c>
      <c r="D3190" s="1" t="str">
        <f t="shared" si="201"/>
        <v>July 2023</v>
      </c>
      <c r="E3190" s="1" t="str">
        <f>TEXT(sales_data[[#This Row],[Date]],"YYYY")</f>
        <v>2023</v>
      </c>
      <c r="F3190" t="s">
        <v>6096</v>
      </c>
      <c r="G3190" t="s">
        <v>17</v>
      </c>
      <c r="H3190" t="s">
        <v>14</v>
      </c>
      <c r="I3190" s="2">
        <f t="shared" ca="1" si="202"/>
        <v>9953.7000000000007</v>
      </c>
      <c r="J3190" s="2">
        <f t="shared" ca="1" si="203"/>
        <v>4948.28</v>
      </c>
      <c r="K3190" s="3">
        <v>25</v>
      </c>
      <c r="L3190" s="3">
        <v>500</v>
      </c>
    </row>
    <row r="3191" spans="1:12" x14ac:dyDescent="0.3">
      <c r="A3191" t="s">
        <v>6097</v>
      </c>
      <c r="B3191" s="1">
        <v>45492</v>
      </c>
      <c r="C3191" s="1" t="str">
        <f t="shared" si="200"/>
        <v>July</v>
      </c>
      <c r="D3191" s="1" t="str">
        <f t="shared" si="201"/>
        <v>July 2024</v>
      </c>
      <c r="E3191" s="1" t="str">
        <f>TEXT(sales_data[[#This Row],[Date]],"YYYY")</f>
        <v>2024</v>
      </c>
      <c r="F3191" t="s">
        <v>6098</v>
      </c>
      <c r="G3191" t="s">
        <v>39</v>
      </c>
      <c r="H3191" t="s">
        <v>23</v>
      </c>
      <c r="I3191" s="2">
        <f t="shared" ca="1" si="202"/>
        <v>4828.96</v>
      </c>
      <c r="J3191" s="2">
        <f t="shared" ca="1" si="203"/>
        <v>101.87</v>
      </c>
      <c r="K3191" s="3">
        <v>20</v>
      </c>
      <c r="L3191" s="3">
        <f ca="1">MEDIAN(L:L)</f>
        <v>0</v>
      </c>
    </row>
    <row r="3192" spans="1:12" x14ac:dyDescent="0.3">
      <c r="A3192" t="s">
        <v>6099</v>
      </c>
      <c r="B3192" s="1">
        <v>45346</v>
      </c>
      <c r="C3192" s="1" t="str">
        <f t="shared" si="200"/>
        <v>February</v>
      </c>
      <c r="D3192" s="1" t="str">
        <f t="shared" si="201"/>
        <v>February 2024</v>
      </c>
      <c r="E3192" s="1" t="str">
        <f>TEXT(sales_data[[#This Row],[Date]],"YYYY")</f>
        <v>2024</v>
      </c>
      <c r="F3192" t="s">
        <v>6100</v>
      </c>
      <c r="G3192" t="s">
        <v>13</v>
      </c>
      <c r="H3192" t="s">
        <v>23</v>
      </c>
      <c r="I3192" s="2">
        <f t="shared" ca="1" si="202"/>
        <v>2163.4699999999998</v>
      </c>
      <c r="J3192" s="2">
        <f t="shared" ca="1" si="203"/>
        <v>2866.17</v>
      </c>
      <c r="K3192" s="3">
        <v>50</v>
      </c>
      <c r="L3192" s="3">
        <v>2</v>
      </c>
    </row>
    <row r="3193" spans="1:12" x14ac:dyDescent="0.3">
      <c r="A3193" t="s">
        <v>6101</v>
      </c>
      <c r="B3193" s="1">
        <v>45371</v>
      </c>
      <c r="C3193" s="1" t="str">
        <f t="shared" si="200"/>
        <v>March</v>
      </c>
      <c r="D3193" s="1" t="str">
        <f t="shared" si="201"/>
        <v>March 2024</v>
      </c>
      <c r="E3193" s="1" t="str">
        <f>TEXT(sales_data[[#This Row],[Date]],"YYYY")</f>
        <v>2024</v>
      </c>
      <c r="F3193" t="s">
        <v>6102</v>
      </c>
      <c r="G3193" t="s">
        <v>39</v>
      </c>
      <c r="H3193" t="s">
        <v>20</v>
      </c>
      <c r="I3193" s="2">
        <f t="shared" ca="1" si="202"/>
        <v>7612.41</v>
      </c>
      <c r="J3193" s="2">
        <f t="shared" ca="1" si="203"/>
        <v>4061.6</v>
      </c>
      <c r="K3193" s="3">
        <v>20</v>
      </c>
      <c r="L3193" s="3">
        <v>2</v>
      </c>
    </row>
    <row r="3194" spans="1:12" x14ac:dyDescent="0.3">
      <c r="A3194" t="s">
        <v>6103</v>
      </c>
      <c r="B3194" s="1">
        <v>45540</v>
      </c>
      <c r="C3194" s="1" t="str">
        <f t="shared" si="200"/>
        <v>September</v>
      </c>
      <c r="D3194" s="1" t="str">
        <f t="shared" si="201"/>
        <v>September 2024</v>
      </c>
      <c r="E3194" s="1" t="str">
        <f>TEXT(sales_data[[#This Row],[Date]],"YYYY")</f>
        <v>2024</v>
      </c>
      <c r="F3194" t="s">
        <v>6104</v>
      </c>
      <c r="G3194" t="s">
        <v>17</v>
      </c>
      <c r="H3194" t="s">
        <v>23</v>
      </c>
      <c r="I3194" s="2">
        <f t="shared" ca="1" si="202"/>
        <v>7518.34</v>
      </c>
      <c r="J3194" s="2">
        <f t="shared" ca="1" si="203"/>
        <v>2744.12</v>
      </c>
      <c r="K3194" s="3">
        <v>50</v>
      </c>
      <c r="L3194" s="3">
        <v>50</v>
      </c>
    </row>
    <row r="3195" spans="1:12" x14ac:dyDescent="0.3">
      <c r="A3195" t="s">
        <v>6105</v>
      </c>
      <c r="B3195" s="1">
        <v>45286</v>
      </c>
      <c r="C3195" s="1" t="str">
        <f t="shared" si="200"/>
        <v>December</v>
      </c>
      <c r="D3195" s="1" t="str">
        <f t="shared" si="201"/>
        <v>December 2023</v>
      </c>
      <c r="E3195" s="1" t="str">
        <f>TEXT(sales_data[[#This Row],[Date]],"YYYY")</f>
        <v>2023</v>
      </c>
      <c r="F3195" t="s">
        <v>6106</v>
      </c>
      <c r="G3195" t="s">
        <v>17</v>
      </c>
      <c r="H3195" t="s">
        <v>9476</v>
      </c>
      <c r="I3195" s="2">
        <f t="shared" ca="1" si="202"/>
        <v>6870.76</v>
      </c>
      <c r="J3195" s="2">
        <f t="shared" ca="1" si="203"/>
        <v>4936.63</v>
      </c>
      <c r="K3195" s="3">
        <v>10</v>
      </c>
      <c r="L3195" s="3">
        <v>5</v>
      </c>
    </row>
    <row r="3196" spans="1:12" x14ac:dyDescent="0.3">
      <c r="A3196" t="s">
        <v>6107</v>
      </c>
      <c r="B3196" s="1">
        <v>45448</v>
      </c>
      <c r="C3196" s="1" t="str">
        <f t="shared" si="200"/>
        <v>June</v>
      </c>
      <c r="D3196" s="1" t="str">
        <f t="shared" si="201"/>
        <v>June 2024</v>
      </c>
      <c r="E3196" s="1" t="str">
        <f>TEXT(sales_data[[#This Row],[Date]],"YYYY")</f>
        <v>2024</v>
      </c>
      <c r="F3196" t="s">
        <v>6108</v>
      </c>
      <c r="G3196" t="s">
        <v>76</v>
      </c>
      <c r="H3196" t="s">
        <v>14</v>
      </c>
      <c r="I3196" s="2">
        <f t="shared" ca="1" si="202"/>
        <v>9254.5300000000007</v>
      </c>
      <c r="J3196" s="2">
        <f t="shared" ca="1" si="203"/>
        <v>1839.7</v>
      </c>
      <c r="K3196" s="3">
        <v>25</v>
      </c>
      <c r="L3196" s="3">
        <v>500</v>
      </c>
    </row>
    <row r="3197" spans="1:12" x14ac:dyDescent="0.3">
      <c r="A3197" t="s">
        <v>6109</v>
      </c>
      <c r="B3197" s="1">
        <v>45189</v>
      </c>
      <c r="C3197" s="1" t="str">
        <f t="shared" si="200"/>
        <v>September</v>
      </c>
      <c r="D3197" s="1" t="str">
        <f t="shared" si="201"/>
        <v>September 2023</v>
      </c>
      <c r="E3197" s="1" t="str">
        <f>TEXT(sales_data[[#This Row],[Date]],"YYYY")</f>
        <v>2023</v>
      </c>
      <c r="F3197" t="s">
        <v>6110</v>
      </c>
      <c r="G3197" t="s">
        <v>76</v>
      </c>
      <c r="H3197" t="s">
        <v>14</v>
      </c>
      <c r="I3197" s="2">
        <f t="shared" ca="1" si="202"/>
        <v>1821.23</v>
      </c>
      <c r="J3197" s="2">
        <f t="shared" ca="1" si="203"/>
        <v>728.99</v>
      </c>
      <c r="K3197" s="3">
        <v>50</v>
      </c>
      <c r="L3197" s="3">
        <v>2</v>
      </c>
    </row>
    <row r="3198" spans="1:12" x14ac:dyDescent="0.3">
      <c r="A3198" t="s">
        <v>6111</v>
      </c>
      <c r="B3198" s="1">
        <v>45320</v>
      </c>
      <c r="C3198" s="1" t="str">
        <f t="shared" si="200"/>
        <v>January</v>
      </c>
      <c r="D3198" s="1" t="str">
        <f t="shared" si="201"/>
        <v>January 2024</v>
      </c>
      <c r="E3198" s="1" t="str">
        <f>TEXT(sales_data[[#This Row],[Date]],"YYYY")</f>
        <v>2024</v>
      </c>
      <c r="F3198" t="s">
        <v>6112</v>
      </c>
      <c r="G3198" t="s">
        <v>17</v>
      </c>
      <c r="H3198" t="s">
        <v>28</v>
      </c>
      <c r="I3198" s="2">
        <f t="shared" ca="1" si="202"/>
        <v>9454</v>
      </c>
      <c r="J3198" s="2">
        <f t="shared" ca="1" si="203"/>
        <v>4234.34</v>
      </c>
      <c r="K3198" s="3">
        <v>5</v>
      </c>
      <c r="L3198" s="3">
        <v>1</v>
      </c>
    </row>
    <row r="3199" spans="1:12" x14ac:dyDescent="0.3">
      <c r="A3199" t="s">
        <v>6113</v>
      </c>
      <c r="B3199" s="1">
        <v>45314</v>
      </c>
      <c r="C3199" s="1" t="str">
        <f t="shared" si="200"/>
        <v>January</v>
      </c>
      <c r="D3199" s="1" t="str">
        <f t="shared" si="201"/>
        <v>January 2024</v>
      </c>
      <c r="E3199" s="1" t="str">
        <f>TEXT(sales_data[[#This Row],[Date]],"YYYY")</f>
        <v>2024</v>
      </c>
      <c r="F3199" t="s">
        <v>6114</v>
      </c>
      <c r="G3199" t="s">
        <v>39</v>
      </c>
      <c r="H3199" t="s">
        <v>9476</v>
      </c>
      <c r="I3199" s="2">
        <f t="shared" ca="1" si="202"/>
        <v>346.89</v>
      </c>
      <c r="J3199" s="2">
        <f t="shared" ca="1" si="203"/>
        <v>2359.44</v>
      </c>
      <c r="K3199" s="3">
        <v>10</v>
      </c>
      <c r="L3199" s="3">
        <v>2</v>
      </c>
    </row>
    <row r="3200" spans="1:12" x14ac:dyDescent="0.3">
      <c r="A3200" t="s">
        <v>6115</v>
      </c>
      <c r="B3200" s="1">
        <v>45514</v>
      </c>
      <c r="C3200" s="1" t="str">
        <f t="shared" si="200"/>
        <v>August</v>
      </c>
      <c r="D3200" s="1" t="str">
        <f t="shared" si="201"/>
        <v>August 2024</v>
      </c>
      <c r="E3200" s="1" t="str">
        <f>TEXT(sales_data[[#This Row],[Date]],"YYYY")</f>
        <v>2024</v>
      </c>
      <c r="F3200" t="s">
        <v>6116</v>
      </c>
      <c r="G3200" t="s">
        <v>17</v>
      </c>
      <c r="H3200" t="s">
        <v>23</v>
      </c>
      <c r="I3200" s="2">
        <f t="shared" ca="1" si="202"/>
        <v>1418.22</v>
      </c>
      <c r="J3200" s="2">
        <f t="shared" ca="1" si="203"/>
        <v>4136.3500000000004</v>
      </c>
      <c r="K3200" s="3">
        <v>20</v>
      </c>
      <c r="L3200" s="3">
        <v>5</v>
      </c>
    </row>
    <row r="3201" spans="1:12" x14ac:dyDescent="0.3">
      <c r="A3201" t="s">
        <v>6117</v>
      </c>
      <c r="B3201" s="1">
        <v>45396</v>
      </c>
      <c r="C3201" s="1" t="str">
        <f t="shared" si="200"/>
        <v>April</v>
      </c>
      <c r="D3201" s="1" t="str">
        <f t="shared" si="201"/>
        <v>April 2024</v>
      </c>
      <c r="E3201" s="1" t="str">
        <f>TEXT(sales_data[[#This Row],[Date]],"YYYY")</f>
        <v>2024</v>
      </c>
      <c r="F3201" t="s">
        <v>6118</v>
      </c>
      <c r="G3201" t="s">
        <v>76</v>
      </c>
      <c r="H3201" t="s">
        <v>23</v>
      </c>
      <c r="I3201" s="2">
        <f t="shared" ca="1" si="202"/>
        <v>5627.05</v>
      </c>
      <c r="J3201" s="2">
        <f t="shared" ca="1" si="203"/>
        <v>679.09</v>
      </c>
      <c r="K3201" s="3">
        <v>5</v>
      </c>
      <c r="L3201" s="3">
        <v>2</v>
      </c>
    </row>
    <row r="3202" spans="1:12" x14ac:dyDescent="0.3">
      <c r="A3202" t="s">
        <v>6119</v>
      </c>
      <c r="B3202" s="1">
        <v>45477</v>
      </c>
      <c r="C3202" s="1" t="str">
        <f t="shared" si="200"/>
        <v>July</v>
      </c>
      <c r="D3202" s="1" t="str">
        <f t="shared" si="201"/>
        <v>July 2024</v>
      </c>
      <c r="E3202" s="1" t="str">
        <f>TEXT(sales_data[[#This Row],[Date]],"YYYY")</f>
        <v>2024</v>
      </c>
      <c r="F3202" t="s">
        <v>6120</v>
      </c>
      <c r="G3202" t="s">
        <v>13</v>
      </c>
      <c r="H3202" t="s">
        <v>14</v>
      </c>
      <c r="I3202" s="2">
        <f t="shared" ca="1" si="202"/>
        <v>8120.25</v>
      </c>
      <c r="J3202" s="2">
        <f t="shared" ca="1" si="203"/>
        <v>2022.26</v>
      </c>
      <c r="K3202" s="3">
        <v>5</v>
      </c>
      <c r="L3202" s="3">
        <v>500</v>
      </c>
    </row>
    <row r="3203" spans="1:12" x14ac:dyDescent="0.3">
      <c r="A3203" t="s">
        <v>6121</v>
      </c>
      <c r="B3203" s="1">
        <v>45341</v>
      </c>
      <c r="C3203" s="1" t="str">
        <f t="shared" si="200"/>
        <v>February</v>
      </c>
      <c r="D3203" s="1" t="str">
        <f t="shared" si="201"/>
        <v>February 2024</v>
      </c>
      <c r="E3203" s="1" t="str">
        <f>TEXT(sales_data[[#This Row],[Date]],"YYYY")</f>
        <v>2024</v>
      </c>
      <c r="F3203" t="s">
        <v>6122</v>
      </c>
      <c r="G3203" t="s">
        <v>17</v>
      </c>
      <c r="H3203" t="s">
        <v>28</v>
      </c>
      <c r="I3203" s="2">
        <f t="shared" ca="1" si="202"/>
        <v>1367.95</v>
      </c>
      <c r="J3203" s="2">
        <f t="shared" ca="1" si="203"/>
        <v>3253.77</v>
      </c>
      <c r="K3203" s="3">
        <v>5</v>
      </c>
      <c r="L3203" s="3">
        <v>2</v>
      </c>
    </row>
    <row r="3204" spans="1:12" x14ac:dyDescent="0.3">
      <c r="A3204" t="s">
        <v>6123</v>
      </c>
      <c r="B3204" s="1">
        <v>45348</v>
      </c>
      <c r="C3204" s="1" t="str">
        <f t="shared" si="200"/>
        <v>February</v>
      </c>
      <c r="D3204" s="1" t="str">
        <f t="shared" si="201"/>
        <v>February 2024</v>
      </c>
      <c r="E3204" s="1" t="str">
        <f>TEXT(sales_data[[#This Row],[Date]],"YYYY")</f>
        <v>2024</v>
      </c>
      <c r="F3204" t="s">
        <v>6124</v>
      </c>
      <c r="G3204" t="s">
        <v>17</v>
      </c>
      <c r="H3204" t="s">
        <v>23</v>
      </c>
      <c r="I3204" s="2">
        <f t="shared" ca="1" si="202"/>
        <v>8035.98</v>
      </c>
      <c r="J3204" s="2">
        <f t="shared" ca="1" si="203"/>
        <v>249.59</v>
      </c>
      <c r="K3204" s="3">
        <v>10</v>
      </c>
      <c r="L3204" s="3">
        <v>50</v>
      </c>
    </row>
    <row r="3205" spans="1:12" x14ac:dyDescent="0.3">
      <c r="A3205" t="s">
        <v>6125</v>
      </c>
      <c r="B3205" s="1">
        <v>45272</v>
      </c>
      <c r="C3205" s="1" t="str">
        <f t="shared" si="200"/>
        <v>December</v>
      </c>
      <c r="D3205" s="1" t="str">
        <f t="shared" si="201"/>
        <v>December 2023</v>
      </c>
      <c r="E3205" s="1" t="str">
        <f>TEXT(sales_data[[#This Row],[Date]],"YYYY")</f>
        <v>2023</v>
      </c>
      <c r="F3205" t="s">
        <v>6126</v>
      </c>
      <c r="G3205" t="s">
        <v>52</v>
      </c>
      <c r="H3205" t="s">
        <v>14</v>
      </c>
      <c r="I3205" s="2">
        <f t="shared" ca="1" si="202"/>
        <v>2363.7600000000002</v>
      </c>
      <c r="J3205" s="2">
        <f t="shared" ca="1" si="203"/>
        <v>2222.61</v>
      </c>
      <c r="K3205" s="3">
        <v>5</v>
      </c>
      <c r="L3205" s="3">
        <v>5</v>
      </c>
    </row>
    <row r="3206" spans="1:12" x14ac:dyDescent="0.3">
      <c r="A3206" t="s">
        <v>6127</v>
      </c>
      <c r="B3206" s="1">
        <v>45488</v>
      </c>
      <c r="C3206" s="1" t="str">
        <f t="shared" si="200"/>
        <v>July</v>
      </c>
      <c r="D3206" s="1" t="str">
        <f t="shared" si="201"/>
        <v>July 2024</v>
      </c>
      <c r="E3206" s="1" t="str">
        <f>TEXT(sales_data[[#This Row],[Date]],"YYYY")</f>
        <v>2024</v>
      </c>
      <c r="F3206" t="s">
        <v>6128</v>
      </c>
      <c r="G3206" t="s">
        <v>39</v>
      </c>
      <c r="H3206" t="s">
        <v>14</v>
      </c>
      <c r="I3206" s="2">
        <f t="shared" ca="1" si="202"/>
        <v>8581.65</v>
      </c>
      <c r="J3206" s="2">
        <f t="shared" ca="1" si="203"/>
        <v>27.94</v>
      </c>
      <c r="K3206" s="3">
        <v>15</v>
      </c>
      <c r="L3206" s="3">
        <v>500</v>
      </c>
    </row>
    <row r="3207" spans="1:12" x14ac:dyDescent="0.3">
      <c r="A3207" t="s">
        <v>6129</v>
      </c>
      <c r="B3207" s="1">
        <v>45700</v>
      </c>
      <c r="C3207" s="1" t="str">
        <f t="shared" si="200"/>
        <v>February</v>
      </c>
      <c r="D3207" s="1" t="str">
        <f t="shared" si="201"/>
        <v>February 2025</v>
      </c>
      <c r="E3207" s="1" t="str">
        <f>TEXT(sales_data[[#This Row],[Date]],"YYYY")</f>
        <v>2025</v>
      </c>
      <c r="F3207" t="s">
        <v>6130</v>
      </c>
      <c r="G3207" t="s">
        <v>39</v>
      </c>
      <c r="H3207" t="s">
        <v>20</v>
      </c>
      <c r="I3207" s="2">
        <f t="shared" ca="1" si="202"/>
        <v>9209.94</v>
      </c>
      <c r="J3207" s="2">
        <f t="shared" ca="1" si="203"/>
        <v>2869.01</v>
      </c>
      <c r="K3207" s="3">
        <v>25</v>
      </c>
      <c r="L3207" s="3">
        <v>1</v>
      </c>
    </row>
    <row r="3208" spans="1:12" x14ac:dyDescent="0.3">
      <c r="A3208" t="s">
        <v>6131</v>
      </c>
      <c r="B3208" s="1">
        <v>45120</v>
      </c>
      <c r="C3208" s="1" t="str">
        <f t="shared" si="200"/>
        <v>July</v>
      </c>
      <c r="D3208" s="1" t="str">
        <f t="shared" si="201"/>
        <v>July 2023</v>
      </c>
      <c r="E3208" s="1" t="str">
        <f>TEXT(sales_data[[#This Row],[Date]],"YYYY")</f>
        <v>2023</v>
      </c>
      <c r="F3208" t="s">
        <v>6132</v>
      </c>
      <c r="G3208" t="s">
        <v>76</v>
      </c>
      <c r="H3208" t="s">
        <v>20</v>
      </c>
      <c r="I3208" s="2">
        <f t="shared" ca="1" si="202"/>
        <v>6808.33</v>
      </c>
      <c r="J3208" s="2">
        <f t="shared" ca="1" si="203"/>
        <v>4457.1499999999996</v>
      </c>
      <c r="K3208" s="3">
        <v>5</v>
      </c>
      <c r="L3208" s="3">
        <v>2</v>
      </c>
    </row>
    <row r="3209" spans="1:12" x14ac:dyDescent="0.3">
      <c r="A3209" t="s">
        <v>9476</v>
      </c>
      <c r="B3209" s="1">
        <v>45036</v>
      </c>
      <c r="C3209" s="1" t="str">
        <f t="shared" si="200"/>
        <v>April</v>
      </c>
      <c r="D3209" s="1" t="str">
        <f t="shared" si="201"/>
        <v>April 2023</v>
      </c>
      <c r="E3209" s="1" t="str">
        <f>TEXT(sales_data[[#This Row],[Date]],"YYYY")</f>
        <v>2023</v>
      </c>
      <c r="F3209" t="s">
        <v>6133</v>
      </c>
      <c r="G3209" t="s">
        <v>39</v>
      </c>
      <c r="H3209" t="s">
        <v>20</v>
      </c>
      <c r="I3209" s="2">
        <f t="shared" ca="1" si="202"/>
        <v>5954.48</v>
      </c>
      <c r="J3209" s="2">
        <f t="shared" ca="1" si="203"/>
        <v>1855.08</v>
      </c>
      <c r="K3209" s="3">
        <v>25</v>
      </c>
      <c r="L3209" s="3">
        <v>50</v>
      </c>
    </row>
    <row r="3210" spans="1:12" x14ac:dyDescent="0.3">
      <c r="A3210" t="s">
        <v>6134</v>
      </c>
      <c r="B3210" s="1">
        <v>45495</v>
      </c>
      <c r="C3210" s="1" t="str">
        <f t="shared" si="200"/>
        <v>July</v>
      </c>
      <c r="D3210" s="1" t="str">
        <f t="shared" si="201"/>
        <v>July 2024</v>
      </c>
      <c r="E3210" s="1" t="str">
        <f>TEXT(sales_data[[#This Row],[Date]],"YYYY")</f>
        <v>2024</v>
      </c>
      <c r="F3210" t="s">
        <v>6135</v>
      </c>
      <c r="G3210" t="s">
        <v>52</v>
      </c>
      <c r="H3210" t="s">
        <v>23</v>
      </c>
      <c r="I3210" s="2">
        <f t="shared" ca="1" si="202"/>
        <v>1443.73</v>
      </c>
      <c r="J3210" s="2">
        <f t="shared" ca="1" si="203"/>
        <v>2812.54</v>
      </c>
      <c r="K3210" s="3">
        <v>20</v>
      </c>
      <c r="L3210" s="3">
        <v>2</v>
      </c>
    </row>
    <row r="3211" spans="1:12" x14ac:dyDescent="0.3">
      <c r="A3211" t="s">
        <v>6136</v>
      </c>
      <c r="B3211" s="1">
        <v>45622</v>
      </c>
      <c r="C3211" s="1" t="str">
        <f t="shared" si="200"/>
        <v>November</v>
      </c>
      <c r="D3211" s="1" t="str">
        <f t="shared" si="201"/>
        <v>November 2024</v>
      </c>
      <c r="E3211" s="1" t="str">
        <f>TEXT(sales_data[[#This Row],[Date]],"YYYY")</f>
        <v>2024</v>
      </c>
      <c r="F3211" t="s">
        <v>6137</v>
      </c>
      <c r="G3211" t="s">
        <v>17</v>
      </c>
      <c r="H3211" t="s">
        <v>14</v>
      </c>
      <c r="I3211" s="2">
        <f t="shared" ca="1" si="202"/>
        <v>1390.73</v>
      </c>
      <c r="J3211" s="2">
        <f t="shared" ca="1" si="203"/>
        <v>2188.1799999999998</v>
      </c>
      <c r="K3211" s="3">
        <v>5</v>
      </c>
      <c r="L3211" s="3">
        <v>1</v>
      </c>
    </row>
    <row r="3212" spans="1:12" x14ac:dyDescent="0.3">
      <c r="A3212" t="s">
        <v>6138</v>
      </c>
      <c r="B3212" s="1">
        <v>45021</v>
      </c>
      <c r="C3212" s="1" t="str">
        <f t="shared" si="200"/>
        <v>April</v>
      </c>
      <c r="D3212" s="1" t="str">
        <f t="shared" si="201"/>
        <v>April 2023</v>
      </c>
      <c r="E3212" s="1" t="str">
        <f>TEXT(sales_data[[#This Row],[Date]],"YYYY")</f>
        <v>2023</v>
      </c>
      <c r="F3212" t="s">
        <v>6139</v>
      </c>
      <c r="G3212" t="s">
        <v>76</v>
      </c>
      <c r="H3212" t="s">
        <v>14</v>
      </c>
      <c r="I3212" s="2">
        <f t="shared" ca="1" si="202"/>
        <v>3417.08</v>
      </c>
      <c r="J3212" s="2">
        <f t="shared" ca="1" si="203"/>
        <v>3123.41</v>
      </c>
      <c r="K3212" s="3">
        <v>30</v>
      </c>
      <c r="L3212" s="3">
        <v>1</v>
      </c>
    </row>
    <row r="3213" spans="1:12" x14ac:dyDescent="0.3">
      <c r="A3213" t="s">
        <v>6140</v>
      </c>
      <c r="B3213" s="1">
        <v>45298</v>
      </c>
      <c r="C3213" s="1" t="str">
        <f t="shared" si="200"/>
        <v>January</v>
      </c>
      <c r="D3213" s="1" t="str">
        <f t="shared" si="201"/>
        <v>January 2024</v>
      </c>
      <c r="E3213" s="1" t="str">
        <f>TEXT(sales_data[[#This Row],[Date]],"YYYY")</f>
        <v>2024</v>
      </c>
      <c r="F3213" t="s">
        <v>6141</v>
      </c>
      <c r="G3213" t="s">
        <v>52</v>
      </c>
      <c r="H3213" t="s">
        <v>28</v>
      </c>
      <c r="I3213" s="2">
        <f t="shared" ca="1" si="202"/>
        <v>4108.2</v>
      </c>
      <c r="J3213" s="2">
        <f t="shared" ca="1" si="203"/>
        <v>3210.37</v>
      </c>
      <c r="K3213" s="3">
        <v>30</v>
      </c>
      <c r="L3213" s="3">
        <v>10</v>
      </c>
    </row>
    <row r="3214" spans="1:12" x14ac:dyDescent="0.3">
      <c r="A3214" t="s">
        <v>6142</v>
      </c>
      <c r="B3214" s="1">
        <v>45665</v>
      </c>
      <c r="C3214" s="1" t="str">
        <f t="shared" si="200"/>
        <v>January</v>
      </c>
      <c r="D3214" s="1" t="str">
        <f t="shared" si="201"/>
        <v>January 2025</v>
      </c>
      <c r="E3214" s="1" t="str">
        <f>TEXT(sales_data[[#This Row],[Date]],"YYYY")</f>
        <v>2025</v>
      </c>
      <c r="F3214" t="s">
        <v>6143</v>
      </c>
      <c r="G3214" t="s">
        <v>39</v>
      </c>
      <c r="H3214" t="s">
        <v>14</v>
      </c>
      <c r="I3214" s="2">
        <f t="shared" ca="1" si="202"/>
        <v>2015.33</v>
      </c>
      <c r="J3214" s="2">
        <f t="shared" ca="1" si="203"/>
        <v>989.45</v>
      </c>
      <c r="K3214" s="3">
        <v>5</v>
      </c>
      <c r="L3214" s="3">
        <v>5</v>
      </c>
    </row>
    <row r="3215" spans="1:12" x14ac:dyDescent="0.3">
      <c r="A3215" t="s">
        <v>6144</v>
      </c>
      <c r="B3215" s="1">
        <v>45234</v>
      </c>
      <c r="C3215" s="1" t="str">
        <f t="shared" si="200"/>
        <v>November</v>
      </c>
      <c r="D3215" s="1" t="str">
        <f t="shared" si="201"/>
        <v>November 2023</v>
      </c>
      <c r="E3215" s="1" t="str">
        <f>TEXT(sales_data[[#This Row],[Date]],"YYYY")</f>
        <v>2023</v>
      </c>
      <c r="F3215" t="s">
        <v>6145</v>
      </c>
      <c r="G3215" t="s">
        <v>39</v>
      </c>
      <c r="H3215" t="s">
        <v>20</v>
      </c>
      <c r="I3215" s="2">
        <f t="shared" ca="1" si="202"/>
        <v>192.12</v>
      </c>
      <c r="J3215" s="2">
        <f t="shared" ca="1" si="203"/>
        <v>1928.97</v>
      </c>
      <c r="K3215" s="3">
        <v>5</v>
      </c>
      <c r="L3215" s="3">
        <v>2</v>
      </c>
    </row>
    <row r="3216" spans="1:12" x14ac:dyDescent="0.3">
      <c r="A3216" t="s">
        <v>6146</v>
      </c>
      <c r="B3216" s="1">
        <v>45716</v>
      </c>
      <c r="C3216" s="1" t="str">
        <f t="shared" si="200"/>
        <v>February</v>
      </c>
      <c r="D3216" s="1" t="str">
        <f t="shared" si="201"/>
        <v>February 2025</v>
      </c>
      <c r="E3216" s="1" t="str">
        <f>TEXT(sales_data[[#This Row],[Date]],"YYYY")</f>
        <v>2025</v>
      </c>
      <c r="F3216" t="s">
        <v>6147</v>
      </c>
      <c r="G3216" t="s">
        <v>52</v>
      </c>
      <c r="H3216" t="s">
        <v>14</v>
      </c>
      <c r="I3216" s="2">
        <f t="shared" ca="1" si="202"/>
        <v>670.24</v>
      </c>
      <c r="J3216" s="2">
        <f t="shared" ca="1" si="203"/>
        <v>1874.73</v>
      </c>
      <c r="K3216" s="3">
        <v>25</v>
      </c>
      <c r="L3216" s="3">
        <v>50</v>
      </c>
    </row>
    <row r="3217" spans="1:12" x14ac:dyDescent="0.3">
      <c r="A3217" t="s">
        <v>6148</v>
      </c>
      <c r="B3217" s="1">
        <v>45626</v>
      </c>
      <c r="C3217" s="1" t="str">
        <f t="shared" si="200"/>
        <v>November</v>
      </c>
      <c r="D3217" s="1" t="str">
        <f t="shared" si="201"/>
        <v>November 2024</v>
      </c>
      <c r="E3217" s="1" t="str">
        <f>TEXT(sales_data[[#This Row],[Date]],"YYYY")</f>
        <v>2024</v>
      </c>
      <c r="F3217" t="s">
        <v>6149</v>
      </c>
      <c r="G3217" t="s">
        <v>17</v>
      </c>
      <c r="H3217" t="s">
        <v>14</v>
      </c>
      <c r="I3217" s="2">
        <f t="shared" ca="1" si="202"/>
        <v>8167.37</v>
      </c>
      <c r="J3217" s="2">
        <f t="shared" ca="1" si="203"/>
        <v>3820.85</v>
      </c>
      <c r="K3217" s="3">
        <v>20</v>
      </c>
      <c r="L3217" s="3">
        <v>5</v>
      </c>
    </row>
    <row r="3218" spans="1:12" x14ac:dyDescent="0.3">
      <c r="A3218" t="s">
        <v>6150</v>
      </c>
      <c r="B3218" s="1">
        <v>45482</v>
      </c>
      <c r="C3218" s="1" t="str">
        <f t="shared" si="200"/>
        <v>July</v>
      </c>
      <c r="D3218" s="1" t="str">
        <f t="shared" si="201"/>
        <v>July 2024</v>
      </c>
      <c r="E3218" s="1" t="str">
        <f>TEXT(sales_data[[#This Row],[Date]],"YYYY")</f>
        <v>2024</v>
      </c>
      <c r="F3218" t="s">
        <v>6151</v>
      </c>
      <c r="G3218" t="s">
        <v>52</v>
      </c>
      <c r="H3218" t="s">
        <v>23</v>
      </c>
      <c r="I3218" s="2">
        <f t="shared" ca="1" si="202"/>
        <v>9055.77</v>
      </c>
      <c r="J3218" s="2">
        <f t="shared" ca="1" si="203"/>
        <v>3840.34</v>
      </c>
      <c r="K3218" s="3">
        <v>10</v>
      </c>
      <c r="L3218" s="3">
        <v>500</v>
      </c>
    </row>
    <row r="3219" spans="1:12" x14ac:dyDescent="0.3">
      <c r="A3219" t="s">
        <v>6152</v>
      </c>
      <c r="B3219" s="1">
        <v>45215</v>
      </c>
      <c r="C3219" s="1" t="str">
        <f t="shared" si="200"/>
        <v>October</v>
      </c>
      <c r="D3219" s="1" t="str">
        <f t="shared" si="201"/>
        <v>October 2023</v>
      </c>
      <c r="E3219" s="1" t="str">
        <f>TEXT(sales_data[[#This Row],[Date]],"YYYY")</f>
        <v>2023</v>
      </c>
      <c r="F3219" t="s">
        <v>6153</v>
      </c>
      <c r="G3219" t="s">
        <v>17</v>
      </c>
      <c r="H3219" t="s">
        <v>28</v>
      </c>
      <c r="I3219" s="2">
        <f t="shared" ca="1" si="202"/>
        <v>8200.1</v>
      </c>
      <c r="J3219" s="2">
        <f t="shared" ca="1" si="203"/>
        <v>3820.55</v>
      </c>
      <c r="K3219" s="3">
        <v>10</v>
      </c>
      <c r="L3219" s="3">
        <v>1</v>
      </c>
    </row>
    <row r="3220" spans="1:12" x14ac:dyDescent="0.3">
      <c r="A3220" t="s">
        <v>6154</v>
      </c>
      <c r="B3220" s="1">
        <v>45255</v>
      </c>
      <c r="C3220" s="1" t="str">
        <f t="shared" si="200"/>
        <v>November</v>
      </c>
      <c r="D3220" s="1" t="str">
        <f t="shared" si="201"/>
        <v>November 2023</v>
      </c>
      <c r="E3220" s="1" t="str">
        <f>TEXT(sales_data[[#This Row],[Date]],"YYYY")</f>
        <v>2023</v>
      </c>
      <c r="F3220" t="s">
        <v>6155</v>
      </c>
      <c r="G3220" t="s">
        <v>52</v>
      </c>
      <c r="H3220" t="s">
        <v>23</v>
      </c>
      <c r="I3220" s="2">
        <f t="shared" ca="1" si="202"/>
        <v>9093.02</v>
      </c>
      <c r="J3220" s="2">
        <f t="shared" ca="1" si="203"/>
        <v>4192.24</v>
      </c>
      <c r="K3220" s="3">
        <v>10</v>
      </c>
      <c r="L3220" s="3">
        <v>500</v>
      </c>
    </row>
    <row r="3221" spans="1:12" x14ac:dyDescent="0.3">
      <c r="A3221" t="s">
        <v>6156</v>
      </c>
      <c r="B3221" s="1">
        <v>45707</v>
      </c>
      <c r="C3221" s="1" t="str">
        <f t="shared" si="200"/>
        <v>February</v>
      </c>
      <c r="D3221" s="1" t="str">
        <f t="shared" si="201"/>
        <v>February 2025</v>
      </c>
      <c r="E3221" s="1" t="str">
        <f>TEXT(sales_data[[#This Row],[Date]],"YYYY")</f>
        <v>2025</v>
      </c>
      <c r="F3221" t="s">
        <v>6157</v>
      </c>
      <c r="G3221" t="s">
        <v>39</v>
      </c>
      <c r="H3221" t="s">
        <v>14</v>
      </c>
      <c r="I3221" s="2">
        <f t="shared" ca="1" si="202"/>
        <v>9747.07</v>
      </c>
      <c r="J3221" s="2">
        <f t="shared" ca="1" si="203"/>
        <v>2902.47</v>
      </c>
      <c r="K3221" s="3">
        <v>25</v>
      </c>
      <c r="L3221" s="3">
        <v>2</v>
      </c>
    </row>
    <row r="3222" spans="1:12" x14ac:dyDescent="0.3">
      <c r="A3222" t="s">
        <v>6158</v>
      </c>
      <c r="B3222" s="1">
        <v>45399</v>
      </c>
      <c r="C3222" s="1" t="str">
        <f t="shared" si="200"/>
        <v>April</v>
      </c>
      <c r="D3222" s="1" t="str">
        <f t="shared" si="201"/>
        <v>April 2024</v>
      </c>
      <c r="E3222" s="1" t="str">
        <f>TEXT(sales_data[[#This Row],[Date]],"YYYY")</f>
        <v>2024</v>
      </c>
      <c r="F3222" t="s">
        <v>6159</v>
      </c>
      <c r="G3222" t="s">
        <v>39</v>
      </c>
      <c r="H3222" t="s">
        <v>20</v>
      </c>
      <c r="I3222" s="2">
        <f t="shared" ca="1" si="202"/>
        <v>6937.62</v>
      </c>
      <c r="J3222" s="2">
        <f t="shared" ca="1" si="203"/>
        <v>580.99</v>
      </c>
      <c r="K3222" s="3">
        <v>15</v>
      </c>
      <c r="L3222" s="3">
        <v>1</v>
      </c>
    </row>
    <row r="3223" spans="1:12" x14ac:dyDescent="0.3">
      <c r="A3223" t="s">
        <v>6160</v>
      </c>
      <c r="B3223" s="1">
        <v>45119</v>
      </c>
      <c r="C3223" s="1" t="str">
        <f t="shared" si="200"/>
        <v>July</v>
      </c>
      <c r="D3223" s="1" t="str">
        <f t="shared" si="201"/>
        <v>July 2023</v>
      </c>
      <c r="E3223" s="1" t="str">
        <f>TEXT(sales_data[[#This Row],[Date]],"YYYY")</f>
        <v>2023</v>
      </c>
      <c r="F3223" t="s">
        <v>6161</v>
      </c>
      <c r="G3223" t="s">
        <v>52</v>
      </c>
      <c r="H3223" t="s">
        <v>14</v>
      </c>
      <c r="I3223" s="2">
        <f t="shared" ca="1" si="202"/>
        <v>5504.41</v>
      </c>
      <c r="J3223" s="2">
        <f t="shared" ca="1" si="203"/>
        <v>501.53</v>
      </c>
      <c r="K3223" s="3">
        <v>15</v>
      </c>
      <c r="L3223" s="3">
        <v>50</v>
      </c>
    </row>
    <row r="3224" spans="1:12" x14ac:dyDescent="0.3">
      <c r="A3224" t="s">
        <v>6162</v>
      </c>
      <c r="B3224" s="1">
        <v>45083</v>
      </c>
      <c r="C3224" s="1" t="str">
        <f t="shared" si="200"/>
        <v>June</v>
      </c>
      <c r="D3224" s="1" t="str">
        <f t="shared" si="201"/>
        <v>June 2023</v>
      </c>
      <c r="E3224" s="1" t="str">
        <f>TEXT(sales_data[[#This Row],[Date]],"YYYY")</f>
        <v>2023</v>
      </c>
      <c r="F3224" t="s">
        <v>6163</v>
      </c>
      <c r="G3224" t="s">
        <v>52</v>
      </c>
      <c r="H3224" t="s">
        <v>9476</v>
      </c>
      <c r="I3224" s="2">
        <f t="shared" ca="1" si="202"/>
        <v>5449.67</v>
      </c>
      <c r="J3224" s="2">
        <f t="shared" ca="1" si="203"/>
        <v>2187.69</v>
      </c>
      <c r="K3224" s="3">
        <v>25</v>
      </c>
      <c r="L3224" s="3">
        <v>50</v>
      </c>
    </row>
    <row r="3225" spans="1:12" x14ac:dyDescent="0.3">
      <c r="A3225" t="s">
        <v>6164</v>
      </c>
      <c r="B3225" s="1">
        <v>45034</v>
      </c>
      <c r="C3225" s="1" t="str">
        <f t="shared" si="200"/>
        <v>April</v>
      </c>
      <c r="D3225" s="1" t="str">
        <f t="shared" si="201"/>
        <v>April 2023</v>
      </c>
      <c r="E3225" s="1" t="str">
        <f>TEXT(sales_data[[#This Row],[Date]],"YYYY")</f>
        <v>2023</v>
      </c>
      <c r="F3225" t="s">
        <v>6165</v>
      </c>
      <c r="G3225" t="s">
        <v>39</v>
      </c>
      <c r="H3225" t="s">
        <v>28</v>
      </c>
      <c r="I3225" s="2">
        <f t="shared" ca="1" si="202"/>
        <v>4886.47</v>
      </c>
      <c r="J3225" s="2">
        <f t="shared" ca="1" si="203"/>
        <v>43.96</v>
      </c>
      <c r="K3225" s="3">
        <v>5</v>
      </c>
      <c r="L3225" s="3">
        <v>10</v>
      </c>
    </row>
    <row r="3226" spans="1:12" x14ac:dyDescent="0.3">
      <c r="A3226" t="s">
        <v>6166</v>
      </c>
      <c r="B3226" s="1">
        <v>45564</v>
      </c>
      <c r="C3226" s="1" t="str">
        <f t="shared" si="200"/>
        <v>September</v>
      </c>
      <c r="D3226" s="1" t="str">
        <f t="shared" si="201"/>
        <v>September 2024</v>
      </c>
      <c r="E3226" s="1" t="str">
        <f>TEXT(sales_data[[#This Row],[Date]],"YYYY")</f>
        <v>2024</v>
      </c>
      <c r="F3226" t="s">
        <v>6167</v>
      </c>
      <c r="G3226" t="s">
        <v>13</v>
      </c>
      <c r="H3226" t="s">
        <v>23</v>
      </c>
      <c r="I3226" s="2">
        <f t="shared" ca="1" si="202"/>
        <v>149.94</v>
      </c>
      <c r="J3226" s="2">
        <f t="shared" ca="1" si="203"/>
        <v>3901.19</v>
      </c>
      <c r="K3226" s="3">
        <v>15</v>
      </c>
      <c r="L3226" s="3">
        <v>2</v>
      </c>
    </row>
    <row r="3227" spans="1:12" x14ac:dyDescent="0.3">
      <c r="A3227" t="s">
        <v>6168</v>
      </c>
      <c r="B3227" s="1">
        <v>45129</v>
      </c>
      <c r="C3227" s="1" t="str">
        <f t="shared" si="200"/>
        <v>July</v>
      </c>
      <c r="D3227" s="1" t="str">
        <f t="shared" si="201"/>
        <v>July 2023</v>
      </c>
      <c r="E3227" s="1" t="str">
        <f>TEXT(sales_data[[#This Row],[Date]],"YYYY")</f>
        <v>2023</v>
      </c>
      <c r="F3227" t="s">
        <v>6169</v>
      </c>
      <c r="G3227" t="s">
        <v>17</v>
      </c>
      <c r="H3227" t="s">
        <v>14</v>
      </c>
      <c r="I3227" s="2">
        <f t="shared" ca="1" si="202"/>
        <v>5935.11</v>
      </c>
      <c r="J3227" s="2">
        <f t="shared" ca="1" si="203"/>
        <v>221.66</v>
      </c>
      <c r="K3227" s="3">
        <v>10</v>
      </c>
      <c r="L3227" s="3">
        <f ca="1">MEDIAN(L:L)</f>
        <v>0</v>
      </c>
    </row>
    <row r="3228" spans="1:12" x14ac:dyDescent="0.3">
      <c r="A3228" t="s">
        <v>6170</v>
      </c>
      <c r="B3228" s="1">
        <v>45642</v>
      </c>
      <c r="C3228" s="1" t="str">
        <f t="shared" si="200"/>
        <v>December</v>
      </c>
      <c r="D3228" s="1" t="str">
        <f t="shared" si="201"/>
        <v>December 2024</v>
      </c>
      <c r="E3228" s="1" t="str">
        <f>TEXT(sales_data[[#This Row],[Date]],"YYYY")</f>
        <v>2024</v>
      </c>
      <c r="F3228" t="s">
        <v>6171</v>
      </c>
      <c r="G3228" t="s">
        <v>52</v>
      </c>
      <c r="H3228" t="s">
        <v>23</v>
      </c>
      <c r="I3228" s="2">
        <f t="shared" ca="1" si="202"/>
        <v>454.8</v>
      </c>
      <c r="J3228" s="2">
        <f t="shared" ca="1" si="203"/>
        <v>1642.49</v>
      </c>
      <c r="K3228" s="3">
        <v>20</v>
      </c>
      <c r="L3228" s="3">
        <v>10</v>
      </c>
    </row>
    <row r="3229" spans="1:12" x14ac:dyDescent="0.3">
      <c r="A3229" t="s">
        <v>6172</v>
      </c>
      <c r="B3229" s="1">
        <v>45138</v>
      </c>
      <c r="C3229" s="1" t="str">
        <f t="shared" si="200"/>
        <v>July</v>
      </c>
      <c r="D3229" s="1" t="str">
        <f t="shared" si="201"/>
        <v>July 2023</v>
      </c>
      <c r="E3229" s="1" t="str">
        <f>TEXT(sales_data[[#This Row],[Date]],"YYYY")</f>
        <v>2023</v>
      </c>
      <c r="F3229" t="s">
        <v>6173</v>
      </c>
      <c r="G3229" t="s">
        <v>52</v>
      </c>
      <c r="H3229" t="s">
        <v>9476</v>
      </c>
      <c r="I3229" s="2">
        <f t="shared" ca="1" si="202"/>
        <v>9810.81</v>
      </c>
      <c r="J3229" s="2">
        <f t="shared" ca="1" si="203"/>
        <v>4708.3</v>
      </c>
      <c r="K3229" s="3">
        <v>5</v>
      </c>
      <c r="L3229" s="3">
        <v>5</v>
      </c>
    </row>
    <row r="3230" spans="1:12" x14ac:dyDescent="0.3">
      <c r="A3230" t="s">
        <v>6174</v>
      </c>
      <c r="B3230" s="1">
        <v>45381</v>
      </c>
      <c r="C3230" s="1" t="str">
        <f t="shared" si="200"/>
        <v>March</v>
      </c>
      <c r="D3230" s="1" t="str">
        <f t="shared" si="201"/>
        <v>March 2024</v>
      </c>
      <c r="E3230" s="1" t="str">
        <f>TEXT(sales_data[[#This Row],[Date]],"YYYY")</f>
        <v>2024</v>
      </c>
      <c r="F3230" t="s">
        <v>6175</v>
      </c>
      <c r="G3230" t="s">
        <v>52</v>
      </c>
      <c r="H3230" t="s">
        <v>23</v>
      </c>
      <c r="I3230" s="2">
        <f t="shared" ca="1" si="202"/>
        <v>8197.27</v>
      </c>
      <c r="J3230" s="2">
        <f t="shared" ca="1" si="203"/>
        <v>4072.38</v>
      </c>
      <c r="K3230" s="3">
        <v>50</v>
      </c>
      <c r="L3230" s="3">
        <v>50</v>
      </c>
    </row>
    <row r="3231" spans="1:12" x14ac:dyDescent="0.3">
      <c r="A3231" t="s">
        <v>6176</v>
      </c>
      <c r="B3231" s="1">
        <v>45107</v>
      </c>
      <c r="C3231" s="1" t="str">
        <f t="shared" si="200"/>
        <v>June</v>
      </c>
      <c r="D3231" s="1" t="str">
        <f t="shared" si="201"/>
        <v>June 2023</v>
      </c>
      <c r="E3231" s="1" t="str">
        <f>TEXT(sales_data[[#This Row],[Date]],"YYYY")</f>
        <v>2023</v>
      </c>
      <c r="F3231" t="s">
        <v>6177</v>
      </c>
      <c r="G3231" t="s">
        <v>52</v>
      </c>
      <c r="H3231" t="s">
        <v>14</v>
      </c>
      <c r="I3231" s="2">
        <f t="shared" ca="1" si="202"/>
        <v>8754.08</v>
      </c>
      <c r="J3231" s="2">
        <f t="shared" ca="1" si="203"/>
        <v>2968.42</v>
      </c>
      <c r="K3231" s="3">
        <v>15</v>
      </c>
      <c r="L3231" s="3">
        <v>50</v>
      </c>
    </row>
    <row r="3232" spans="1:12" x14ac:dyDescent="0.3">
      <c r="A3232" t="s">
        <v>6178</v>
      </c>
      <c r="B3232" s="1">
        <v>45592</v>
      </c>
      <c r="C3232" s="1" t="str">
        <f t="shared" si="200"/>
        <v>October</v>
      </c>
      <c r="D3232" s="1" t="str">
        <f t="shared" si="201"/>
        <v>October 2024</v>
      </c>
      <c r="E3232" s="1" t="str">
        <f>TEXT(sales_data[[#This Row],[Date]],"YYYY")</f>
        <v>2024</v>
      </c>
      <c r="F3232" t="s">
        <v>897</v>
      </c>
      <c r="G3232" t="s">
        <v>39</v>
      </c>
      <c r="H3232" t="s">
        <v>9476</v>
      </c>
      <c r="I3232" s="2">
        <f t="shared" ca="1" si="202"/>
        <v>283.83999999999997</v>
      </c>
      <c r="J3232" s="2">
        <f t="shared" ca="1" si="203"/>
        <v>1775.61</v>
      </c>
      <c r="K3232" s="3">
        <v>5</v>
      </c>
      <c r="L3232" s="3">
        <v>2</v>
      </c>
    </row>
    <row r="3233" spans="1:12" x14ac:dyDescent="0.3">
      <c r="A3233" t="s">
        <v>6179</v>
      </c>
      <c r="B3233" s="1">
        <v>45428</v>
      </c>
      <c r="C3233" s="1" t="str">
        <f t="shared" si="200"/>
        <v>May</v>
      </c>
      <c r="D3233" s="1" t="str">
        <f t="shared" si="201"/>
        <v>May 2024</v>
      </c>
      <c r="E3233" s="1" t="str">
        <f>TEXT(sales_data[[#This Row],[Date]],"YYYY")</f>
        <v>2024</v>
      </c>
      <c r="F3233" t="s">
        <v>6180</v>
      </c>
      <c r="G3233" t="s">
        <v>39</v>
      </c>
      <c r="H3233" t="s">
        <v>28</v>
      </c>
      <c r="I3233" s="2">
        <f t="shared" ca="1" si="202"/>
        <v>4871.42</v>
      </c>
      <c r="J3233" s="2">
        <f t="shared" ca="1" si="203"/>
        <v>1505.27</v>
      </c>
      <c r="K3233" s="3">
        <v>20</v>
      </c>
      <c r="L3233" s="3">
        <f ca="1">MEDIAN(L:L)</f>
        <v>0</v>
      </c>
    </row>
    <row r="3234" spans="1:12" x14ac:dyDescent="0.3">
      <c r="A3234" t="s">
        <v>6181</v>
      </c>
      <c r="B3234" s="1">
        <v>45580</v>
      </c>
      <c r="C3234" s="1" t="str">
        <f t="shared" si="200"/>
        <v>October</v>
      </c>
      <c r="D3234" s="1" t="str">
        <f t="shared" si="201"/>
        <v>October 2024</v>
      </c>
      <c r="E3234" s="1" t="str">
        <f>TEXT(sales_data[[#This Row],[Date]],"YYYY")</f>
        <v>2024</v>
      </c>
      <c r="F3234" t="s">
        <v>6182</v>
      </c>
      <c r="G3234" t="s">
        <v>17</v>
      </c>
      <c r="H3234" t="s">
        <v>20</v>
      </c>
      <c r="I3234" s="2">
        <f t="shared" ca="1" si="202"/>
        <v>4217.18</v>
      </c>
      <c r="J3234" s="2">
        <f t="shared" ca="1" si="203"/>
        <v>1164.47</v>
      </c>
      <c r="K3234" s="3">
        <v>5</v>
      </c>
      <c r="L3234" s="3">
        <v>2</v>
      </c>
    </row>
    <row r="3235" spans="1:12" x14ac:dyDescent="0.3">
      <c r="A3235" t="s">
        <v>6183</v>
      </c>
      <c r="B3235" s="1">
        <v>45492</v>
      </c>
      <c r="C3235" s="1" t="str">
        <f t="shared" si="200"/>
        <v>July</v>
      </c>
      <c r="D3235" s="1" t="str">
        <f t="shared" si="201"/>
        <v>July 2024</v>
      </c>
      <c r="E3235" s="1" t="str">
        <f>TEXT(sales_data[[#This Row],[Date]],"YYYY")</f>
        <v>2024</v>
      </c>
      <c r="F3235" t="s">
        <v>6184</v>
      </c>
      <c r="G3235" t="s">
        <v>39</v>
      </c>
      <c r="H3235" t="s">
        <v>23</v>
      </c>
      <c r="I3235" s="2">
        <f t="shared" ca="1" si="202"/>
        <v>2945.3</v>
      </c>
      <c r="J3235" s="2">
        <f t="shared" ca="1" si="203"/>
        <v>3365.34</v>
      </c>
      <c r="K3235" s="3">
        <v>30</v>
      </c>
      <c r="L3235" s="3">
        <v>10</v>
      </c>
    </row>
    <row r="3236" spans="1:12" x14ac:dyDescent="0.3">
      <c r="A3236" t="s">
        <v>6185</v>
      </c>
      <c r="B3236" s="1">
        <v>45359</v>
      </c>
      <c r="C3236" s="1" t="str">
        <f t="shared" si="200"/>
        <v>March</v>
      </c>
      <c r="D3236" s="1" t="str">
        <f t="shared" si="201"/>
        <v>March 2024</v>
      </c>
      <c r="E3236" s="1" t="str">
        <f>TEXT(sales_data[[#This Row],[Date]],"YYYY")</f>
        <v>2024</v>
      </c>
      <c r="F3236" t="s">
        <v>6186</v>
      </c>
      <c r="G3236" t="s">
        <v>52</v>
      </c>
      <c r="H3236" t="s">
        <v>20</v>
      </c>
      <c r="I3236" s="2">
        <f t="shared" ca="1" si="202"/>
        <v>2015.73</v>
      </c>
      <c r="J3236" s="2">
        <f t="shared" ca="1" si="203"/>
        <v>2736.05</v>
      </c>
      <c r="K3236" s="3">
        <v>10</v>
      </c>
      <c r="L3236" s="3">
        <v>500</v>
      </c>
    </row>
    <row r="3237" spans="1:12" x14ac:dyDescent="0.3">
      <c r="A3237" t="s">
        <v>6187</v>
      </c>
      <c r="B3237" s="1">
        <v>45394</v>
      </c>
      <c r="C3237" s="1" t="str">
        <f t="shared" si="200"/>
        <v>April</v>
      </c>
      <c r="D3237" s="1" t="str">
        <f t="shared" si="201"/>
        <v>April 2024</v>
      </c>
      <c r="E3237" s="1" t="str">
        <f>TEXT(sales_data[[#This Row],[Date]],"YYYY")</f>
        <v>2024</v>
      </c>
      <c r="F3237" t="s">
        <v>6188</v>
      </c>
      <c r="G3237" t="s">
        <v>52</v>
      </c>
      <c r="H3237" t="s">
        <v>14</v>
      </c>
      <c r="I3237" s="2">
        <f t="shared" ca="1" si="202"/>
        <v>7939.65</v>
      </c>
      <c r="J3237" s="2">
        <f t="shared" ca="1" si="203"/>
        <v>309.88</v>
      </c>
      <c r="K3237" s="3">
        <v>10</v>
      </c>
      <c r="L3237" s="3">
        <v>5</v>
      </c>
    </row>
    <row r="3238" spans="1:12" x14ac:dyDescent="0.3">
      <c r="A3238" t="s">
        <v>6189</v>
      </c>
      <c r="B3238" s="1">
        <v>45046</v>
      </c>
      <c r="C3238" s="1" t="str">
        <f t="shared" si="200"/>
        <v>April</v>
      </c>
      <c r="D3238" s="1" t="str">
        <f t="shared" si="201"/>
        <v>April 2023</v>
      </c>
      <c r="E3238" s="1" t="str">
        <f>TEXT(sales_data[[#This Row],[Date]],"YYYY")</f>
        <v>2023</v>
      </c>
      <c r="F3238" t="s">
        <v>6190</v>
      </c>
      <c r="G3238" t="s">
        <v>52</v>
      </c>
      <c r="H3238" t="s">
        <v>23</v>
      </c>
      <c r="I3238" s="2">
        <f t="shared" ca="1" si="202"/>
        <v>5239.7299999999996</v>
      </c>
      <c r="J3238" s="2">
        <f t="shared" ca="1" si="203"/>
        <v>413</v>
      </c>
      <c r="K3238" s="3">
        <v>20</v>
      </c>
      <c r="L3238" s="3">
        <v>1</v>
      </c>
    </row>
    <row r="3239" spans="1:12" x14ac:dyDescent="0.3">
      <c r="A3239" t="s">
        <v>6191</v>
      </c>
      <c r="B3239" s="1">
        <v>45439</v>
      </c>
      <c r="C3239" s="1" t="str">
        <f t="shared" si="200"/>
        <v>May</v>
      </c>
      <c r="D3239" s="1" t="str">
        <f t="shared" si="201"/>
        <v>May 2024</v>
      </c>
      <c r="E3239" s="1" t="str">
        <f>TEXT(sales_data[[#This Row],[Date]],"YYYY")</f>
        <v>2024</v>
      </c>
      <c r="F3239" t="s">
        <v>6192</v>
      </c>
      <c r="G3239" t="s">
        <v>52</v>
      </c>
      <c r="H3239" t="s">
        <v>23</v>
      </c>
      <c r="I3239" s="2">
        <f t="shared" ca="1" si="202"/>
        <v>7494.95</v>
      </c>
      <c r="J3239" s="2">
        <f t="shared" ca="1" si="203"/>
        <v>4712.1099999999997</v>
      </c>
      <c r="K3239" s="3">
        <v>5</v>
      </c>
      <c r="L3239" s="3">
        <v>50</v>
      </c>
    </row>
    <row r="3240" spans="1:12" x14ac:dyDescent="0.3">
      <c r="A3240" t="s">
        <v>6193</v>
      </c>
      <c r="B3240" s="1">
        <v>45358</v>
      </c>
      <c r="C3240" s="1" t="str">
        <f t="shared" si="200"/>
        <v>March</v>
      </c>
      <c r="D3240" s="1" t="str">
        <f t="shared" si="201"/>
        <v>March 2024</v>
      </c>
      <c r="E3240" s="1" t="str">
        <f>TEXT(sales_data[[#This Row],[Date]],"YYYY")</f>
        <v>2024</v>
      </c>
      <c r="F3240" t="s">
        <v>6194</v>
      </c>
      <c r="G3240" t="s">
        <v>52</v>
      </c>
      <c r="H3240" t="s">
        <v>28</v>
      </c>
      <c r="I3240" s="2">
        <f t="shared" ca="1" si="202"/>
        <v>4297.67</v>
      </c>
      <c r="J3240" s="2">
        <f t="shared" ca="1" si="203"/>
        <v>3047.3</v>
      </c>
      <c r="K3240" s="3">
        <v>25</v>
      </c>
      <c r="L3240" s="3">
        <v>500</v>
      </c>
    </row>
    <row r="3241" spans="1:12" x14ac:dyDescent="0.3">
      <c r="A3241" t="s">
        <v>6195</v>
      </c>
      <c r="B3241" s="1">
        <v>45054</v>
      </c>
      <c r="C3241" s="1" t="str">
        <f t="shared" si="200"/>
        <v>May</v>
      </c>
      <c r="D3241" s="1" t="str">
        <f t="shared" si="201"/>
        <v>May 2023</v>
      </c>
      <c r="E3241" s="1" t="str">
        <f>TEXT(sales_data[[#This Row],[Date]],"YYYY")</f>
        <v>2023</v>
      </c>
      <c r="F3241" t="s">
        <v>9476</v>
      </c>
      <c r="G3241" t="s">
        <v>17</v>
      </c>
      <c r="H3241" t="s">
        <v>23</v>
      </c>
      <c r="I3241" s="2">
        <f t="shared" ca="1" si="202"/>
        <v>6453.11</v>
      </c>
      <c r="J3241" s="2">
        <f t="shared" ca="1" si="203"/>
        <v>3588.36</v>
      </c>
      <c r="K3241" s="3">
        <v>20</v>
      </c>
      <c r="L3241" s="3">
        <v>10</v>
      </c>
    </row>
    <row r="3242" spans="1:12" x14ac:dyDescent="0.3">
      <c r="A3242" t="s">
        <v>6196</v>
      </c>
      <c r="B3242" s="1">
        <v>45241</v>
      </c>
      <c r="C3242" s="1" t="str">
        <f t="shared" si="200"/>
        <v>November</v>
      </c>
      <c r="D3242" s="1" t="str">
        <f t="shared" si="201"/>
        <v>November 2023</v>
      </c>
      <c r="E3242" s="1" t="str">
        <f>TEXT(sales_data[[#This Row],[Date]],"YYYY")</f>
        <v>2023</v>
      </c>
      <c r="F3242" t="s">
        <v>3751</v>
      </c>
      <c r="G3242" t="s">
        <v>17</v>
      </c>
      <c r="H3242" t="s">
        <v>14</v>
      </c>
      <c r="I3242" s="2">
        <f t="shared" ca="1" si="202"/>
        <v>3619.07</v>
      </c>
      <c r="J3242" s="2">
        <f t="shared" ca="1" si="203"/>
        <v>730.57</v>
      </c>
      <c r="K3242" s="3">
        <v>20</v>
      </c>
      <c r="L3242" s="3">
        <v>10</v>
      </c>
    </row>
    <row r="3243" spans="1:12" x14ac:dyDescent="0.3">
      <c r="A3243" t="s">
        <v>6197</v>
      </c>
      <c r="B3243" s="1">
        <v>45719</v>
      </c>
      <c r="C3243" s="1" t="str">
        <f t="shared" si="200"/>
        <v>March</v>
      </c>
      <c r="D3243" s="1" t="str">
        <f t="shared" si="201"/>
        <v>March 2025</v>
      </c>
      <c r="E3243" s="1" t="str">
        <f>TEXT(sales_data[[#This Row],[Date]],"YYYY")</f>
        <v>2025</v>
      </c>
      <c r="F3243" t="s">
        <v>6198</v>
      </c>
      <c r="G3243" t="s">
        <v>52</v>
      </c>
      <c r="H3243" t="s">
        <v>23</v>
      </c>
      <c r="I3243" s="2">
        <f t="shared" ca="1" si="202"/>
        <v>2051.56</v>
      </c>
      <c r="J3243" s="2">
        <f t="shared" ca="1" si="203"/>
        <v>3955.29</v>
      </c>
      <c r="K3243" s="3">
        <v>10</v>
      </c>
      <c r="L3243" s="3">
        <v>5</v>
      </c>
    </row>
    <row r="3244" spans="1:12" x14ac:dyDescent="0.3">
      <c r="A3244" t="s">
        <v>6199</v>
      </c>
      <c r="B3244" s="1">
        <v>45404</v>
      </c>
      <c r="C3244" s="1" t="str">
        <f t="shared" si="200"/>
        <v>April</v>
      </c>
      <c r="D3244" s="1" t="str">
        <f t="shared" si="201"/>
        <v>April 2024</v>
      </c>
      <c r="E3244" s="1" t="str">
        <f>TEXT(sales_data[[#This Row],[Date]],"YYYY")</f>
        <v>2024</v>
      </c>
      <c r="F3244" t="s">
        <v>6200</v>
      </c>
      <c r="G3244" t="s">
        <v>13</v>
      </c>
      <c r="H3244" t="s">
        <v>14</v>
      </c>
      <c r="I3244" s="2">
        <f t="shared" ca="1" si="202"/>
        <v>1390.14</v>
      </c>
      <c r="J3244" s="2">
        <f t="shared" ca="1" si="203"/>
        <v>2379.16</v>
      </c>
      <c r="K3244" s="3">
        <v>5</v>
      </c>
      <c r="L3244" s="3">
        <v>50</v>
      </c>
    </row>
    <row r="3245" spans="1:12" x14ac:dyDescent="0.3">
      <c r="A3245" t="s">
        <v>6201</v>
      </c>
      <c r="B3245" s="1">
        <v>45246</v>
      </c>
      <c r="C3245" s="1" t="str">
        <f t="shared" si="200"/>
        <v>November</v>
      </c>
      <c r="D3245" s="1" t="str">
        <f t="shared" si="201"/>
        <v>November 2023</v>
      </c>
      <c r="E3245" s="1" t="str">
        <f>TEXT(sales_data[[#This Row],[Date]],"YYYY")</f>
        <v>2023</v>
      </c>
      <c r="F3245" t="s">
        <v>6202</v>
      </c>
      <c r="G3245" t="s">
        <v>39</v>
      </c>
      <c r="H3245" t="s">
        <v>20</v>
      </c>
      <c r="I3245" s="2">
        <f t="shared" ca="1" si="202"/>
        <v>9235.2900000000009</v>
      </c>
      <c r="J3245" s="2">
        <f t="shared" ca="1" si="203"/>
        <v>4702.82</v>
      </c>
      <c r="K3245" s="3">
        <v>5</v>
      </c>
      <c r="L3245" s="3">
        <v>2</v>
      </c>
    </row>
    <row r="3246" spans="1:12" x14ac:dyDescent="0.3">
      <c r="A3246" t="s">
        <v>6203</v>
      </c>
      <c r="B3246" s="1">
        <v>45363</v>
      </c>
      <c r="C3246" s="1" t="str">
        <f t="shared" si="200"/>
        <v>March</v>
      </c>
      <c r="D3246" s="1" t="str">
        <f t="shared" si="201"/>
        <v>March 2024</v>
      </c>
      <c r="E3246" s="1" t="str">
        <f>TEXT(sales_data[[#This Row],[Date]],"YYYY")</f>
        <v>2024</v>
      </c>
      <c r="F3246" t="s">
        <v>6204</v>
      </c>
      <c r="G3246" t="s">
        <v>17</v>
      </c>
      <c r="H3246" t="s">
        <v>28</v>
      </c>
      <c r="I3246" s="2">
        <f t="shared" ca="1" si="202"/>
        <v>7939.65</v>
      </c>
      <c r="J3246" s="2">
        <f t="shared" ca="1" si="203"/>
        <v>3931.15</v>
      </c>
      <c r="K3246" s="3">
        <v>10</v>
      </c>
      <c r="L3246" s="3">
        <v>1</v>
      </c>
    </row>
    <row r="3247" spans="1:12" x14ac:dyDescent="0.3">
      <c r="A3247" t="s">
        <v>6205</v>
      </c>
      <c r="B3247" s="1">
        <v>45557</v>
      </c>
      <c r="C3247" s="1" t="str">
        <f t="shared" si="200"/>
        <v>September</v>
      </c>
      <c r="D3247" s="1" t="str">
        <f t="shared" si="201"/>
        <v>September 2024</v>
      </c>
      <c r="E3247" s="1" t="str">
        <f>TEXT(sales_data[[#This Row],[Date]],"YYYY")</f>
        <v>2024</v>
      </c>
      <c r="F3247" t="s">
        <v>6206</v>
      </c>
      <c r="G3247" t="s">
        <v>17</v>
      </c>
      <c r="H3247" t="s">
        <v>23</v>
      </c>
      <c r="I3247" s="2">
        <f t="shared" ca="1" si="202"/>
        <v>7080.05</v>
      </c>
      <c r="J3247" s="2">
        <f t="shared" ca="1" si="203"/>
        <v>1322.55</v>
      </c>
      <c r="K3247" s="3">
        <v>5</v>
      </c>
      <c r="L3247" s="3">
        <v>5</v>
      </c>
    </row>
    <row r="3248" spans="1:12" x14ac:dyDescent="0.3">
      <c r="A3248" t="s">
        <v>6207</v>
      </c>
      <c r="B3248" s="1">
        <v>45317</v>
      </c>
      <c r="C3248" s="1" t="str">
        <f t="shared" si="200"/>
        <v>January</v>
      </c>
      <c r="D3248" s="1" t="str">
        <f t="shared" si="201"/>
        <v>January 2024</v>
      </c>
      <c r="E3248" s="1" t="str">
        <f>TEXT(sales_data[[#This Row],[Date]],"YYYY")</f>
        <v>2024</v>
      </c>
      <c r="F3248" t="s">
        <v>6208</v>
      </c>
      <c r="G3248" t="s">
        <v>39</v>
      </c>
      <c r="H3248" t="s">
        <v>9476</v>
      </c>
      <c r="I3248" s="2">
        <f t="shared" ca="1" si="202"/>
        <v>1986.27</v>
      </c>
      <c r="J3248" s="2">
        <f t="shared" ca="1" si="203"/>
        <v>2228</v>
      </c>
      <c r="K3248" s="3">
        <v>10</v>
      </c>
      <c r="L3248" s="3">
        <f ca="1">MEDIAN(L:L)</f>
        <v>0</v>
      </c>
    </row>
    <row r="3249" spans="1:12" x14ac:dyDescent="0.3">
      <c r="A3249" t="s">
        <v>6209</v>
      </c>
      <c r="B3249" s="1">
        <v>45204</v>
      </c>
      <c r="C3249" s="1" t="str">
        <f t="shared" si="200"/>
        <v>October</v>
      </c>
      <c r="D3249" s="1" t="str">
        <f t="shared" si="201"/>
        <v>October 2023</v>
      </c>
      <c r="E3249" s="1" t="str">
        <f>TEXT(sales_data[[#This Row],[Date]],"YYYY")</f>
        <v>2023</v>
      </c>
      <c r="F3249" t="s">
        <v>9476</v>
      </c>
      <c r="G3249" t="s">
        <v>52</v>
      </c>
      <c r="H3249" t="s">
        <v>9476</v>
      </c>
      <c r="I3249" s="2">
        <f t="shared" ca="1" si="202"/>
        <v>7119.88</v>
      </c>
      <c r="J3249" s="2">
        <f t="shared" ca="1" si="203"/>
        <v>542.16999999999996</v>
      </c>
      <c r="K3249" s="3">
        <v>5</v>
      </c>
      <c r="L3249" s="3">
        <v>1</v>
      </c>
    </row>
    <row r="3250" spans="1:12" x14ac:dyDescent="0.3">
      <c r="A3250" t="s">
        <v>6210</v>
      </c>
      <c r="B3250" s="1">
        <v>45724</v>
      </c>
      <c r="C3250" s="1" t="str">
        <f t="shared" si="200"/>
        <v>March</v>
      </c>
      <c r="D3250" s="1" t="str">
        <f t="shared" si="201"/>
        <v>March 2025</v>
      </c>
      <c r="E3250" s="1" t="str">
        <f>TEXT(sales_data[[#This Row],[Date]],"YYYY")</f>
        <v>2025</v>
      </c>
      <c r="F3250" t="s">
        <v>6211</v>
      </c>
      <c r="G3250" t="s">
        <v>76</v>
      </c>
      <c r="H3250" t="s">
        <v>14</v>
      </c>
      <c r="I3250" s="2">
        <f t="shared" ca="1" si="202"/>
        <v>3508.99</v>
      </c>
      <c r="J3250" s="2">
        <f t="shared" ca="1" si="203"/>
        <v>128.07</v>
      </c>
      <c r="K3250" s="3">
        <v>15</v>
      </c>
      <c r="L3250" s="3">
        <v>2</v>
      </c>
    </row>
    <row r="3251" spans="1:12" x14ac:dyDescent="0.3">
      <c r="A3251" t="s">
        <v>6212</v>
      </c>
      <c r="B3251" s="1">
        <v>45249</v>
      </c>
      <c r="C3251" s="1" t="str">
        <f t="shared" si="200"/>
        <v>November</v>
      </c>
      <c r="D3251" s="1" t="str">
        <f t="shared" si="201"/>
        <v>November 2023</v>
      </c>
      <c r="E3251" s="1" t="str">
        <f>TEXT(sales_data[[#This Row],[Date]],"YYYY")</f>
        <v>2023</v>
      </c>
      <c r="F3251" t="s">
        <v>6213</v>
      </c>
      <c r="G3251" t="s">
        <v>76</v>
      </c>
      <c r="H3251" t="s">
        <v>14</v>
      </c>
      <c r="I3251" s="2">
        <f t="shared" ca="1" si="202"/>
        <v>1996.96</v>
      </c>
      <c r="J3251" s="2">
        <f t="shared" ca="1" si="203"/>
        <v>43.36</v>
      </c>
      <c r="K3251" s="3">
        <v>10</v>
      </c>
      <c r="L3251" s="3">
        <v>5</v>
      </c>
    </row>
    <row r="3252" spans="1:12" x14ac:dyDescent="0.3">
      <c r="A3252" t="s">
        <v>6214</v>
      </c>
      <c r="B3252" s="1">
        <v>45081</v>
      </c>
      <c r="C3252" s="1" t="str">
        <f t="shared" si="200"/>
        <v>June</v>
      </c>
      <c r="D3252" s="1" t="str">
        <f t="shared" si="201"/>
        <v>June 2023</v>
      </c>
      <c r="E3252" s="1" t="str">
        <f>TEXT(sales_data[[#This Row],[Date]],"YYYY")</f>
        <v>2023</v>
      </c>
      <c r="F3252" t="s">
        <v>6215</v>
      </c>
      <c r="G3252" t="s">
        <v>52</v>
      </c>
      <c r="H3252" t="s">
        <v>20</v>
      </c>
      <c r="I3252" s="2">
        <f t="shared" ca="1" si="202"/>
        <v>8372.91</v>
      </c>
      <c r="J3252" s="2">
        <f t="shared" ca="1" si="203"/>
        <v>3872.2</v>
      </c>
      <c r="K3252" s="3">
        <v>25</v>
      </c>
      <c r="L3252" s="3">
        <v>500</v>
      </c>
    </row>
    <row r="3253" spans="1:12" x14ac:dyDescent="0.3">
      <c r="A3253" t="s">
        <v>6216</v>
      </c>
      <c r="B3253" s="1">
        <v>45121</v>
      </c>
      <c r="C3253" s="1" t="str">
        <f t="shared" ref="C3253:C3314" si="204">TEXT(B3253,"MMMM")</f>
        <v>July</v>
      </c>
      <c r="D3253" s="1" t="str">
        <f t="shared" ref="D3253:D3314" si="205">TEXT(B3253,"MMMM YYYY")</f>
        <v>July 2023</v>
      </c>
      <c r="E3253" s="1" t="str">
        <f>TEXT(sales_data[[#This Row],[Date]],"YYYY")</f>
        <v>2023</v>
      </c>
      <c r="F3253" t="s">
        <v>6217</v>
      </c>
      <c r="G3253" t="s">
        <v>52</v>
      </c>
      <c r="H3253" t="s">
        <v>9476</v>
      </c>
      <c r="I3253" s="2">
        <f t="shared" ref="I3253:I3314" ca="1" si="206">ABS($I3253)</f>
        <v>3938.62</v>
      </c>
      <c r="J3253" s="2">
        <f t="shared" ref="J3253:J3314" ca="1" si="207">ABS($J3253)</f>
        <v>3316.52</v>
      </c>
      <c r="K3253" s="3">
        <v>5</v>
      </c>
      <c r="L3253" s="3">
        <v>500</v>
      </c>
    </row>
    <row r="3254" spans="1:12" x14ac:dyDescent="0.3">
      <c r="A3254" t="s">
        <v>6218</v>
      </c>
      <c r="B3254" s="1">
        <v>45649</v>
      </c>
      <c r="C3254" s="1" t="str">
        <f t="shared" si="204"/>
        <v>December</v>
      </c>
      <c r="D3254" s="1" t="str">
        <f t="shared" si="205"/>
        <v>December 2024</v>
      </c>
      <c r="E3254" s="1" t="str">
        <f>TEXT(sales_data[[#This Row],[Date]],"YYYY")</f>
        <v>2024</v>
      </c>
      <c r="F3254" t="s">
        <v>6219</v>
      </c>
      <c r="G3254" t="s">
        <v>76</v>
      </c>
      <c r="H3254" t="s">
        <v>23</v>
      </c>
      <c r="I3254" s="2">
        <f t="shared" ca="1" si="206"/>
        <v>6499.35</v>
      </c>
      <c r="J3254" s="2">
        <f t="shared" ca="1" si="207"/>
        <v>1165.6300000000001</v>
      </c>
      <c r="K3254" s="3">
        <v>5</v>
      </c>
      <c r="L3254" s="3">
        <v>10</v>
      </c>
    </row>
    <row r="3255" spans="1:12" x14ac:dyDescent="0.3">
      <c r="A3255" t="s">
        <v>6220</v>
      </c>
      <c r="B3255" s="1">
        <v>45425</v>
      </c>
      <c r="C3255" s="1" t="str">
        <f t="shared" si="204"/>
        <v>May</v>
      </c>
      <c r="D3255" s="1" t="str">
        <f t="shared" si="205"/>
        <v>May 2024</v>
      </c>
      <c r="E3255" s="1" t="str">
        <f>TEXT(sales_data[[#This Row],[Date]],"YYYY")</f>
        <v>2024</v>
      </c>
      <c r="F3255" t="s">
        <v>6221</v>
      </c>
      <c r="G3255" t="s">
        <v>52</v>
      </c>
      <c r="H3255" t="s">
        <v>28</v>
      </c>
      <c r="I3255" s="2">
        <f t="shared" ca="1" si="206"/>
        <v>8197.67</v>
      </c>
      <c r="J3255" s="2">
        <f t="shared" ca="1" si="207"/>
        <v>3447.69</v>
      </c>
      <c r="K3255" s="3">
        <v>5</v>
      </c>
      <c r="L3255" s="3">
        <v>2</v>
      </c>
    </row>
    <row r="3256" spans="1:12" x14ac:dyDescent="0.3">
      <c r="A3256" t="s">
        <v>6222</v>
      </c>
      <c r="B3256" s="1">
        <v>45595</v>
      </c>
      <c r="C3256" s="1" t="str">
        <f t="shared" si="204"/>
        <v>October</v>
      </c>
      <c r="D3256" s="1" t="str">
        <f t="shared" si="205"/>
        <v>October 2024</v>
      </c>
      <c r="E3256" s="1" t="str">
        <f>TEXT(sales_data[[#This Row],[Date]],"YYYY")</f>
        <v>2024</v>
      </c>
      <c r="F3256" t="s">
        <v>9476</v>
      </c>
      <c r="G3256" t="s">
        <v>76</v>
      </c>
      <c r="H3256" t="s">
        <v>23</v>
      </c>
      <c r="I3256" s="2">
        <f t="shared" ca="1" si="206"/>
        <v>9505.77</v>
      </c>
      <c r="J3256" s="2">
        <f t="shared" ca="1" si="207"/>
        <v>2214</v>
      </c>
      <c r="K3256" s="3">
        <v>10</v>
      </c>
      <c r="L3256" s="3">
        <v>500</v>
      </c>
    </row>
    <row r="3257" spans="1:12" x14ac:dyDescent="0.3">
      <c r="A3257" t="s">
        <v>6223</v>
      </c>
      <c r="B3257" s="1">
        <v>45541</v>
      </c>
      <c r="C3257" s="1" t="str">
        <f t="shared" si="204"/>
        <v>September</v>
      </c>
      <c r="D3257" s="1" t="str">
        <f t="shared" si="205"/>
        <v>September 2024</v>
      </c>
      <c r="E3257" s="1" t="str">
        <f>TEXT(sales_data[[#This Row],[Date]],"YYYY")</f>
        <v>2024</v>
      </c>
      <c r="F3257" t="s">
        <v>6224</v>
      </c>
      <c r="G3257" t="s">
        <v>17</v>
      </c>
      <c r="H3257" t="s">
        <v>14</v>
      </c>
      <c r="I3257" s="2">
        <f t="shared" ca="1" si="206"/>
        <v>3355.19</v>
      </c>
      <c r="J3257" s="2">
        <f t="shared" ca="1" si="207"/>
        <v>558.01</v>
      </c>
      <c r="K3257" s="3">
        <v>25</v>
      </c>
      <c r="L3257" s="3">
        <v>500</v>
      </c>
    </row>
    <row r="3258" spans="1:12" x14ac:dyDescent="0.3">
      <c r="A3258" t="s">
        <v>6225</v>
      </c>
      <c r="B3258" s="1">
        <v>45433</v>
      </c>
      <c r="C3258" s="1" t="str">
        <f t="shared" si="204"/>
        <v>May</v>
      </c>
      <c r="D3258" s="1" t="str">
        <f t="shared" si="205"/>
        <v>May 2024</v>
      </c>
      <c r="E3258" s="1" t="str">
        <f>TEXT(sales_data[[#This Row],[Date]],"YYYY")</f>
        <v>2024</v>
      </c>
      <c r="F3258" t="s">
        <v>6226</v>
      </c>
      <c r="G3258" t="s">
        <v>13</v>
      </c>
      <c r="H3258" t="s">
        <v>28</v>
      </c>
      <c r="I3258" s="2">
        <f t="shared" ca="1" si="206"/>
        <v>4035.14</v>
      </c>
      <c r="J3258" s="2">
        <f t="shared" ca="1" si="207"/>
        <v>1270.5899999999999</v>
      </c>
      <c r="K3258" s="3">
        <v>5</v>
      </c>
      <c r="L3258" s="3">
        <v>5</v>
      </c>
    </row>
    <row r="3259" spans="1:12" x14ac:dyDescent="0.3">
      <c r="A3259" t="s">
        <v>6227</v>
      </c>
      <c r="B3259" s="1">
        <v>45249</v>
      </c>
      <c r="C3259" s="1" t="str">
        <f t="shared" si="204"/>
        <v>November</v>
      </c>
      <c r="D3259" s="1" t="str">
        <f t="shared" si="205"/>
        <v>November 2023</v>
      </c>
      <c r="E3259" s="1" t="str">
        <f>TEXT(sales_data[[#This Row],[Date]],"YYYY")</f>
        <v>2023</v>
      </c>
      <c r="F3259" t="s">
        <v>6228</v>
      </c>
      <c r="G3259" t="s">
        <v>13</v>
      </c>
      <c r="H3259" t="s">
        <v>23</v>
      </c>
      <c r="I3259" s="2">
        <f t="shared" ca="1" si="206"/>
        <v>220.5</v>
      </c>
      <c r="J3259" s="2">
        <f t="shared" ca="1" si="207"/>
        <v>2334.38</v>
      </c>
      <c r="K3259" s="3">
        <v>15</v>
      </c>
      <c r="L3259" s="3">
        <v>50</v>
      </c>
    </row>
    <row r="3260" spans="1:12" x14ac:dyDescent="0.3">
      <c r="A3260" t="s">
        <v>6229</v>
      </c>
      <c r="B3260" s="1">
        <v>45140</v>
      </c>
      <c r="C3260" s="1" t="str">
        <f t="shared" si="204"/>
        <v>August</v>
      </c>
      <c r="D3260" s="1" t="str">
        <f t="shared" si="205"/>
        <v>August 2023</v>
      </c>
      <c r="E3260" s="1" t="str">
        <f>TEXT(sales_data[[#This Row],[Date]],"YYYY")</f>
        <v>2023</v>
      </c>
      <c r="F3260" t="s">
        <v>6230</v>
      </c>
      <c r="G3260" t="s">
        <v>52</v>
      </c>
      <c r="H3260" t="s">
        <v>20</v>
      </c>
      <c r="I3260" s="2">
        <f t="shared" ca="1" si="206"/>
        <v>6800.2</v>
      </c>
      <c r="J3260" s="2">
        <f t="shared" ca="1" si="207"/>
        <v>3945.54</v>
      </c>
      <c r="K3260" s="3">
        <v>50</v>
      </c>
      <c r="L3260" s="3">
        <v>1</v>
      </c>
    </row>
    <row r="3261" spans="1:12" x14ac:dyDescent="0.3">
      <c r="A3261" t="s">
        <v>6231</v>
      </c>
      <c r="B3261" s="1">
        <v>45399</v>
      </c>
      <c r="C3261" s="1" t="str">
        <f t="shared" si="204"/>
        <v>April</v>
      </c>
      <c r="D3261" s="1" t="str">
        <f t="shared" si="205"/>
        <v>April 2024</v>
      </c>
      <c r="E3261" s="1" t="str">
        <f>TEXT(sales_data[[#This Row],[Date]],"YYYY")</f>
        <v>2024</v>
      </c>
      <c r="F3261" t="s">
        <v>6232</v>
      </c>
      <c r="G3261" t="s">
        <v>52</v>
      </c>
      <c r="H3261" t="s">
        <v>20</v>
      </c>
      <c r="I3261" s="2">
        <f t="shared" ca="1" si="206"/>
        <v>7077.39</v>
      </c>
      <c r="J3261" s="2">
        <f t="shared" ca="1" si="207"/>
        <v>4467.57</v>
      </c>
      <c r="K3261" s="3">
        <v>5</v>
      </c>
      <c r="L3261" s="3">
        <v>500</v>
      </c>
    </row>
    <row r="3262" spans="1:12" x14ac:dyDescent="0.3">
      <c r="A3262" t="s">
        <v>6233</v>
      </c>
      <c r="B3262" s="1">
        <v>45138</v>
      </c>
      <c r="C3262" s="1" t="str">
        <f t="shared" si="204"/>
        <v>July</v>
      </c>
      <c r="D3262" s="1" t="str">
        <f t="shared" si="205"/>
        <v>July 2023</v>
      </c>
      <c r="E3262" s="1" t="str">
        <f>TEXT(sales_data[[#This Row],[Date]],"YYYY")</f>
        <v>2023</v>
      </c>
      <c r="F3262" t="s">
        <v>6234</v>
      </c>
      <c r="G3262" t="s">
        <v>13</v>
      </c>
      <c r="H3262" t="s">
        <v>14</v>
      </c>
      <c r="I3262" s="2">
        <f t="shared" ca="1" si="206"/>
        <v>2200.37</v>
      </c>
      <c r="J3262" s="2">
        <f t="shared" ca="1" si="207"/>
        <v>2620.17</v>
      </c>
      <c r="K3262" s="3">
        <v>15</v>
      </c>
      <c r="L3262" s="3">
        <v>1</v>
      </c>
    </row>
    <row r="3263" spans="1:12" x14ac:dyDescent="0.3">
      <c r="A3263" t="s">
        <v>6235</v>
      </c>
      <c r="B3263" s="1">
        <v>45076</v>
      </c>
      <c r="C3263" s="1" t="str">
        <f t="shared" si="204"/>
        <v>May</v>
      </c>
      <c r="D3263" s="1" t="str">
        <f t="shared" si="205"/>
        <v>May 2023</v>
      </c>
      <c r="E3263" s="1" t="str">
        <f>TEXT(sales_data[[#This Row],[Date]],"YYYY")</f>
        <v>2023</v>
      </c>
      <c r="F3263" t="s">
        <v>6236</v>
      </c>
      <c r="G3263" t="s">
        <v>13</v>
      </c>
      <c r="H3263" t="s">
        <v>28</v>
      </c>
      <c r="I3263" s="2">
        <f t="shared" ca="1" si="206"/>
        <v>2725.36</v>
      </c>
      <c r="J3263" s="2">
        <f t="shared" ca="1" si="207"/>
        <v>1519.37</v>
      </c>
      <c r="K3263" s="3">
        <v>5</v>
      </c>
      <c r="L3263" s="3">
        <v>2</v>
      </c>
    </row>
    <row r="3264" spans="1:12" x14ac:dyDescent="0.3">
      <c r="A3264" t="s">
        <v>6237</v>
      </c>
      <c r="B3264" s="1">
        <v>45616</v>
      </c>
      <c r="C3264" s="1" t="str">
        <f t="shared" si="204"/>
        <v>November</v>
      </c>
      <c r="D3264" s="1" t="str">
        <f t="shared" si="205"/>
        <v>November 2024</v>
      </c>
      <c r="E3264" s="1" t="str">
        <f>TEXT(sales_data[[#This Row],[Date]],"YYYY")</f>
        <v>2024</v>
      </c>
      <c r="F3264" t="s">
        <v>1888</v>
      </c>
      <c r="G3264" t="s">
        <v>52</v>
      </c>
      <c r="H3264" t="s">
        <v>23</v>
      </c>
      <c r="I3264" s="2">
        <f t="shared" ca="1" si="206"/>
        <v>9597.9599999999991</v>
      </c>
      <c r="J3264" s="2">
        <f t="shared" ca="1" si="207"/>
        <v>2949.7</v>
      </c>
      <c r="K3264" s="3">
        <v>50</v>
      </c>
      <c r="L3264" s="3">
        <v>2</v>
      </c>
    </row>
    <row r="3265" spans="1:12" x14ac:dyDescent="0.3">
      <c r="A3265" t="s">
        <v>9476</v>
      </c>
      <c r="B3265" s="1">
        <v>45295</v>
      </c>
      <c r="C3265" s="1" t="str">
        <f t="shared" si="204"/>
        <v>January</v>
      </c>
      <c r="D3265" s="1" t="str">
        <f t="shared" si="205"/>
        <v>January 2024</v>
      </c>
      <c r="E3265" s="1" t="str">
        <f>TEXT(sales_data[[#This Row],[Date]],"YYYY")</f>
        <v>2024</v>
      </c>
      <c r="F3265" t="s">
        <v>6238</v>
      </c>
      <c r="G3265" t="s">
        <v>39</v>
      </c>
      <c r="H3265" t="s">
        <v>23</v>
      </c>
      <c r="I3265" s="2">
        <f t="shared" ca="1" si="206"/>
        <v>427.79</v>
      </c>
      <c r="J3265" s="2">
        <f t="shared" ca="1" si="207"/>
        <v>4169.05</v>
      </c>
      <c r="K3265" s="3">
        <v>30</v>
      </c>
      <c r="L3265" s="3">
        <v>50</v>
      </c>
    </row>
    <row r="3266" spans="1:12" x14ac:dyDescent="0.3">
      <c r="A3266" t="s">
        <v>6239</v>
      </c>
      <c r="B3266" s="1">
        <v>45007</v>
      </c>
      <c r="C3266" s="1" t="str">
        <f t="shared" si="204"/>
        <v>March</v>
      </c>
      <c r="D3266" s="1" t="str">
        <f t="shared" si="205"/>
        <v>March 2023</v>
      </c>
      <c r="E3266" s="1" t="str">
        <f>TEXT(sales_data[[#This Row],[Date]],"YYYY")</f>
        <v>2023</v>
      </c>
      <c r="F3266" t="s">
        <v>6240</v>
      </c>
      <c r="G3266" t="s">
        <v>52</v>
      </c>
      <c r="H3266" t="s">
        <v>23</v>
      </c>
      <c r="I3266" s="2">
        <f t="shared" ca="1" si="206"/>
        <v>7709.34</v>
      </c>
      <c r="J3266" s="2">
        <f t="shared" ca="1" si="207"/>
        <v>3137.1</v>
      </c>
      <c r="K3266" s="3">
        <v>10</v>
      </c>
      <c r="L3266" s="3">
        <v>2</v>
      </c>
    </row>
    <row r="3267" spans="1:12" x14ac:dyDescent="0.3">
      <c r="A3267" t="s">
        <v>6241</v>
      </c>
      <c r="B3267" s="1">
        <v>45438</v>
      </c>
      <c r="C3267" s="1" t="str">
        <f t="shared" si="204"/>
        <v>May</v>
      </c>
      <c r="D3267" s="1" t="str">
        <f t="shared" si="205"/>
        <v>May 2024</v>
      </c>
      <c r="E3267" s="1" t="str">
        <f>TEXT(sales_data[[#This Row],[Date]],"YYYY")</f>
        <v>2024</v>
      </c>
      <c r="F3267" t="s">
        <v>6242</v>
      </c>
      <c r="G3267" t="s">
        <v>17</v>
      </c>
      <c r="H3267" t="s">
        <v>23</v>
      </c>
      <c r="I3267" s="2">
        <f t="shared" ca="1" si="206"/>
        <v>522.6</v>
      </c>
      <c r="J3267" s="2">
        <f t="shared" ca="1" si="207"/>
        <v>4121.04</v>
      </c>
      <c r="K3267" s="3">
        <v>5</v>
      </c>
      <c r="L3267" s="3">
        <v>2</v>
      </c>
    </row>
    <row r="3268" spans="1:12" x14ac:dyDescent="0.3">
      <c r="A3268" t="s">
        <v>6243</v>
      </c>
      <c r="B3268" s="1">
        <v>45409</v>
      </c>
      <c r="C3268" s="1" t="str">
        <f t="shared" si="204"/>
        <v>April</v>
      </c>
      <c r="D3268" s="1" t="str">
        <f t="shared" si="205"/>
        <v>April 2024</v>
      </c>
      <c r="E3268" s="1" t="str">
        <f>TEXT(sales_data[[#This Row],[Date]],"YYYY")</f>
        <v>2024</v>
      </c>
      <c r="F3268" t="s">
        <v>6244</v>
      </c>
      <c r="G3268" t="s">
        <v>52</v>
      </c>
      <c r="H3268" t="s">
        <v>14</v>
      </c>
      <c r="I3268" s="2">
        <f t="shared" ca="1" si="206"/>
        <v>9793.7199999999993</v>
      </c>
      <c r="J3268" s="2">
        <f t="shared" ca="1" si="207"/>
        <v>2661.82</v>
      </c>
      <c r="K3268" s="3">
        <v>30</v>
      </c>
      <c r="L3268" s="3">
        <v>500</v>
      </c>
    </row>
    <row r="3269" spans="1:12" x14ac:dyDescent="0.3">
      <c r="A3269" t="s">
        <v>6245</v>
      </c>
      <c r="B3269" s="1">
        <v>45076</v>
      </c>
      <c r="C3269" s="1" t="str">
        <f t="shared" si="204"/>
        <v>May</v>
      </c>
      <c r="D3269" s="1" t="str">
        <f t="shared" si="205"/>
        <v>May 2023</v>
      </c>
      <c r="E3269" s="1" t="str">
        <f>TEXT(sales_data[[#This Row],[Date]],"YYYY")</f>
        <v>2023</v>
      </c>
      <c r="F3269" t="s">
        <v>6246</v>
      </c>
      <c r="G3269" t="s">
        <v>17</v>
      </c>
      <c r="H3269" t="s">
        <v>14</v>
      </c>
      <c r="I3269" s="2">
        <f t="shared" ca="1" si="206"/>
        <v>7260.71</v>
      </c>
      <c r="J3269" s="2">
        <f t="shared" ca="1" si="207"/>
        <v>320.45</v>
      </c>
      <c r="K3269" s="3">
        <v>10</v>
      </c>
      <c r="L3269" s="3">
        <v>10</v>
      </c>
    </row>
    <row r="3270" spans="1:12" x14ac:dyDescent="0.3">
      <c r="A3270" t="s">
        <v>6247</v>
      </c>
      <c r="B3270" s="1">
        <v>45056</v>
      </c>
      <c r="C3270" s="1" t="str">
        <f t="shared" si="204"/>
        <v>May</v>
      </c>
      <c r="D3270" s="1" t="str">
        <f t="shared" si="205"/>
        <v>May 2023</v>
      </c>
      <c r="E3270" s="1" t="str">
        <f>TEXT(sales_data[[#This Row],[Date]],"YYYY")</f>
        <v>2023</v>
      </c>
      <c r="F3270" t="s">
        <v>2832</v>
      </c>
      <c r="G3270" t="s">
        <v>52</v>
      </c>
      <c r="H3270" t="s">
        <v>20</v>
      </c>
      <c r="I3270" s="2">
        <f t="shared" ca="1" si="206"/>
        <v>8126.59</v>
      </c>
      <c r="J3270" s="2">
        <f t="shared" ca="1" si="207"/>
        <v>4997.33</v>
      </c>
      <c r="K3270" s="3">
        <v>15</v>
      </c>
      <c r="L3270" s="3">
        <v>50</v>
      </c>
    </row>
    <row r="3271" spans="1:12" x14ac:dyDescent="0.3">
      <c r="A3271" t="s">
        <v>6248</v>
      </c>
      <c r="B3271" s="1">
        <v>45673</v>
      </c>
      <c r="C3271" s="1" t="str">
        <f t="shared" si="204"/>
        <v>January</v>
      </c>
      <c r="D3271" s="1" t="str">
        <f t="shared" si="205"/>
        <v>January 2025</v>
      </c>
      <c r="E3271" s="1" t="str">
        <f>TEXT(sales_data[[#This Row],[Date]],"YYYY")</f>
        <v>2025</v>
      </c>
      <c r="F3271" t="s">
        <v>6249</v>
      </c>
      <c r="G3271" t="s">
        <v>52</v>
      </c>
      <c r="H3271" t="s">
        <v>14</v>
      </c>
      <c r="I3271" s="2">
        <f t="shared" ca="1" si="206"/>
        <v>1306.27</v>
      </c>
      <c r="J3271" s="2">
        <f t="shared" ca="1" si="207"/>
        <v>4289.6400000000003</v>
      </c>
      <c r="K3271" s="3">
        <v>30</v>
      </c>
      <c r="L3271" s="3">
        <v>10</v>
      </c>
    </row>
    <row r="3272" spans="1:12" x14ac:dyDescent="0.3">
      <c r="A3272" t="s">
        <v>6250</v>
      </c>
      <c r="B3272" s="1">
        <v>45524</v>
      </c>
      <c r="C3272" s="1" t="str">
        <f t="shared" si="204"/>
        <v>August</v>
      </c>
      <c r="D3272" s="1" t="str">
        <f t="shared" si="205"/>
        <v>August 2024</v>
      </c>
      <c r="E3272" s="1" t="str">
        <f>TEXT(sales_data[[#This Row],[Date]],"YYYY")</f>
        <v>2024</v>
      </c>
      <c r="F3272" t="s">
        <v>6251</v>
      </c>
      <c r="G3272" t="s">
        <v>13</v>
      </c>
      <c r="H3272" t="s">
        <v>28</v>
      </c>
      <c r="I3272" s="2">
        <f t="shared" ca="1" si="206"/>
        <v>5547.97</v>
      </c>
      <c r="J3272" s="2">
        <f t="shared" ca="1" si="207"/>
        <v>4776.8</v>
      </c>
      <c r="K3272" s="3">
        <v>50</v>
      </c>
      <c r="L3272" s="3">
        <v>2</v>
      </c>
    </row>
    <row r="3273" spans="1:12" x14ac:dyDescent="0.3">
      <c r="A3273" t="s">
        <v>6252</v>
      </c>
      <c r="B3273" s="1">
        <v>45354</v>
      </c>
      <c r="C3273" s="1" t="str">
        <f t="shared" si="204"/>
        <v>March</v>
      </c>
      <c r="D3273" s="1" t="str">
        <f t="shared" si="205"/>
        <v>March 2024</v>
      </c>
      <c r="E3273" s="1" t="str">
        <f>TEXT(sales_data[[#This Row],[Date]],"YYYY")</f>
        <v>2024</v>
      </c>
      <c r="F3273" t="s">
        <v>6253</v>
      </c>
      <c r="G3273" t="s">
        <v>52</v>
      </c>
      <c r="H3273" t="s">
        <v>14</v>
      </c>
      <c r="I3273" s="2">
        <f t="shared" ca="1" si="206"/>
        <v>9246</v>
      </c>
      <c r="J3273" s="2">
        <f t="shared" ca="1" si="207"/>
        <v>2977.57</v>
      </c>
      <c r="K3273" s="3">
        <v>25</v>
      </c>
      <c r="L3273" s="3">
        <v>500</v>
      </c>
    </row>
    <row r="3274" spans="1:12" x14ac:dyDescent="0.3">
      <c r="A3274" t="s">
        <v>6254</v>
      </c>
      <c r="B3274" s="1">
        <v>45131</v>
      </c>
      <c r="C3274" s="1" t="str">
        <f t="shared" si="204"/>
        <v>July</v>
      </c>
      <c r="D3274" s="1" t="str">
        <f t="shared" si="205"/>
        <v>July 2023</v>
      </c>
      <c r="E3274" s="1" t="str">
        <f>TEXT(sales_data[[#This Row],[Date]],"YYYY")</f>
        <v>2023</v>
      </c>
      <c r="F3274" t="s">
        <v>9476</v>
      </c>
      <c r="G3274" t="s">
        <v>39</v>
      </c>
      <c r="H3274" t="s">
        <v>28</v>
      </c>
      <c r="I3274" s="2">
        <f t="shared" ca="1" si="206"/>
        <v>2742.95</v>
      </c>
      <c r="J3274" s="2">
        <f t="shared" ca="1" si="207"/>
        <v>4937.4799999999996</v>
      </c>
      <c r="K3274" s="3">
        <v>5</v>
      </c>
      <c r="L3274" s="3">
        <v>500</v>
      </c>
    </row>
    <row r="3275" spans="1:12" x14ac:dyDescent="0.3">
      <c r="A3275" t="s">
        <v>6255</v>
      </c>
      <c r="B3275" s="1">
        <v>45364</v>
      </c>
      <c r="C3275" s="1" t="str">
        <f t="shared" si="204"/>
        <v>March</v>
      </c>
      <c r="D3275" s="1" t="str">
        <f t="shared" si="205"/>
        <v>March 2024</v>
      </c>
      <c r="E3275" s="1" t="str">
        <f>TEXT(sales_data[[#This Row],[Date]],"YYYY")</f>
        <v>2024</v>
      </c>
      <c r="F3275" t="s">
        <v>6256</v>
      </c>
      <c r="G3275" t="s">
        <v>39</v>
      </c>
      <c r="H3275" t="s">
        <v>14</v>
      </c>
      <c r="I3275" s="2">
        <f t="shared" ca="1" si="206"/>
        <v>9380.56</v>
      </c>
      <c r="J3275" s="2">
        <f t="shared" ca="1" si="207"/>
        <v>3795.7</v>
      </c>
      <c r="K3275" s="3">
        <v>25</v>
      </c>
      <c r="L3275" s="3">
        <v>1</v>
      </c>
    </row>
    <row r="3276" spans="1:12" x14ac:dyDescent="0.3">
      <c r="A3276" t="s">
        <v>6257</v>
      </c>
      <c r="B3276" s="1">
        <v>45106</v>
      </c>
      <c r="C3276" s="1" t="str">
        <f t="shared" si="204"/>
        <v>June</v>
      </c>
      <c r="D3276" s="1" t="str">
        <f t="shared" si="205"/>
        <v>June 2023</v>
      </c>
      <c r="E3276" s="1" t="str">
        <f>TEXT(sales_data[[#This Row],[Date]],"YYYY")</f>
        <v>2023</v>
      </c>
      <c r="F3276" t="s">
        <v>6258</v>
      </c>
      <c r="G3276" t="s">
        <v>13</v>
      </c>
      <c r="H3276" t="s">
        <v>14</v>
      </c>
      <c r="I3276" s="2">
        <f t="shared" ca="1" si="206"/>
        <v>959.94</v>
      </c>
      <c r="J3276" s="2">
        <f t="shared" ca="1" si="207"/>
        <v>3179.11</v>
      </c>
      <c r="K3276" s="3">
        <v>5</v>
      </c>
      <c r="L3276" s="3">
        <v>5</v>
      </c>
    </row>
    <row r="3277" spans="1:12" x14ac:dyDescent="0.3">
      <c r="A3277" t="s">
        <v>6259</v>
      </c>
      <c r="B3277" s="1">
        <v>45440</v>
      </c>
      <c r="C3277" s="1" t="str">
        <f t="shared" si="204"/>
        <v>May</v>
      </c>
      <c r="D3277" s="1" t="str">
        <f t="shared" si="205"/>
        <v>May 2024</v>
      </c>
      <c r="E3277" s="1" t="str">
        <f>TEXT(sales_data[[#This Row],[Date]],"YYYY")</f>
        <v>2024</v>
      </c>
      <c r="F3277" t="s">
        <v>6260</v>
      </c>
      <c r="G3277" t="s">
        <v>76</v>
      </c>
      <c r="H3277" t="s">
        <v>14</v>
      </c>
      <c r="I3277" s="2">
        <f t="shared" ca="1" si="206"/>
        <v>635.72</v>
      </c>
      <c r="J3277" s="2">
        <f t="shared" ca="1" si="207"/>
        <v>1434</v>
      </c>
      <c r="K3277" s="3">
        <v>20</v>
      </c>
      <c r="L3277" s="3">
        <v>2</v>
      </c>
    </row>
    <row r="3278" spans="1:12" x14ac:dyDescent="0.3">
      <c r="A3278" t="s">
        <v>6261</v>
      </c>
      <c r="B3278" s="1">
        <v>45577</v>
      </c>
      <c r="C3278" s="1" t="str">
        <f t="shared" si="204"/>
        <v>October</v>
      </c>
      <c r="D3278" s="1" t="str">
        <f t="shared" si="205"/>
        <v>October 2024</v>
      </c>
      <c r="E3278" s="1" t="str">
        <f>TEXT(sales_data[[#This Row],[Date]],"YYYY")</f>
        <v>2024</v>
      </c>
      <c r="F3278" t="s">
        <v>6262</v>
      </c>
      <c r="G3278" t="s">
        <v>39</v>
      </c>
      <c r="H3278" t="s">
        <v>28</v>
      </c>
      <c r="I3278" s="2">
        <f t="shared" ca="1" si="206"/>
        <v>6629.13</v>
      </c>
      <c r="J3278" s="2">
        <f t="shared" ca="1" si="207"/>
        <v>3398.32</v>
      </c>
      <c r="K3278" s="3">
        <v>15</v>
      </c>
      <c r="L3278" s="3">
        <v>10</v>
      </c>
    </row>
    <row r="3279" spans="1:12" x14ac:dyDescent="0.3">
      <c r="A3279" t="s">
        <v>6263</v>
      </c>
      <c r="B3279" s="1">
        <v>45699</v>
      </c>
      <c r="C3279" s="1" t="str">
        <f t="shared" si="204"/>
        <v>February</v>
      </c>
      <c r="D3279" s="1" t="str">
        <f t="shared" si="205"/>
        <v>February 2025</v>
      </c>
      <c r="E3279" s="1" t="str">
        <f>TEXT(sales_data[[#This Row],[Date]],"YYYY")</f>
        <v>2025</v>
      </c>
      <c r="F3279" t="s">
        <v>6264</v>
      </c>
      <c r="G3279" t="s">
        <v>52</v>
      </c>
      <c r="H3279" t="s">
        <v>20</v>
      </c>
      <c r="I3279" s="2">
        <f t="shared" ca="1" si="206"/>
        <v>4879.17</v>
      </c>
      <c r="J3279" s="2">
        <f t="shared" ca="1" si="207"/>
        <v>3412.38</v>
      </c>
      <c r="K3279" s="3">
        <v>20</v>
      </c>
      <c r="L3279" s="3">
        <v>500</v>
      </c>
    </row>
    <row r="3280" spans="1:12" x14ac:dyDescent="0.3">
      <c r="A3280" t="s">
        <v>6265</v>
      </c>
      <c r="B3280" s="1">
        <v>45538</v>
      </c>
      <c r="C3280" s="1" t="str">
        <f t="shared" si="204"/>
        <v>September</v>
      </c>
      <c r="D3280" s="1" t="str">
        <f t="shared" si="205"/>
        <v>September 2024</v>
      </c>
      <c r="E3280" s="1" t="str">
        <f>TEXT(sales_data[[#This Row],[Date]],"YYYY")</f>
        <v>2024</v>
      </c>
      <c r="F3280" t="s">
        <v>6266</v>
      </c>
      <c r="G3280" t="s">
        <v>52</v>
      </c>
      <c r="H3280" t="s">
        <v>23</v>
      </c>
      <c r="I3280" s="2">
        <f t="shared" ca="1" si="206"/>
        <v>1232.08</v>
      </c>
      <c r="J3280" s="2">
        <f t="shared" ca="1" si="207"/>
        <v>4080.37</v>
      </c>
      <c r="K3280" s="3">
        <v>5</v>
      </c>
      <c r="L3280" s="3">
        <v>5</v>
      </c>
    </row>
    <row r="3281" spans="1:12" x14ac:dyDescent="0.3">
      <c r="A3281" t="s">
        <v>6267</v>
      </c>
      <c r="B3281" s="1">
        <v>45105</v>
      </c>
      <c r="C3281" s="1" t="str">
        <f t="shared" si="204"/>
        <v>June</v>
      </c>
      <c r="D3281" s="1" t="str">
        <f t="shared" si="205"/>
        <v>June 2023</v>
      </c>
      <c r="E3281" s="1" t="str">
        <f>TEXT(sales_data[[#This Row],[Date]],"YYYY")</f>
        <v>2023</v>
      </c>
      <c r="F3281" t="s">
        <v>6268</v>
      </c>
      <c r="G3281" t="s">
        <v>17</v>
      </c>
      <c r="H3281" t="s">
        <v>20</v>
      </c>
      <c r="I3281" s="2">
        <f t="shared" ca="1" si="206"/>
        <v>8110.96</v>
      </c>
      <c r="J3281" s="2">
        <f t="shared" ca="1" si="207"/>
        <v>1604.94</v>
      </c>
      <c r="K3281" s="3">
        <v>10</v>
      </c>
      <c r="L3281" s="3">
        <v>500</v>
      </c>
    </row>
    <row r="3282" spans="1:12" x14ac:dyDescent="0.3">
      <c r="A3282" t="s">
        <v>6269</v>
      </c>
      <c r="B3282" s="1">
        <v>45306</v>
      </c>
      <c r="C3282" s="1" t="str">
        <f t="shared" si="204"/>
        <v>January</v>
      </c>
      <c r="D3282" s="1" t="str">
        <f t="shared" si="205"/>
        <v>January 2024</v>
      </c>
      <c r="E3282" s="1" t="str">
        <f>TEXT(sales_data[[#This Row],[Date]],"YYYY")</f>
        <v>2024</v>
      </c>
      <c r="F3282" t="s">
        <v>6270</v>
      </c>
      <c r="G3282" t="s">
        <v>76</v>
      </c>
      <c r="H3282" t="s">
        <v>23</v>
      </c>
      <c r="I3282" s="2">
        <f t="shared" ca="1" si="206"/>
        <v>4515.8900000000003</v>
      </c>
      <c r="J3282" s="2">
        <f t="shared" ca="1" si="207"/>
        <v>2319.3000000000002</v>
      </c>
      <c r="K3282" s="3">
        <v>50</v>
      </c>
      <c r="L3282" s="3">
        <v>50</v>
      </c>
    </row>
    <row r="3283" spans="1:12" x14ac:dyDescent="0.3">
      <c r="A3283" t="s">
        <v>6271</v>
      </c>
      <c r="B3283" s="1">
        <v>45599</v>
      </c>
      <c r="C3283" s="1" t="str">
        <f t="shared" si="204"/>
        <v>November</v>
      </c>
      <c r="D3283" s="1" t="str">
        <f t="shared" si="205"/>
        <v>November 2024</v>
      </c>
      <c r="E3283" s="1" t="str">
        <f>TEXT(sales_data[[#This Row],[Date]],"YYYY")</f>
        <v>2024</v>
      </c>
      <c r="F3283" t="s">
        <v>6272</v>
      </c>
      <c r="G3283" t="s">
        <v>17</v>
      </c>
      <c r="H3283" t="s">
        <v>14</v>
      </c>
      <c r="I3283" s="2">
        <f t="shared" ca="1" si="206"/>
        <v>2006.59</v>
      </c>
      <c r="J3283" s="2">
        <f t="shared" ca="1" si="207"/>
        <v>183.11</v>
      </c>
      <c r="K3283" s="3">
        <v>10</v>
      </c>
      <c r="L3283" s="3">
        <v>1</v>
      </c>
    </row>
    <row r="3284" spans="1:12" x14ac:dyDescent="0.3">
      <c r="A3284" t="s">
        <v>6273</v>
      </c>
      <c r="B3284" s="1">
        <v>45510</v>
      </c>
      <c r="C3284" s="1" t="str">
        <f t="shared" si="204"/>
        <v>August</v>
      </c>
      <c r="D3284" s="1" t="str">
        <f t="shared" si="205"/>
        <v>August 2024</v>
      </c>
      <c r="E3284" s="1" t="str">
        <f>TEXT(sales_data[[#This Row],[Date]],"YYYY")</f>
        <v>2024</v>
      </c>
      <c r="F3284" t="s">
        <v>6274</v>
      </c>
      <c r="G3284" t="s">
        <v>17</v>
      </c>
      <c r="H3284" t="s">
        <v>23</v>
      </c>
      <c r="I3284" s="2">
        <f t="shared" ca="1" si="206"/>
        <v>7939.65</v>
      </c>
      <c r="J3284" s="2">
        <f t="shared" ca="1" si="207"/>
        <v>3209.4</v>
      </c>
      <c r="K3284" s="3">
        <v>15</v>
      </c>
      <c r="L3284" s="3">
        <v>50</v>
      </c>
    </row>
    <row r="3285" spans="1:12" x14ac:dyDescent="0.3">
      <c r="A3285" t="s">
        <v>6275</v>
      </c>
      <c r="B3285" s="1">
        <v>45387</v>
      </c>
      <c r="C3285" s="1" t="str">
        <f t="shared" si="204"/>
        <v>April</v>
      </c>
      <c r="D3285" s="1" t="str">
        <f t="shared" si="205"/>
        <v>April 2024</v>
      </c>
      <c r="E3285" s="1" t="str">
        <f>TEXT(sales_data[[#This Row],[Date]],"YYYY")</f>
        <v>2024</v>
      </c>
      <c r="F3285" t="s">
        <v>6276</v>
      </c>
      <c r="G3285" t="s">
        <v>52</v>
      </c>
      <c r="H3285" t="s">
        <v>9476</v>
      </c>
      <c r="I3285" s="2">
        <f t="shared" ca="1" si="206"/>
        <v>1408.52</v>
      </c>
      <c r="J3285" s="2">
        <f t="shared" ca="1" si="207"/>
        <v>1488.43</v>
      </c>
      <c r="K3285" s="3">
        <v>50</v>
      </c>
      <c r="L3285" s="3">
        <v>10</v>
      </c>
    </row>
    <row r="3286" spans="1:12" x14ac:dyDescent="0.3">
      <c r="A3286" t="s">
        <v>6277</v>
      </c>
      <c r="B3286" s="1">
        <v>45050</v>
      </c>
      <c r="C3286" s="1" t="str">
        <f t="shared" si="204"/>
        <v>May</v>
      </c>
      <c r="D3286" s="1" t="str">
        <f t="shared" si="205"/>
        <v>May 2023</v>
      </c>
      <c r="E3286" s="1" t="str">
        <f>TEXT(sales_data[[#This Row],[Date]],"YYYY")</f>
        <v>2023</v>
      </c>
      <c r="F3286" t="s">
        <v>6278</v>
      </c>
      <c r="G3286" t="s">
        <v>39</v>
      </c>
      <c r="H3286" t="s">
        <v>28</v>
      </c>
      <c r="I3286" s="2">
        <f t="shared" ca="1" si="206"/>
        <v>8339.39</v>
      </c>
      <c r="J3286" s="2">
        <f t="shared" ca="1" si="207"/>
        <v>252.82</v>
      </c>
      <c r="K3286" s="3">
        <v>10</v>
      </c>
      <c r="L3286" s="3">
        <v>1</v>
      </c>
    </row>
    <row r="3287" spans="1:12" x14ac:dyDescent="0.3">
      <c r="A3287" t="s">
        <v>6279</v>
      </c>
      <c r="B3287" s="1">
        <v>45455</v>
      </c>
      <c r="C3287" s="1" t="str">
        <f t="shared" si="204"/>
        <v>June</v>
      </c>
      <c r="D3287" s="1" t="str">
        <f t="shared" si="205"/>
        <v>June 2024</v>
      </c>
      <c r="E3287" s="1" t="str">
        <f>TEXT(sales_data[[#This Row],[Date]],"YYYY")</f>
        <v>2024</v>
      </c>
      <c r="F3287" t="s">
        <v>6280</v>
      </c>
      <c r="G3287" t="s">
        <v>52</v>
      </c>
      <c r="H3287" t="s">
        <v>14</v>
      </c>
      <c r="I3287" s="2">
        <f t="shared" ca="1" si="206"/>
        <v>824.12</v>
      </c>
      <c r="J3287" s="2">
        <f t="shared" ca="1" si="207"/>
        <v>1867.47</v>
      </c>
      <c r="K3287" s="3">
        <v>50</v>
      </c>
      <c r="L3287" s="3">
        <v>50</v>
      </c>
    </row>
    <row r="3288" spans="1:12" x14ac:dyDescent="0.3">
      <c r="A3288" t="s">
        <v>6281</v>
      </c>
      <c r="B3288" s="1">
        <v>45476</v>
      </c>
      <c r="C3288" s="1" t="str">
        <f t="shared" si="204"/>
        <v>July</v>
      </c>
      <c r="D3288" s="1" t="str">
        <f t="shared" si="205"/>
        <v>July 2024</v>
      </c>
      <c r="E3288" s="1" t="str">
        <f>TEXT(sales_data[[#This Row],[Date]],"YYYY")</f>
        <v>2024</v>
      </c>
      <c r="F3288" t="s">
        <v>9476</v>
      </c>
      <c r="G3288" t="s">
        <v>17</v>
      </c>
      <c r="H3288" t="s">
        <v>20</v>
      </c>
      <c r="I3288" s="2">
        <f t="shared" ca="1" si="206"/>
        <v>9071.41</v>
      </c>
      <c r="J3288" s="2">
        <f t="shared" ca="1" si="207"/>
        <v>4354.37</v>
      </c>
      <c r="K3288" s="3">
        <v>15</v>
      </c>
      <c r="L3288" s="3">
        <v>10</v>
      </c>
    </row>
    <row r="3289" spans="1:12" x14ac:dyDescent="0.3">
      <c r="A3289" t="s">
        <v>6282</v>
      </c>
      <c r="B3289" s="1">
        <v>45016</v>
      </c>
      <c r="C3289" s="1" t="str">
        <f t="shared" si="204"/>
        <v>March</v>
      </c>
      <c r="D3289" s="1" t="str">
        <f t="shared" si="205"/>
        <v>March 2023</v>
      </c>
      <c r="E3289" s="1" t="str">
        <f>TEXT(sales_data[[#This Row],[Date]],"YYYY")</f>
        <v>2023</v>
      </c>
      <c r="F3289" t="s">
        <v>6283</v>
      </c>
      <c r="G3289" t="s">
        <v>17</v>
      </c>
      <c r="H3289" t="s">
        <v>23</v>
      </c>
      <c r="I3289" s="2">
        <f t="shared" ca="1" si="206"/>
        <v>6542.56</v>
      </c>
      <c r="J3289" s="2">
        <f t="shared" ca="1" si="207"/>
        <v>1404.09</v>
      </c>
      <c r="K3289" s="3">
        <v>15</v>
      </c>
      <c r="L3289" s="3">
        <v>1</v>
      </c>
    </row>
    <row r="3290" spans="1:12" x14ac:dyDescent="0.3">
      <c r="A3290" t="s">
        <v>6284</v>
      </c>
      <c r="B3290" s="1">
        <v>45608</v>
      </c>
      <c r="C3290" s="1" t="str">
        <f t="shared" si="204"/>
        <v>November</v>
      </c>
      <c r="D3290" s="1" t="str">
        <f t="shared" si="205"/>
        <v>November 2024</v>
      </c>
      <c r="E3290" s="1" t="str">
        <f>TEXT(sales_data[[#This Row],[Date]],"YYYY")</f>
        <v>2024</v>
      </c>
      <c r="F3290" t="s">
        <v>6285</v>
      </c>
      <c r="G3290" t="s">
        <v>52</v>
      </c>
      <c r="H3290" t="s">
        <v>23</v>
      </c>
      <c r="I3290" s="2">
        <f t="shared" ca="1" si="206"/>
        <v>1660.84</v>
      </c>
      <c r="J3290" s="2">
        <f t="shared" ca="1" si="207"/>
        <v>4577.49</v>
      </c>
      <c r="K3290" s="3">
        <v>30</v>
      </c>
      <c r="L3290" s="3">
        <v>5</v>
      </c>
    </row>
    <row r="3291" spans="1:12" x14ac:dyDescent="0.3">
      <c r="A3291" t="s">
        <v>6286</v>
      </c>
      <c r="B3291" s="1">
        <v>45684</v>
      </c>
      <c r="C3291" s="1" t="str">
        <f t="shared" si="204"/>
        <v>January</v>
      </c>
      <c r="D3291" s="1" t="str">
        <f t="shared" si="205"/>
        <v>January 2025</v>
      </c>
      <c r="E3291" s="1" t="str">
        <f>TEXT(sales_data[[#This Row],[Date]],"YYYY")</f>
        <v>2025</v>
      </c>
      <c r="F3291" t="s">
        <v>6287</v>
      </c>
      <c r="G3291" t="s">
        <v>17</v>
      </c>
      <c r="H3291" t="s">
        <v>23</v>
      </c>
      <c r="I3291" s="2">
        <f t="shared" ca="1" si="206"/>
        <v>6293.52</v>
      </c>
      <c r="J3291" s="2">
        <f t="shared" ca="1" si="207"/>
        <v>3356.51</v>
      </c>
      <c r="K3291" s="3">
        <v>15</v>
      </c>
      <c r="L3291" s="3">
        <v>5</v>
      </c>
    </row>
    <row r="3292" spans="1:12" x14ac:dyDescent="0.3">
      <c r="A3292" t="s">
        <v>9476</v>
      </c>
      <c r="B3292" s="1">
        <v>45637</v>
      </c>
      <c r="C3292" s="1" t="str">
        <f t="shared" si="204"/>
        <v>December</v>
      </c>
      <c r="D3292" s="1" t="str">
        <f t="shared" si="205"/>
        <v>December 2024</v>
      </c>
      <c r="E3292" s="1" t="str">
        <f>TEXT(sales_data[[#This Row],[Date]],"YYYY")</f>
        <v>2024</v>
      </c>
      <c r="F3292" t="s">
        <v>6288</v>
      </c>
      <c r="G3292" t="s">
        <v>17</v>
      </c>
      <c r="H3292" t="s">
        <v>14</v>
      </c>
      <c r="I3292" s="2">
        <f t="shared" ca="1" si="206"/>
        <v>9835.09</v>
      </c>
      <c r="J3292" s="2">
        <f t="shared" ca="1" si="207"/>
        <v>149.88999999999999</v>
      </c>
      <c r="K3292" s="3">
        <v>50</v>
      </c>
      <c r="L3292" s="3">
        <v>500</v>
      </c>
    </row>
    <row r="3293" spans="1:12" x14ac:dyDescent="0.3">
      <c r="A3293" t="s">
        <v>6289</v>
      </c>
      <c r="B3293" s="1">
        <v>45161</v>
      </c>
      <c r="C3293" s="1" t="str">
        <f t="shared" si="204"/>
        <v>August</v>
      </c>
      <c r="D3293" s="1" t="str">
        <f t="shared" si="205"/>
        <v>August 2023</v>
      </c>
      <c r="E3293" s="1" t="str">
        <f>TEXT(sales_data[[#This Row],[Date]],"YYYY")</f>
        <v>2023</v>
      </c>
      <c r="F3293" t="s">
        <v>6290</v>
      </c>
      <c r="G3293" t="s">
        <v>52</v>
      </c>
      <c r="H3293" t="s">
        <v>14</v>
      </c>
      <c r="I3293" s="2">
        <f t="shared" ca="1" si="206"/>
        <v>3561.36</v>
      </c>
      <c r="J3293" s="2">
        <f t="shared" ca="1" si="207"/>
        <v>3822.16</v>
      </c>
      <c r="K3293" s="3">
        <v>10</v>
      </c>
      <c r="L3293" s="3">
        <v>1</v>
      </c>
    </row>
    <row r="3294" spans="1:12" x14ac:dyDescent="0.3">
      <c r="A3294" t="s">
        <v>6291</v>
      </c>
      <c r="B3294" s="1">
        <v>45281</v>
      </c>
      <c r="C3294" s="1" t="str">
        <f t="shared" si="204"/>
        <v>December</v>
      </c>
      <c r="D3294" s="1" t="str">
        <f t="shared" si="205"/>
        <v>December 2023</v>
      </c>
      <c r="E3294" s="1" t="str">
        <f>TEXT(sales_data[[#This Row],[Date]],"YYYY")</f>
        <v>2023</v>
      </c>
      <c r="F3294" t="s">
        <v>2435</v>
      </c>
      <c r="G3294" t="s">
        <v>17</v>
      </c>
      <c r="H3294" t="s">
        <v>28</v>
      </c>
      <c r="I3294" s="2">
        <f t="shared" ca="1" si="206"/>
        <v>2347.71</v>
      </c>
      <c r="J3294" s="2">
        <f t="shared" ca="1" si="207"/>
        <v>716.17</v>
      </c>
      <c r="K3294" s="3">
        <v>50</v>
      </c>
      <c r="L3294" s="3">
        <v>1</v>
      </c>
    </row>
    <row r="3295" spans="1:12" x14ac:dyDescent="0.3">
      <c r="A3295" t="s">
        <v>6292</v>
      </c>
      <c r="B3295" s="1">
        <v>45566</v>
      </c>
      <c r="C3295" s="1" t="str">
        <f t="shared" si="204"/>
        <v>October</v>
      </c>
      <c r="D3295" s="1" t="str">
        <f t="shared" si="205"/>
        <v>October 2024</v>
      </c>
      <c r="E3295" s="1" t="str">
        <f>TEXT(sales_data[[#This Row],[Date]],"YYYY")</f>
        <v>2024</v>
      </c>
      <c r="F3295" t="s">
        <v>6293</v>
      </c>
      <c r="G3295" t="s">
        <v>39</v>
      </c>
      <c r="H3295" t="s">
        <v>20</v>
      </c>
      <c r="I3295" s="2">
        <f t="shared" ca="1" si="206"/>
        <v>2194.6999999999998</v>
      </c>
      <c r="J3295" s="2">
        <f t="shared" ca="1" si="207"/>
        <v>4219.88</v>
      </c>
      <c r="K3295" s="3">
        <v>5</v>
      </c>
      <c r="L3295" s="3">
        <v>500</v>
      </c>
    </row>
    <row r="3296" spans="1:12" x14ac:dyDescent="0.3">
      <c r="A3296" t="s">
        <v>6294</v>
      </c>
      <c r="B3296" s="1">
        <v>45472</v>
      </c>
      <c r="C3296" s="1" t="str">
        <f t="shared" si="204"/>
        <v>June</v>
      </c>
      <c r="D3296" s="1" t="str">
        <f t="shared" si="205"/>
        <v>June 2024</v>
      </c>
      <c r="E3296" s="1" t="str">
        <f>TEXT(sales_data[[#This Row],[Date]],"YYYY")</f>
        <v>2024</v>
      </c>
      <c r="F3296" t="s">
        <v>6295</v>
      </c>
      <c r="G3296" t="s">
        <v>52</v>
      </c>
      <c r="H3296" t="s">
        <v>28</v>
      </c>
      <c r="I3296" s="2">
        <f t="shared" ca="1" si="206"/>
        <v>5616.92</v>
      </c>
      <c r="J3296" s="2">
        <f t="shared" ca="1" si="207"/>
        <v>985.24</v>
      </c>
      <c r="K3296" s="3">
        <v>30</v>
      </c>
      <c r="L3296" s="3">
        <v>500</v>
      </c>
    </row>
    <row r="3297" spans="1:12" x14ac:dyDescent="0.3">
      <c r="A3297" t="s">
        <v>6296</v>
      </c>
      <c r="B3297" s="1">
        <v>45458</v>
      </c>
      <c r="C3297" s="1" t="str">
        <f t="shared" si="204"/>
        <v>June</v>
      </c>
      <c r="D3297" s="1" t="str">
        <f t="shared" si="205"/>
        <v>June 2024</v>
      </c>
      <c r="E3297" s="1" t="str">
        <f>TEXT(sales_data[[#This Row],[Date]],"YYYY")</f>
        <v>2024</v>
      </c>
      <c r="F3297" t="s">
        <v>6297</v>
      </c>
      <c r="G3297" t="s">
        <v>17</v>
      </c>
      <c r="H3297" t="s">
        <v>14</v>
      </c>
      <c r="I3297" s="2">
        <f t="shared" ca="1" si="206"/>
        <v>4514.1400000000003</v>
      </c>
      <c r="J3297" s="2">
        <f t="shared" ca="1" si="207"/>
        <v>2525.14</v>
      </c>
      <c r="K3297" s="3">
        <v>5</v>
      </c>
      <c r="L3297" s="3">
        <v>10</v>
      </c>
    </row>
    <row r="3298" spans="1:12" x14ac:dyDescent="0.3">
      <c r="A3298" t="s">
        <v>6298</v>
      </c>
      <c r="B3298" s="1">
        <v>45571</v>
      </c>
      <c r="C3298" s="1" t="str">
        <f t="shared" si="204"/>
        <v>October</v>
      </c>
      <c r="D3298" s="1" t="str">
        <f t="shared" si="205"/>
        <v>October 2024</v>
      </c>
      <c r="E3298" s="1" t="str">
        <f>TEXT(sales_data[[#This Row],[Date]],"YYYY")</f>
        <v>2024</v>
      </c>
      <c r="F3298" t="s">
        <v>6299</v>
      </c>
      <c r="G3298" t="s">
        <v>13</v>
      </c>
      <c r="H3298" t="s">
        <v>9476</v>
      </c>
      <c r="I3298" s="2">
        <f t="shared" ca="1" si="206"/>
        <v>5358.87</v>
      </c>
      <c r="J3298" s="2">
        <f t="shared" ca="1" si="207"/>
        <v>4127.9399999999996</v>
      </c>
      <c r="K3298" s="3">
        <v>5</v>
      </c>
      <c r="L3298" s="3">
        <v>50</v>
      </c>
    </row>
    <row r="3299" spans="1:12" x14ac:dyDescent="0.3">
      <c r="A3299" t="s">
        <v>6300</v>
      </c>
      <c r="B3299" s="1">
        <v>45149</v>
      </c>
      <c r="C3299" s="1" t="str">
        <f t="shared" si="204"/>
        <v>August</v>
      </c>
      <c r="D3299" s="1" t="str">
        <f t="shared" si="205"/>
        <v>August 2023</v>
      </c>
      <c r="E3299" s="1" t="str">
        <f>TEXT(sales_data[[#This Row],[Date]],"YYYY")</f>
        <v>2023</v>
      </c>
      <c r="F3299" t="s">
        <v>6301</v>
      </c>
      <c r="G3299" t="s">
        <v>17</v>
      </c>
      <c r="H3299" t="s">
        <v>9476</v>
      </c>
      <c r="I3299" s="2">
        <f t="shared" ca="1" si="206"/>
        <v>1191.33</v>
      </c>
      <c r="J3299" s="2">
        <f t="shared" ca="1" si="207"/>
        <v>561.05999999999995</v>
      </c>
      <c r="K3299" s="3">
        <v>25</v>
      </c>
      <c r="L3299" s="3">
        <v>10</v>
      </c>
    </row>
    <row r="3300" spans="1:12" x14ac:dyDescent="0.3">
      <c r="A3300" t="s">
        <v>6302</v>
      </c>
      <c r="B3300" s="1">
        <v>45250</v>
      </c>
      <c r="C3300" s="1" t="str">
        <f t="shared" si="204"/>
        <v>November</v>
      </c>
      <c r="D3300" s="1" t="str">
        <f t="shared" si="205"/>
        <v>November 2023</v>
      </c>
      <c r="E3300" s="1" t="str">
        <f>TEXT(sales_data[[#This Row],[Date]],"YYYY")</f>
        <v>2023</v>
      </c>
      <c r="F3300" t="s">
        <v>6303</v>
      </c>
      <c r="G3300" t="s">
        <v>17</v>
      </c>
      <c r="H3300" t="s">
        <v>14</v>
      </c>
      <c r="I3300" s="2">
        <f t="shared" ca="1" si="206"/>
        <v>6558.75</v>
      </c>
      <c r="J3300" s="2">
        <f t="shared" ca="1" si="207"/>
        <v>2737.73</v>
      </c>
      <c r="K3300" s="3">
        <v>50</v>
      </c>
      <c r="L3300" s="3">
        <v>10</v>
      </c>
    </row>
    <row r="3301" spans="1:12" x14ac:dyDescent="0.3">
      <c r="A3301" t="s">
        <v>6304</v>
      </c>
      <c r="B3301" s="1">
        <v>45538</v>
      </c>
      <c r="C3301" s="1" t="str">
        <f t="shared" si="204"/>
        <v>September</v>
      </c>
      <c r="D3301" s="1" t="str">
        <f t="shared" si="205"/>
        <v>September 2024</v>
      </c>
      <c r="E3301" s="1" t="str">
        <f>TEXT(sales_data[[#This Row],[Date]],"YYYY")</f>
        <v>2024</v>
      </c>
      <c r="F3301" t="s">
        <v>6305</v>
      </c>
      <c r="G3301" t="s">
        <v>52</v>
      </c>
      <c r="H3301" t="s">
        <v>28</v>
      </c>
      <c r="I3301" s="2">
        <f t="shared" ca="1" si="206"/>
        <v>373.36</v>
      </c>
      <c r="J3301" s="2">
        <f t="shared" ca="1" si="207"/>
        <v>107.75</v>
      </c>
      <c r="K3301" s="3">
        <v>15</v>
      </c>
      <c r="L3301" s="3">
        <v>10</v>
      </c>
    </row>
    <row r="3302" spans="1:12" x14ac:dyDescent="0.3">
      <c r="A3302" t="s">
        <v>6306</v>
      </c>
      <c r="B3302" s="1">
        <v>45066</v>
      </c>
      <c r="C3302" s="1" t="str">
        <f t="shared" si="204"/>
        <v>May</v>
      </c>
      <c r="D3302" s="1" t="str">
        <f t="shared" si="205"/>
        <v>May 2023</v>
      </c>
      <c r="E3302" s="1" t="str">
        <f>TEXT(sales_data[[#This Row],[Date]],"YYYY")</f>
        <v>2023</v>
      </c>
      <c r="F3302" t="s">
        <v>6307</v>
      </c>
      <c r="G3302" t="s">
        <v>39</v>
      </c>
      <c r="H3302" t="s">
        <v>9476</v>
      </c>
      <c r="I3302" s="2">
        <f t="shared" ca="1" si="206"/>
        <v>1623.1</v>
      </c>
      <c r="J3302" s="2">
        <f t="shared" ca="1" si="207"/>
        <v>4526.2700000000004</v>
      </c>
      <c r="K3302" s="3">
        <v>25</v>
      </c>
      <c r="L3302" s="3">
        <v>50</v>
      </c>
    </row>
    <row r="3303" spans="1:12" x14ac:dyDescent="0.3">
      <c r="A3303" t="s">
        <v>6308</v>
      </c>
      <c r="B3303" s="1">
        <v>45364</v>
      </c>
      <c r="C3303" s="1" t="str">
        <f t="shared" si="204"/>
        <v>March</v>
      </c>
      <c r="D3303" s="1" t="str">
        <f t="shared" si="205"/>
        <v>March 2024</v>
      </c>
      <c r="E3303" s="1" t="str">
        <f>TEXT(sales_data[[#This Row],[Date]],"YYYY")</f>
        <v>2024</v>
      </c>
      <c r="F3303" t="s">
        <v>6309</v>
      </c>
      <c r="G3303" t="s">
        <v>52</v>
      </c>
      <c r="H3303" t="s">
        <v>23</v>
      </c>
      <c r="I3303" s="2">
        <f t="shared" ca="1" si="206"/>
        <v>2822.31</v>
      </c>
      <c r="J3303" s="2">
        <f t="shared" ca="1" si="207"/>
        <v>2834.5</v>
      </c>
      <c r="K3303" s="3">
        <v>5</v>
      </c>
      <c r="L3303" s="3">
        <v>50</v>
      </c>
    </row>
    <row r="3304" spans="1:12" x14ac:dyDescent="0.3">
      <c r="A3304" t="s">
        <v>6310</v>
      </c>
      <c r="B3304" s="1">
        <v>45723</v>
      </c>
      <c r="C3304" s="1" t="str">
        <f t="shared" si="204"/>
        <v>March</v>
      </c>
      <c r="D3304" s="1" t="str">
        <f t="shared" si="205"/>
        <v>March 2025</v>
      </c>
      <c r="E3304" s="1" t="str">
        <f>TEXT(sales_data[[#This Row],[Date]],"YYYY")</f>
        <v>2025</v>
      </c>
      <c r="F3304" t="s">
        <v>6311</v>
      </c>
      <c r="G3304" t="s">
        <v>17</v>
      </c>
      <c r="H3304" t="s">
        <v>20</v>
      </c>
      <c r="I3304" s="2">
        <f t="shared" ca="1" si="206"/>
        <v>7939.65</v>
      </c>
      <c r="J3304" s="2">
        <f t="shared" ca="1" si="207"/>
        <v>1552.13</v>
      </c>
      <c r="K3304" s="3">
        <v>25</v>
      </c>
      <c r="L3304" s="3">
        <v>1</v>
      </c>
    </row>
    <row r="3305" spans="1:12" x14ac:dyDescent="0.3">
      <c r="A3305" t="s">
        <v>6312</v>
      </c>
      <c r="B3305" s="1">
        <v>45118</v>
      </c>
      <c r="C3305" s="1" t="str">
        <f t="shared" si="204"/>
        <v>July</v>
      </c>
      <c r="D3305" s="1" t="str">
        <f t="shared" si="205"/>
        <v>July 2023</v>
      </c>
      <c r="E3305" s="1" t="str">
        <f>TEXT(sales_data[[#This Row],[Date]],"YYYY")</f>
        <v>2023</v>
      </c>
      <c r="F3305" t="s">
        <v>6313</v>
      </c>
      <c r="G3305" t="s">
        <v>39</v>
      </c>
      <c r="H3305" t="s">
        <v>14</v>
      </c>
      <c r="I3305" s="2">
        <f t="shared" ca="1" si="206"/>
        <v>5510.75</v>
      </c>
      <c r="J3305" s="2">
        <f t="shared" ca="1" si="207"/>
        <v>4612.83</v>
      </c>
      <c r="K3305" s="3">
        <v>25</v>
      </c>
      <c r="L3305" s="3">
        <v>2</v>
      </c>
    </row>
    <row r="3306" spans="1:12" x14ac:dyDescent="0.3">
      <c r="A3306" t="s">
        <v>6314</v>
      </c>
      <c r="B3306" s="1">
        <v>45230</v>
      </c>
      <c r="C3306" s="1" t="str">
        <f t="shared" si="204"/>
        <v>October</v>
      </c>
      <c r="D3306" s="1" t="str">
        <f t="shared" si="205"/>
        <v>October 2023</v>
      </c>
      <c r="E3306" s="1" t="str">
        <f>TEXT(sales_data[[#This Row],[Date]],"YYYY")</f>
        <v>2023</v>
      </c>
      <c r="F3306" t="s">
        <v>9476</v>
      </c>
      <c r="G3306" t="s">
        <v>52</v>
      </c>
      <c r="H3306" t="s">
        <v>28</v>
      </c>
      <c r="I3306" s="2">
        <f t="shared" ca="1" si="206"/>
        <v>9190.07</v>
      </c>
      <c r="J3306" s="2">
        <f t="shared" ca="1" si="207"/>
        <v>4431.92</v>
      </c>
      <c r="K3306" s="3">
        <v>5</v>
      </c>
      <c r="L3306" s="3">
        <v>50</v>
      </c>
    </row>
    <row r="3307" spans="1:12" x14ac:dyDescent="0.3">
      <c r="A3307" t="s">
        <v>6315</v>
      </c>
      <c r="B3307" s="1">
        <v>45377</v>
      </c>
      <c r="C3307" s="1" t="str">
        <f t="shared" si="204"/>
        <v>March</v>
      </c>
      <c r="D3307" s="1" t="str">
        <f t="shared" si="205"/>
        <v>March 2024</v>
      </c>
      <c r="E3307" s="1" t="str">
        <f>TEXT(sales_data[[#This Row],[Date]],"YYYY")</f>
        <v>2024</v>
      </c>
      <c r="F3307" t="s">
        <v>6316</v>
      </c>
      <c r="G3307" t="s">
        <v>76</v>
      </c>
      <c r="H3307" t="s">
        <v>14</v>
      </c>
      <c r="I3307" s="2">
        <f t="shared" ca="1" si="206"/>
        <v>9796.85</v>
      </c>
      <c r="J3307" s="2">
        <f t="shared" ca="1" si="207"/>
        <v>378.96</v>
      </c>
      <c r="K3307" s="3">
        <v>30</v>
      </c>
      <c r="L3307" s="3">
        <v>5</v>
      </c>
    </row>
    <row r="3308" spans="1:12" x14ac:dyDescent="0.3">
      <c r="A3308" t="s">
        <v>6317</v>
      </c>
      <c r="B3308" s="1">
        <v>45495</v>
      </c>
      <c r="C3308" s="1" t="str">
        <f t="shared" si="204"/>
        <v>July</v>
      </c>
      <c r="D3308" s="1" t="str">
        <f t="shared" si="205"/>
        <v>July 2024</v>
      </c>
      <c r="E3308" s="1" t="str">
        <f>TEXT(sales_data[[#This Row],[Date]],"YYYY")</f>
        <v>2024</v>
      </c>
      <c r="F3308" t="s">
        <v>6318</v>
      </c>
      <c r="G3308" t="s">
        <v>52</v>
      </c>
      <c r="H3308" t="s">
        <v>28</v>
      </c>
      <c r="I3308" s="2">
        <f t="shared" ca="1" si="206"/>
        <v>2462.69</v>
      </c>
      <c r="J3308" s="2">
        <f t="shared" ca="1" si="207"/>
        <v>280.32</v>
      </c>
      <c r="K3308" s="3">
        <v>50</v>
      </c>
      <c r="L3308" s="3">
        <v>1</v>
      </c>
    </row>
    <row r="3309" spans="1:12" x14ac:dyDescent="0.3">
      <c r="A3309" t="s">
        <v>6319</v>
      </c>
      <c r="B3309" s="1">
        <v>45689</v>
      </c>
      <c r="C3309" s="1" t="str">
        <f t="shared" si="204"/>
        <v>February</v>
      </c>
      <c r="D3309" s="1" t="str">
        <f t="shared" si="205"/>
        <v>February 2025</v>
      </c>
      <c r="E3309" s="1" t="str">
        <f>TEXT(sales_data[[#This Row],[Date]],"YYYY")</f>
        <v>2025</v>
      </c>
      <c r="F3309" t="s">
        <v>6320</v>
      </c>
      <c r="G3309" t="s">
        <v>17</v>
      </c>
      <c r="H3309" t="s">
        <v>14</v>
      </c>
      <c r="I3309" s="2">
        <f t="shared" ca="1" si="206"/>
        <v>4827.49</v>
      </c>
      <c r="J3309" s="2">
        <f t="shared" ca="1" si="207"/>
        <v>140.16</v>
      </c>
      <c r="K3309" s="3">
        <v>5</v>
      </c>
      <c r="L3309" s="3">
        <v>10</v>
      </c>
    </row>
    <row r="3310" spans="1:12" x14ac:dyDescent="0.3">
      <c r="A3310" t="s">
        <v>6321</v>
      </c>
      <c r="B3310" s="1">
        <v>45585</v>
      </c>
      <c r="C3310" s="1" t="str">
        <f t="shared" si="204"/>
        <v>October</v>
      </c>
      <c r="D3310" s="1" t="str">
        <f t="shared" si="205"/>
        <v>October 2024</v>
      </c>
      <c r="E3310" s="1" t="str">
        <f>TEXT(sales_data[[#This Row],[Date]],"YYYY")</f>
        <v>2024</v>
      </c>
      <c r="F3310" t="s">
        <v>6322</v>
      </c>
      <c r="G3310" t="s">
        <v>13</v>
      </c>
      <c r="H3310" t="s">
        <v>28</v>
      </c>
      <c r="I3310" s="2">
        <f t="shared" ca="1" si="206"/>
        <v>4213.0600000000004</v>
      </c>
      <c r="J3310" s="2">
        <f t="shared" ca="1" si="207"/>
        <v>308.97000000000003</v>
      </c>
      <c r="K3310" s="3">
        <v>50</v>
      </c>
      <c r="L3310" s="3">
        <v>500</v>
      </c>
    </row>
    <row r="3311" spans="1:12" x14ac:dyDescent="0.3">
      <c r="A3311" t="s">
        <v>6323</v>
      </c>
      <c r="B3311" s="1">
        <v>45121</v>
      </c>
      <c r="C3311" s="1" t="str">
        <f t="shared" si="204"/>
        <v>July</v>
      </c>
      <c r="D3311" s="1" t="str">
        <f t="shared" si="205"/>
        <v>July 2023</v>
      </c>
      <c r="E3311" s="1" t="str">
        <f>TEXT(sales_data[[#This Row],[Date]],"YYYY")</f>
        <v>2023</v>
      </c>
      <c r="F3311" t="s">
        <v>6324</v>
      </c>
      <c r="G3311" t="s">
        <v>17</v>
      </c>
      <c r="H3311" t="s">
        <v>9476</v>
      </c>
      <c r="I3311" s="2">
        <f t="shared" ca="1" si="206"/>
        <v>2018.97</v>
      </c>
      <c r="J3311" s="2">
        <f t="shared" ca="1" si="207"/>
        <v>301.75</v>
      </c>
      <c r="K3311" s="3">
        <v>5</v>
      </c>
      <c r="L3311" s="3">
        <v>1</v>
      </c>
    </row>
    <row r="3312" spans="1:12" x14ac:dyDescent="0.3">
      <c r="A3312" t="s">
        <v>6325</v>
      </c>
      <c r="B3312" s="1">
        <v>45451</v>
      </c>
      <c r="C3312" s="1" t="str">
        <f t="shared" si="204"/>
        <v>June</v>
      </c>
      <c r="D3312" s="1" t="str">
        <f t="shared" si="205"/>
        <v>June 2024</v>
      </c>
      <c r="E3312" s="1" t="str">
        <f>TEXT(sales_data[[#This Row],[Date]],"YYYY")</f>
        <v>2024</v>
      </c>
      <c r="F3312" t="s">
        <v>6326</v>
      </c>
      <c r="G3312" t="s">
        <v>17</v>
      </c>
      <c r="H3312" t="s">
        <v>20</v>
      </c>
      <c r="I3312" s="2">
        <f t="shared" ca="1" si="206"/>
        <v>4.9800000000000004</v>
      </c>
      <c r="J3312" s="2">
        <f t="shared" ca="1" si="207"/>
        <v>4543.4799999999996</v>
      </c>
      <c r="K3312" s="3">
        <v>20</v>
      </c>
      <c r="L3312" s="3">
        <v>10</v>
      </c>
    </row>
    <row r="3313" spans="1:12" x14ac:dyDescent="0.3">
      <c r="A3313" t="s">
        <v>6327</v>
      </c>
      <c r="B3313" s="1">
        <v>45349</v>
      </c>
      <c r="C3313" s="1" t="str">
        <f t="shared" si="204"/>
        <v>February</v>
      </c>
      <c r="D3313" s="1" t="str">
        <f t="shared" si="205"/>
        <v>February 2024</v>
      </c>
      <c r="E3313" s="1" t="str">
        <f>TEXT(sales_data[[#This Row],[Date]],"YYYY")</f>
        <v>2024</v>
      </c>
      <c r="F3313" t="s">
        <v>6328</v>
      </c>
      <c r="G3313" t="s">
        <v>76</v>
      </c>
      <c r="H3313" t="s">
        <v>9476</v>
      </c>
      <c r="I3313" s="2">
        <f t="shared" ca="1" si="206"/>
        <v>7681.34</v>
      </c>
      <c r="J3313" s="2">
        <f t="shared" ca="1" si="207"/>
        <v>1808.26</v>
      </c>
      <c r="K3313" s="3">
        <v>5</v>
      </c>
      <c r="L3313" s="3">
        <v>1</v>
      </c>
    </row>
    <row r="3314" spans="1:12" x14ac:dyDescent="0.3">
      <c r="A3314" t="s">
        <v>6329</v>
      </c>
      <c r="B3314" s="1">
        <v>45379</v>
      </c>
      <c r="C3314" s="1" t="str">
        <f t="shared" si="204"/>
        <v>March</v>
      </c>
      <c r="D3314" s="1" t="str">
        <f t="shared" si="205"/>
        <v>March 2024</v>
      </c>
      <c r="E3314" s="1" t="str">
        <f>TEXT(sales_data[[#This Row],[Date]],"YYYY")</f>
        <v>2024</v>
      </c>
      <c r="F3314" t="s">
        <v>6330</v>
      </c>
      <c r="G3314" t="s">
        <v>76</v>
      </c>
      <c r="H3314" t="s">
        <v>14</v>
      </c>
      <c r="I3314" s="2">
        <f t="shared" ca="1" si="206"/>
        <v>9784.2900000000009</v>
      </c>
      <c r="J3314" s="2">
        <f t="shared" ca="1" si="207"/>
        <v>714.03</v>
      </c>
      <c r="K3314" s="3">
        <v>20</v>
      </c>
      <c r="L3314" s="3">
        <v>500</v>
      </c>
    </row>
    <row r="3315" spans="1:12" x14ac:dyDescent="0.3">
      <c r="A3315" t="s">
        <v>6331</v>
      </c>
      <c r="B3315" s="1">
        <v>45205</v>
      </c>
      <c r="C3315" s="1" t="str">
        <f t="shared" ref="C3315:C3378" si="208">TEXT(B3315,"MMMM")</f>
        <v>October</v>
      </c>
      <c r="D3315" s="1" t="str">
        <f t="shared" ref="D3315:D3378" si="209">TEXT(B3315,"MMMM YYYY")</f>
        <v>October 2023</v>
      </c>
      <c r="E3315" s="1" t="str">
        <f>TEXT(sales_data[[#This Row],[Date]],"YYYY")</f>
        <v>2023</v>
      </c>
      <c r="F3315" t="s">
        <v>6332</v>
      </c>
      <c r="G3315" t="s">
        <v>52</v>
      </c>
      <c r="H3315" t="s">
        <v>23</v>
      </c>
      <c r="I3315" s="2">
        <f t="shared" ref="I3315:I3378" ca="1" si="210">ABS($I3315)</f>
        <v>6430.21</v>
      </c>
      <c r="J3315" s="2">
        <f t="shared" ref="J3315:J3378" ca="1" si="211">ABS($J3315)</f>
        <v>775.09</v>
      </c>
      <c r="K3315" s="3">
        <v>5</v>
      </c>
      <c r="L3315" s="3">
        <v>1</v>
      </c>
    </row>
    <row r="3316" spans="1:12" x14ac:dyDescent="0.3">
      <c r="A3316" t="s">
        <v>6333</v>
      </c>
      <c r="B3316" s="1">
        <v>45221</v>
      </c>
      <c r="C3316" s="1" t="str">
        <f t="shared" si="208"/>
        <v>October</v>
      </c>
      <c r="D3316" s="1" t="str">
        <f t="shared" si="209"/>
        <v>October 2023</v>
      </c>
      <c r="E3316" s="1" t="str">
        <f>TEXT(sales_data[[#This Row],[Date]],"YYYY")</f>
        <v>2023</v>
      </c>
      <c r="F3316" t="s">
        <v>6334</v>
      </c>
      <c r="G3316" t="s">
        <v>17</v>
      </c>
      <c r="H3316" t="s">
        <v>14</v>
      </c>
      <c r="I3316" s="2">
        <f t="shared" ca="1" si="210"/>
        <v>5274.14</v>
      </c>
      <c r="J3316" s="2">
        <f t="shared" ca="1" si="211"/>
        <v>2651.71</v>
      </c>
      <c r="K3316" s="3">
        <v>5</v>
      </c>
      <c r="L3316" s="3">
        <v>1</v>
      </c>
    </row>
    <row r="3317" spans="1:12" x14ac:dyDescent="0.3">
      <c r="A3317" t="s">
        <v>6335</v>
      </c>
      <c r="B3317" s="1">
        <v>45162</v>
      </c>
      <c r="C3317" s="1" t="str">
        <f t="shared" si="208"/>
        <v>August</v>
      </c>
      <c r="D3317" s="1" t="str">
        <f t="shared" si="209"/>
        <v>August 2023</v>
      </c>
      <c r="E3317" s="1" t="str">
        <f>TEXT(sales_data[[#This Row],[Date]],"YYYY")</f>
        <v>2023</v>
      </c>
      <c r="F3317" t="s">
        <v>6336</v>
      </c>
      <c r="G3317" t="s">
        <v>52</v>
      </c>
      <c r="H3317" t="s">
        <v>23</v>
      </c>
      <c r="I3317" s="2">
        <f t="shared" ca="1" si="210"/>
        <v>5208.46</v>
      </c>
      <c r="J3317" s="2">
        <f t="shared" ca="1" si="211"/>
        <v>2041.9</v>
      </c>
      <c r="K3317" s="3">
        <v>30</v>
      </c>
      <c r="L3317" s="3">
        <v>1</v>
      </c>
    </row>
    <row r="3318" spans="1:12" x14ac:dyDescent="0.3">
      <c r="A3318" t="s">
        <v>6337</v>
      </c>
      <c r="B3318" s="1">
        <v>45314</v>
      </c>
      <c r="C3318" s="1" t="str">
        <f t="shared" si="208"/>
        <v>January</v>
      </c>
      <c r="D3318" s="1" t="str">
        <f t="shared" si="209"/>
        <v>January 2024</v>
      </c>
      <c r="E3318" s="1" t="str">
        <f>TEXT(sales_data[[#This Row],[Date]],"YYYY")</f>
        <v>2024</v>
      </c>
      <c r="F3318" t="s">
        <v>6338</v>
      </c>
      <c r="G3318" t="s">
        <v>76</v>
      </c>
      <c r="H3318" t="s">
        <v>14</v>
      </c>
      <c r="I3318" s="2">
        <f t="shared" ca="1" si="210"/>
        <v>5414.36</v>
      </c>
      <c r="J3318" s="2">
        <f t="shared" ca="1" si="211"/>
        <v>771.7</v>
      </c>
      <c r="K3318" s="3">
        <v>20</v>
      </c>
      <c r="L3318" s="3">
        <v>2</v>
      </c>
    </row>
    <row r="3319" spans="1:12" x14ac:dyDescent="0.3">
      <c r="A3319" t="s">
        <v>6339</v>
      </c>
      <c r="B3319" s="1">
        <v>45276</v>
      </c>
      <c r="C3319" s="1" t="str">
        <f t="shared" si="208"/>
        <v>December</v>
      </c>
      <c r="D3319" s="1" t="str">
        <f t="shared" si="209"/>
        <v>December 2023</v>
      </c>
      <c r="E3319" s="1" t="str">
        <f>TEXT(sales_data[[#This Row],[Date]],"YYYY")</f>
        <v>2023</v>
      </c>
      <c r="F3319" t="s">
        <v>6340</v>
      </c>
      <c r="G3319" t="s">
        <v>17</v>
      </c>
      <c r="H3319" t="s">
        <v>23</v>
      </c>
      <c r="I3319" s="2">
        <f t="shared" ca="1" si="210"/>
        <v>1977.61</v>
      </c>
      <c r="J3319" s="2">
        <f t="shared" ca="1" si="211"/>
        <v>2239.02</v>
      </c>
      <c r="K3319" s="3">
        <v>30</v>
      </c>
      <c r="L3319" s="3">
        <v>500</v>
      </c>
    </row>
    <row r="3320" spans="1:12" x14ac:dyDescent="0.3">
      <c r="A3320" t="s">
        <v>6341</v>
      </c>
      <c r="B3320" s="1">
        <v>45486</v>
      </c>
      <c r="C3320" s="1" t="str">
        <f t="shared" si="208"/>
        <v>July</v>
      </c>
      <c r="D3320" s="1" t="str">
        <f t="shared" si="209"/>
        <v>July 2024</v>
      </c>
      <c r="E3320" s="1" t="str">
        <f>TEXT(sales_data[[#This Row],[Date]],"YYYY")</f>
        <v>2024</v>
      </c>
      <c r="F3320" t="s">
        <v>6342</v>
      </c>
      <c r="G3320" t="s">
        <v>17</v>
      </c>
      <c r="H3320" t="s">
        <v>23</v>
      </c>
      <c r="I3320" s="2">
        <f t="shared" ca="1" si="210"/>
        <v>3777.9</v>
      </c>
      <c r="J3320" s="2">
        <f t="shared" ca="1" si="211"/>
        <v>1202.96</v>
      </c>
      <c r="K3320" s="3">
        <v>5</v>
      </c>
      <c r="L3320" s="3">
        <v>1</v>
      </c>
    </row>
    <row r="3321" spans="1:12" x14ac:dyDescent="0.3">
      <c r="A3321" t="s">
        <v>6343</v>
      </c>
      <c r="B3321" s="1">
        <v>45099</v>
      </c>
      <c r="C3321" s="1" t="str">
        <f t="shared" si="208"/>
        <v>June</v>
      </c>
      <c r="D3321" s="1" t="str">
        <f t="shared" si="209"/>
        <v>June 2023</v>
      </c>
      <c r="E3321" s="1" t="str">
        <f>TEXT(sales_data[[#This Row],[Date]],"YYYY")</f>
        <v>2023</v>
      </c>
      <c r="F3321" t="s">
        <v>6344</v>
      </c>
      <c r="G3321" t="s">
        <v>39</v>
      </c>
      <c r="H3321" t="s">
        <v>23</v>
      </c>
      <c r="I3321" s="2">
        <f t="shared" ca="1" si="210"/>
        <v>7582.46</v>
      </c>
      <c r="J3321" s="2">
        <f t="shared" ca="1" si="211"/>
        <v>1735.21</v>
      </c>
      <c r="K3321" s="3">
        <v>30</v>
      </c>
      <c r="L3321" s="3">
        <v>2</v>
      </c>
    </row>
    <row r="3322" spans="1:12" x14ac:dyDescent="0.3">
      <c r="A3322" t="s">
        <v>6345</v>
      </c>
      <c r="B3322" s="1">
        <v>45287</v>
      </c>
      <c r="C3322" s="1" t="str">
        <f t="shared" si="208"/>
        <v>December</v>
      </c>
      <c r="D3322" s="1" t="str">
        <f t="shared" si="209"/>
        <v>December 2023</v>
      </c>
      <c r="E3322" s="1" t="str">
        <f>TEXT(sales_data[[#This Row],[Date]],"YYYY")</f>
        <v>2023</v>
      </c>
      <c r="F3322" t="s">
        <v>6346</v>
      </c>
      <c r="G3322" t="s">
        <v>13</v>
      </c>
      <c r="H3322" t="s">
        <v>20</v>
      </c>
      <c r="I3322" s="2">
        <f t="shared" ca="1" si="210"/>
        <v>7588.26</v>
      </c>
      <c r="J3322" s="2">
        <f t="shared" ca="1" si="211"/>
        <v>71.33</v>
      </c>
      <c r="K3322" s="3">
        <v>50</v>
      </c>
      <c r="L3322" s="3">
        <v>2</v>
      </c>
    </row>
    <row r="3323" spans="1:12" x14ac:dyDescent="0.3">
      <c r="A3323" t="s">
        <v>6347</v>
      </c>
      <c r="B3323" s="1">
        <v>45409</v>
      </c>
      <c r="C3323" s="1" t="str">
        <f t="shared" si="208"/>
        <v>April</v>
      </c>
      <c r="D3323" s="1" t="str">
        <f t="shared" si="209"/>
        <v>April 2024</v>
      </c>
      <c r="E3323" s="1" t="str">
        <f>TEXT(sales_data[[#This Row],[Date]],"YYYY")</f>
        <v>2024</v>
      </c>
      <c r="F3323" t="s">
        <v>6348</v>
      </c>
      <c r="G3323" t="s">
        <v>52</v>
      </c>
      <c r="H3323" t="s">
        <v>9476</v>
      </c>
      <c r="I3323" s="2">
        <f t="shared" ca="1" si="210"/>
        <v>3278.99</v>
      </c>
      <c r="J3323" s="2">
        <f t="shared" ca="1" si="211"/>
        <v>2129.9499999999998</v>
      </c>
      <c r="K3323" s="3">
        <v>30</v>
      </c>
      <c r="L3323" s="3">
        <v>50</v>
      </c>
    </row>
    <row r="3324" spans="1:12" x14ac:dyDescent="0.3">
      <c r="A3324" t="s">
        <v>6349</v>
      </c>
      <c r="B3324" s="1">
        <v>45194</v>
      </c>
      <c r="C3324" s="1" t="str">
        <f t="shared" si="208"/>
        <v>September</v>
      </c>
      <c r="D3324" s="1" t="str">
        <f t="shared" si="209"/>
        <v>September 2023</v>
      </c>
      <c r="E3324" s="1" t="str">
        <f>TEXT(sales_data[[#This Row],[Date]],"YYYY")</f>
        <v>2023</v>
      </c>
      <c r="F3324" t="s">
        <v>6350</v>
      </c>
      <c r="G3324" t="s">
        <v>52</v>
      </c>
      <c r="H3324" t="s">
        <v>23</v>
      </c>
      <c r="I3324" s="2">
        <f t="shared" ca="1" si="210"/>
        <v>3567.31</v>
      </c>
      <c r="J3324" s="2">
        <f t="shared" ca="1" si="211"/>
        <v>4191.04</v>
      </c>
      <c r="K3324" s="3">
        <v>50</v>
      </c>
      <c r="L3324" s="3">
        <v>2</v>
      </c>
    </row>
    <row r="3325" spans="1:12" x14ac:dyDescent="0.3">
      <c r="A3325" t="s">
        <v>6351</v>
      </c>
      <c r="B3325" s="1">
        <v>45138</v>
      </c>
      <c r="C3325" s="1" t="str">
        <f t="shared" si="208"/>
        <v>July</v>
      </c>
      <c r="D3325" s="1" t="str">
        <f t="shared" si="209"/>
        <v>July 2023</v>
      </c>
      <c r="E3325" s="1" t="str">
        <f>TEXT(sales_data[[#This Row],[Date]],"YYYY")</f>
        <v>2023</v>
      </c>
      <c r="F3325" t="s">
        <v>6352</v>
      </c>
      <c r="G3325" t="s">
        <v>13</v>
      </c>
      <c r="H3325" t="s">
        <v>14</v>
      </c>
      <c r="I3325" s="2">
        <f t="shared" ca="1" si="210"/>
        <v>2172.3000000000002</v>
      </c>
      <c r="J3325" s="2">
        <f t="shared" ca="1" si="211"/>
        <v>23.44</v>
      </c>
      <c r="K3325" s="3">
        <v>15</v>
      </c>
      <c r="L3325" s="3">
        <v>2</v>
      </c>
    </row>
    <row r="3326" spans="1:12" x14ac:dyDescent="0.3">
      <c r="A3326" t="s">
        <v>6353</v>
      </c>
      <c r="B3326" s="1">
        <v>45217</v>
      </c>
      <c r="C3326" s="1" t="str">
        <f t="shared" si="208"/>
        <v>October</v>
      </c>
      <c r="D3326" s="1" t="str">
        <f t="shared" si="209"/>
        <v>October 2023</v>
      </c>
      <c r="E3326" s="1" t="str">
        <f>TEXT(sales_data[[#This Row],[Date]],"YYYY")</f>
        <v>2023</v>
      </c>
      <c r="F3326" t="s">
        <v>6354</v>
      </c>
      <c r="G3326" t="s">
        <v>17</v>
      </c>
      <c r="H3326" t="s">
        <v>14</v>
      </c>
      <c r="I3326" s="2">
        <f t="shared" ca="1" si="210"/>
        <v>1321.25</v>
      </c>
      <c r="J3326" s="2">
        <f t="shared" ca="1" si="211"/>
        <v>2541.73</v>
      </c>
      <c r="K3326" s="3">
        <v>15</v>
      </c>
      <c r="L3326" s="3">
        <v>50</v>
      </c>
    </row>
    <row r="3327" spans="1:12" x14ac:dyDescent="0.3">
      <c r="A3327" t="s">
        <v>6355</v>
      </c>
      <c r="B3327" s="1">
        <v>45154</v>
      </c>
      <c r="C3327" s="1" t="str">
        <f t="shared" si="208"/>
        <v>August</v>
      </c>
      <c r="D3327" s="1" t="str">
        <f t="shared" si="209"/>
        <v>August 2023</v>
      </c>
      <c r="E3327" s="1" t="str">
        <f>TEXT(sales_data[[#This Row],[Date]],"YYYY")</f>
        <v>2023</v>
      </c>
      <c r="F3327" t="s">
        <v>6356</v>
      </c>
      <c r="G3327" t="s">
        <v>52</v>
      </c>
      <c r="H3327" t="s">
        <v>14</v>
      </c>
      <c r="I3327" s="2">
        <f t="shared" ca="1" si="210"/>
        <v>8262.85</v>
      </c>
      <c r="J3327" s="2">
        <f t="shared" ca="1" si="211"/>
        <v>3009.61</v>
      </c>
      <c r="K3327" s="3">
        <v>10</v>
      </c>
      <c r="L3327" s="3">
        <v>1</v>
      </c>
    </row>
    <row r="3328" spans="1:12" x14ac:dyDescent="0.3">
      <c r="A3328" t="s">
        <v>6357</v>
      </c>
      <c r="B3328" s="1">
        <v>45433</v>
      </c>
      <c r="C3328" s="1" t="str">
        <f t="shared" si="208"/>
        <v>May</v>
      </c>
      <c r="D3328" s="1" t="str">
        <f t="shared" si="209"/>
        <v>May 2024</v>
      </c>
      <c r="E3328" s="1" t="str">
        <f>TEXT(sales_data[[#This Row],[Date]],"YYYY")</f>
        <v>2024</v>
      </c>
      <c r="F3328" t="s">
        <v>6358</v>
      </c>
      <c r="G3328" t="s">
        <v>52</v>
      </c>
      <c r="H3328" t="s">
        <v>14</v>
      </c>
      <c r="I3328" s="2">
        <f t="shared" ca="1" si="210"/>
        <v>1963.59</v>
      </c>
      <c r="J3328" s="2">
        <f t="shared" ca="1" si="211"/>
        <v>762.59</v>
      </c>
      <c r="K3328" s="3">
        <v>50</v>
      </c>
      <c r="L3328" s="3">
        <v>1</v>
      </c>
    </row>
    <row r="3329" spans="1:12" x14ac:dyDescent="0.3">
      <c r="A3329" t="s">
        <v>6359</v>
      </c>
      <c r="B3329" s="1">
        <v>45263</v>
      </c>
      <c r="C3329" s="1" t="str">
        <f t="shared" si="208"/>
        <v>December</v>
      </c>
      <c r="D3329" s="1" t="str">
        <f t="shared" si="209"/>
        <v>December 2023</v>
      </c>
      <c r="E3329" s="1" t="str">
        <f>TEXT(sales_data[[#This Row],[Date]],"YYYY")</f>
        <v>2023</v>
      </c>
      <c r="F3329" t="s">
        <v>9476</v>
      </c>
      <c r="G3329" t="s">
        <v>52</v>
      </c>
      <c r="H3329" t="s">
        <v>9476</v>
      </c>
      <c r="I3329" s="2">
        <f t="shared" ca="1" si="210"/>
        <v>9769.35</v>
      </c>
      <c r="J3329" s="2">
        <f t="shared" ca="1" si="211"/>
        <v>121.01</v>
      </c>
      <c r="K3329" s="3">
        <v>50</v>
      </c>
      <c r="L3329" s="3">
        <v>1</v>
      </c>
    </row>
    <row r="3330" spans="1:12" x14ac:dyDescent="0.3">
      <c r="A3330" t="s">
        <v>6360</v>
      </c>
      <c r="B3330" s="1">
        <v>45015</v>
      </c>
      <c r="C3330" s="1" t="str">
        <f t="shared" si="208"/>
        <v>March</v>
      </c>
      <c r="D3330" s="1" t="str">
        <f t="shared" si="209"/>
        <v>March 2023</v>
      </c>
      <c r="E3330" s="1" t="str">
        <f>TEXT(sales_data[[#This Row],[Date]],"YYYY")</f>
        <v>2023</v>
      </c>
      <c r="F3330" t="s">
        <v>3919</v>
      </c>
      <c r="G3330" t="s">
        <v>52</v>
      </c>
      <c r="H3330" t="s">
        <v>20</v>
      </c>
      <c r="I3330" s="2">
        <f t="shared" ca="1" si="210"/>
        <v>1203.26</v>
      </c>
      <c r="J3330" s="2">
        <f t="shared" ca="1" si="211"/>
        <v>627.69000000000005</v>
      </c>
      <c r="K3330" s="3">
        <v>5</v>
      </c>
      <c r="L3330" s="3">
        <v>50</v>
      </c>
    </row>
    <row r="3331" spans="1:12" x14ac:dyDescent="0.3">
      <c r="A3331" t="s">
        <v>6361</v>
      </c>
      <c r="B3331" s="1">
        <v>45248</v>
      </c>
      <c r="C3331" s="1" t="str">
        <f t="shared" si="208"/>
        <v>November</v>
      </c>
      <c r="D3331" s="1" t="str">
        <f t="shared" si="209"/>
        <v>November 2023</v>
      </c>
      <c r="E3331" s="1" t="str">
        <f>TEXT(sales_data[[#This Row],[Date]],"YYYY")</f>
        <v>2023</v>
      </c>
      <c r="F3331" t="s">
        <v>6362</v>
      </c>
      <c r="G3331" t="s">
        <v>52</v>
      </c>
      <c r="H3331" t="s">
        <v>14</v>
      </c>
      <c r="I3331" s="2">
        <f t="shared" ca="1" si="210"/>
        <v>6751.32</v>
      </c>
      <c r="J3331" s="2">
        <f t="shared" ca="1" si="211"/>
        <v>4801.76</v>
      </c>
      <c r="K3331" s="3">
        <v>30</v>
      </c>
      <c r="L3331" s="3">
        <v>50</v>
      </c>
    </row>
    <row r="3332" spans="1:12" x14ac:dyDescent="0.3">
      <c r="A3332" t="s">
        <v>6363</v>
      </c>
      <c r="B3332" s="1">
        <v>45021</v>
      </c>
      <c r="C3332" s="1" t="str">
        <f t="shared" si="208"/>
        <v>April</v>
      </c>
      <c r="D3332" s="1" t="str">
        <f t="shared" si="209"/>
        <v>April 2023</v>
      </c>
      <c r="E3332" s="1" t="str">
        <f>TEXT(sales_data[[#This Row],[Date]],"YYYY")</f>
        <v>2023</v>
      </c>
      <c r="F3332" t="s">
        <v>9476</v>
      </c>
      <c r="G3332" t="s">
        <v>13</v>
      </c>
      <c r="H3332" t="s">
        <v>20</v>
      </c>
      <c r="I3332" s="2">
        <f t="shared" ca="1" si="210"/>
        <v>5932.53</v>
      </c>
      <c r="J3332" s="2">
        <f t="shared" ca="1" si="211"/>
        <v>4939.05</v>
      </c>
      <c r="K3332" s="3">
        <v>25</v>
      </c>
      <c r="L3332" s="3">
        <v>50</v>
      </c>
    </row>
    <row r="3333" spans="1:12" x14ac:dyDescent="0.3">
      <c r="A3333" t="s">
        <v>6364</v>
      </c>
      <c r="B3333" s="1">
        <v>45478</v>
      </c>
      <c r="C3333" s="1" t="str">
        <f t="shared" si="208"/>
        <v>July</v>
      </c>
      <c r="D3333" s="1" t="str">
        <f t="shared" si="209"/>
        <v>July 2024</v>
      </c>
      <c r="E3333" s="1" t="str">
        <f>TEXT(sales_data[[#This Row],[Date]],"YYYY")</f>
        <v>2024</v>
      </c>
      <c r="F3333" t="s">
        <v>6365</v>
      </c>
      <c r="G3333" t="s">
        <v>52</v>
      </c>
      <c r="H3333" t="s">
        <v>14</v>
      </c>
      <c r="I3333" s="2">
        <f t="shared" ca="1" si="210"/>
        <v>6737.87</v>
      </c>
      <c r="J3333" s="2">
        <f t="shared" ca="1" si="211"/>
        <v>1184.56</v>
      </c>
      <c r="K3333" s="3">
        <v>5</v>
      </c>
      <c r="L3333" s="3">
        <v>5</v>
      </c>
    </row>
    <row r="3334" spans="1:12" x14ac:dyDescent="0.3">
      <c r="A3334" t="s">
        <v>6366</v>
      </c>
      <c r="B3334" s="1">
        <v>45594</v>
      </c>
      <c r="C3334" s="1" t="str">
        <f t="shared" si="208"/>
        <v>October</v>
      </c>
      <c r="D3334" s="1" t="str">
        <f t="shared" si="209"/>
        <v>October 2024</v>
      </c>
      <c r="E3334" s="1" t="str">
        <f>TEXT(sales_data[[#This Row],[Date]],"YYYY")</f>
        <v>2024</v>
      </c>
      <c r="F3334" t="s">
        <v>6367</v>
      </c>
      <c r="G3334" t="s">
        <v>52</v>
      </c>
      <c r="H3334" t="s">
        <v>23</v>
      </c>
      <c r="I3334" s="2">
        <f t="shared" ca="1" si="210"/>
        <v>2369.8200000000002</v>
      </c>
      <c r="J3334" s="2">
        <f t="shared" ca="1" si="211"/>
        <v>2849.86</v>
      </c>
      <c r="K3334" s="3">
        <v>5</v>
      </c>
      <c r="L3334" s="3">
        <v>1</v>
      </c>
    </row>
    <row r="3335" spans="1:12" x14ac:dyDescent="0.3">
      <c r="A3335" t="s">
        <v>6368</v>
      </c>
      <c r="B3335" s="1">
        <v>45284</v>
      </c>
      <c r="C3335" s="1" t="str">
        <f t="shared" si="208"/>
        <v>December</v>
      </c>
      <c r="D3335" s="1" t="str">
        <f t="shared" si="209"/>
        <v>December 2023</v>
      </c>
      <c r="E3335" s="1" t="str">
        <f>TEXT(sales_data[[#This Row],[Date]],"YYYY")</f>
        <v>2023</v>
      </c>
      <c r="F3335" t="s">
        <v>6369</v>
      </c>
      <c r="G3335" t="s">
        <v>13</v>
      </c>
      <c r="H3335" t="s">
        <v>14</v>
      </c>
      <c r="I3335" s="2">
        <f t="shared" ca="1" si="210"/>
        <v>3888.62</v>
      </c>
      <c r="J3335" s="2">
        <f t="shared" ca="1" si="211"/>
        <v>1064.24</v>
      </c>
      <c r="K3335" s="3">
        <v>5</v>
      </c>
      <c r="L3335" s="3">
        <v>2</v>
      </c>
    </row>
    <row r="3336" spans="1:12" x14ac:dyDescent="0.3">
      <c r="A3336" t="s">
        <v>6370</v>
      </c>
      <c r="B3336" s="1">
        <v>45431</v>
      </c>
      <c r="C3336" s="1" t="str">
        <f t="shared" si="208"/>
        <v>May</v>
      </c>
      <c r="D3336" s="1" t="str">
        <f t="shared" si="209"/>
        <v>May 2024</v>
      </c>
      <c r="E3336" s="1" t="str">
        <f>TEXT(sales_data[[#This Row],[Date]],"YYYY")</f>
        <v>2024</v>
      </c>
      <c r="F3336" t="s">
        <v>6371</v>
      </c>
      <c r="G3336" t="s">
        <v>17</v>
      </c>
      <c r="H3336" t="s">
        <v>23</v>
      </c>
      <c r="I3336" s="2">
        <f t="shared" ca="1" si="210"/>
        <v>4929.13</v>
      </c>
      <c r="J3336" s="2">
        <f t="shared" ca="1" si="211"/>
        <v>4900.8599999999997</v>
      </c>
      <c r="K3336" s="3">
        <v>15</v>
      </c>
      <c r="L3336" s="3">
        <v>2</v>
      </c>
    </row>
    <row r="3337" spans="1:12" x14ac:dyDescent="0.3">
      <c r="A3337" t="s">
        <v>6372</v>
      </c>
      <c r="B3337" s="1">
        <v>45717</v>
      </c>
      <c r="C3337" s="1" t="str">
        <f t="shared" si="208"/>
        <v>March</v>
      </c>
      <c r="D3337" s="1" t="str">
        <f t="shared" si="209"/>
        <v>March 2025</v>
      </c>
      <c r="E3337" s="1" t="str">
        <f>TEXT(sales_data[[#This Row],[Date]],"YYYY")</f>
        <v>2025</v>
      </c>
      <c r="F3337" t="s">
        <v>9476</v>
      </c>
      <c r="G3337" t="s">
        <v>17</v>
      </c>
      <c r="H3337" t="s">
        <v>9476</v>
      </c>
      <c r="I3337" s="2">
        <f t="shared" ca="1" si="210"/>
        <v>8560.5499999999993</v>
      </c>
      <c r="J3337" s="2">
        <f t="shared" ca="1" si="211"/>
        <v>114.63</v>
      </c>
      <c r="K3337" s="3">
        <v>5</v>
      </c>
      <c r="L3337" s="3">
        <f ca="1">MEDIAN(L:L)</f>
        <v>0</v>
      </c>
    </row>
    <row r="3338" spans="1:12" x14ac:dyDescent="0.3">
      <c r="A3338" t="s">
        <v>6373</v>
      </c>
      <c r="B3338" s="1">
        <v>45274</v>
      </c>
      <c r="C3338" s="1" t="str">
        <f t="shared" si="208"/>
        <v>December</v>
      </c>
      <c r="D3338" s="1" t="str">
        <f t="shared" si="209"/>
        <v>December 2023</v>
      </c>
      <c r="E3338" s="1" t="str">
        <f>TEXT(sales_data[[#This Row],[Date]],"YYYY")</f>
        <v>2023</v>
      </c>
      <c r="F3338" t="s">
        <v>6374</v>
      </c>
      <c r="G3338" t="s">
        <v>39</v>
      </c>
      <c r="H3338" t="s">
        <v>14</v>
      </c>
      <c r="I3338" s="2">
        <f t="shared" ca="1" si="210"/>
        <v>5919.62</v>
      </c>
      <c r="J3338" s="2">
        <f t="shared" ca="1" si="211"/>
        <v>2024.26</v>
      </c>
      <c r="K3338" s="3">
        <v>10</v>
      </c>
      <c r="L3338" s="3">
        <v>2</v>
      </c>
    </row>
    <row r="3339" spans="1:12" x14ac:dyDescent="0.3">
      <c r="A3339" t="s">
        <v>6375</v>
      </c>
      <c r="B3339" s="1">
        <v>45006</v>
      </c>
      <c r="C3339" s="1" t="str">
        <f t="shared" si="208"/>
        <v>March</v>
      </c>
      <c r="D3339" s="1" t="str">
        <f t="shared" si="209"/>
        <v>March 2023</v>
      </c>
      <c r="E3339" s="1" t="str">
        <f>TEXT(sales_data[[#This Row],[Date]],"YYYY")</f>
        <v>2023</v>
      </c>
      <c r="F3339" t="s">
        <v>6376</v>
      </c>
      <c r="G3339" t="s">
        <v>13</v>
      </c>
      <c r="H3339" t="s">
        <v>28</v>
      </c>
      <c r="I3339" s="2">
        <f t="shared" ca="1" si="210"/>
        <v>3827.01</v>
      </c>
      <c r="J3339" s="2">
        <f t="shared" ca="1" si="211"/>
        <v>4837.3500000000004</v>
      </c>
      <c r="K3339" s="3">
        <v>5</v>
      </c>
      <c r="L3339" s="3">
        <v>500</v>
      </c>
    </row>
    <row r="3340" spans="1:12" x14ac:dyDescent="0.3">
      <c r="A3340" t="s">
        <v>6377</v>
      </c>
      <c r="B3340" s="1">
        <v>45437</v>
      </c>
      <c r="C3340" s="1" t="str">
        <f t="shared" si="208"/>
        <v>May</v>
      </c>
      <c r="D3340" s="1" t="str">
        <f t="shared" si="209"/>
        <v>May 2024</v>
      </c>
      <c r="E3340" s="1" t="str">
        <f>TEXT(sales_data[[#This Row],[Date]],"YYYY")</f>
        <v>2024</v>
      </c>
      <c r="F3340" t="s">
        <v>6378</v>
      </c>
      <c r="G3340" t="s">
        <v>52</v>
      </c>
      <c r="H3340" t="s">
        <v>23</v>
      </c>
      <c r="I3340" s="2">
        <f t="shared" ca="1" si="210"/>
        <v>3082.78</v>
      </c>
      <c r="J3340" s="2">
        <f t="shared" ca="1" si="211"/>
        <v>1624.03</v>
      </c>
      <c r="K3340" s="3">
        <v>30</v>
      </c>
      <c r="L3340" s="3">
        <v>1</v>
      </c>
    </row>
    <row r="3341" spans="1:12" x14ac:dyDescent="0.3">
      <c r="A3341" t="s">
        <v>6379</v>
      </c>
      <c r="B3341" s="1">
        <v>45595</v>
      </c>
      <c r="C3341" s="1" t="str">
        <f t="shared" si="208"/>
        <v>October</v>
      </c>
      <c r="D3341" s="1" t="str">
        <f t="shared" si="209"/>
        <v>October 2024</v>
      </c>
      <c r="E3341" s="1" t="str">
        <f>TEXT(sales_data[[#This Row],[Date]],"YYYY")</f>
        <v>2024</v>
      </c>
      <c r="F3341" t="s">
        <v>6380</v>
      </c>
      <c r="G3341" t="s">
        <v>17</v>
      </c>
      <c r="H3341" t="s">
        <v>14</v>
      </c>
      <c r="I3341" s="2">
        <f t="shared" ca="1" si="210"/>
        <v>469.25</v>
      </c>
      <c r="J3341" s="2">
        <f t="shared" ca="1" si="211"/>
        <v>2380.65</v>
      </c>
      <c r="K3341" s="3">
        <v>15</v>
      </c>
      <c r="L3341" s="3">
        <v>50</v>
      </c>
    </row>
    <row r="3342" spans="1:12" x14ac:dyDescent="0.3">
      <c r="A3342" t="s">
        <v>6381</v>
      </c>
      <c r="B3342" s="1">
        <v>45687</v>
      </c>
      <c r="C3342" s="1" t="str">
        <f t="shared" si="208"/>
        <v>January</v>
      </c>
      <c r="D3342" s="1" t="str">
        <f t="shared" si="209"/>
        <v>January 2025</v>
      </c>
      <c r="E3342" s="1" t="str">
        <f>TEXT(sales_data[[#This Row],[Date]],"YYYY")</f>
        <v>2025</v>
      </c>
      <c r="F3342" t="s">
        <v>6382</v>
      </c>
      <c r="G3342" t="s">
        <v>39</v>
      </c>
      <c r="H3342" t="s">
        <v>23</v>
      </c>
      <c r="I3342" s="2">
        <f t="shared" ca="1" si="210"/>
        <v>4048.63</v>
      </c>
      <c r="J3342" s="2">
        <f t="shared" ca="1" si="211"/>
        <v>2768.95</v>
      </c>
      <c r="K3342" s="3">
        <v>30</v>
      </c>
      <c r="L3342" s="3">
        <v>10</v>
      </c>
    </row>
    <row r="3343" spans="1:12" x14ac:dyDescent="0.3">
      <c r="A3343" t="s">
        <v>6383</v>
      </c>
      <c r="B3343" s="1">
        <v>45314</v>
      </c>
      <c r="C3343" s="1" t="str">
        <f t="shared" si="208"/>
        <v>January</v>
      </c>
      <c r="D3343" s="1" t="str">
        <f t="shared" si="209"/>
        <v>January 2024</v>
      </c>
      <c r="E3343" s="1" t="str">
        <f>TEXT(sales_data[[#This Row],[Date]],"YYYY")</f>
        <v>2024</v>
      </c>
      <c r="F3343" t="s">
        <v>6384</v>
      </c>
      <c r="G3343" t="s">
        <v>17</v>
      </c>
      <c r="H3343" t="s">
        <v>14</v>
      </c>
      <c r="I3343" s="2">
        <f t="shared" ca="1" si="210"/>
        <v>3546.48</v>
      </c>
      <c r="J3343" s="2">
        <f t="shared" ca="1" si="211"/>
        <v>1479.17</v>
      </c>
      <c r="K3343" s="3">
        <v>15</v>
      </c>
      <c r="L3343" s="3">
        <v>10</v>
      </c>
    </row>
    <row r="3344" spans="1:12" x14ac:dyDescent="0.3">
      <c r="A3344" t="s">
        <v>6385</v>
      </c>
      <c r="B3344" s="1">
        <v>45059</v>
      </c>
      <c r="C3344" s="1" t="str">
        <f t="shared" si="208"/>
        <v>May</v>
      </c>
      <c r="D3344" s="1" t="str">
        <f t="shared" si="209"/>
        <v>May 2023</v>
      </c>
      <c r="E3344" s="1" t="str">
        <f>TEXT(sales_data[[#This Row],[Date]],"YYYY")</f>
        <v>2023</v>
      </c>
      <c r="F3344" t="s">
        <v>6386</v>
      </c>
      <c r="G3344" t="s">
        <v>17</v>
      </c>
      <c r="H3344" t="s">
        <v>20</v>
      </c>
      <c r="I3344" s="2">
        <f t="shared" ca="1" si="210"/>
        <v>7629.14</v>
      </c>
      <c r="J3344" s="2">
        <f t="shared" ca="1" si="211"/>
        <v>364.75</v>
      </c>
      <c r="K3344" s="3">
        <v>15</v>
      </c>
      <c r="L3344" s="3">
        <v>500</v>
      </c>
    </row>
    <row r="3345" spans="1:12" x14ac:dyDescent="0.3">
      <c r="A3345" t="s">
        <v>6387</v>
      </c>
      <c r="B3345" s="1">
        <v>45123</v>
      </c>
      <c r="C3345" s="1" t="str">
        <f t="shared" si="208"/>
        <v>July</v>
      </c>
      <c r="D3345" s="1" t="str">
        <f t="shared" si="209"/>
        <v>July 2023</v>
      </c>
      <c r="E3345" s="1" t="str">
        <f>TEXT(sales_data[[#This Row],[Date]],"YYYY")</f>
        <v>2023</v>
      </c>
      <c r="F3345" t="s">
        <v>6388</v>
      </c>
      <c r="G3345" t="s">
        <v>13</v>
      </c>
      <c r="H3345" t="s">
        <v>9476</v>
      </c>
      <c r="I3345" s="2">
        <f t="shared" ca="1" si="210"/>
        <v>2699.35</v>
      </c>
      <c r="J3345" s="2">
        <f t="shared" ca="1" si="211"/>
        <v>2331.0300000000002</v>
      </c>
      <c r="K3345" s="3">
        <v>30</v>
      </c>
      <c r="L3345" s="3">
        <v>10</v>
      </c>
    </row>
    <row r="3346" spans="1:12" x14ac:dyDescent="0.3">
      <c r="A3346" t="s">
        <v>6389</v>
      </c>
      <c r="B3346" s="1">
        <v>45477</v>
      </c>
      <c r="C3346" s="1" t="str">
        <f t="shared" si="208"/>
        <v>July</v>
      </c>
      <c r="D3346" s="1" t="str">
        <f t="shared" si="209"/>
        <v>July 2024</v>
      </c>
      <c r="E3346" s="1" t="str">
        <f>TEXT(sales_data[[#This Row],[Date]],"YYYY")</f>
        <v>2024</v>
      </c>
      <c r="F3346" t="s">
        <v>6390</v>
      </c>
      <c r="G3346" t="s">
        <v>76</v>
      </c>
      <c r="H3346" t="s">
        <v>14</v>
      </c>
      <c r="I3346" s="2">
        <f t="shared" ca="1" si="210"/>
        <v>2227.73</v>
      </c>
      <c r="J3346" s="2">
        <f t="shared" ca="1" si="211"/>
        <v>2171.8000000000002</v>
      </c>
      <c r="K3346" s="3">
        <v>20</v>
      </c>
      <c r="L3346" s="3">
        <v>10</v>
      </c>
    </row>
    <row r="3347" spans="1:12" x14ac:dyDescent="0.3">
      <c r="A3347" t="s">
        <v>6391</v>
      </c>
      <c r="B3347" s="1">
        <v>45359</v>
      </c>
      <c r="C3347" s="1" t="str">
        <f t="shared" si="208"/>
        <v>March</v>
      </c>
      <c r="D3347" s="1" t="str">
        <f t="shared" si="209"/>
        <v>March 2024</v>
      </c>
      <c r="E3347" s="1" t="str">
        <f>TEXT(sales_data[[#This Row],[Date]],"YYYY")</f>
        <v>2024</v>
      </c>
      <c r="F3347" t="s">
        <v>6392</v>
      </c>
      <c r="G3347" t="s">
        <v>52</v>
      </c>
      <c r="H3347" t="s">
        <v>9476</v>
      </c>
      <c r="I3347" s="2">
        <f t="shared" ca="1" si="210"/>
        <v>6288.12</v>
      </c>
      <c r="J3347" s="2">
        <f t="shared" ca="1" si="211"/>
        <v>3710.88</v>
      </c>
      <c r="K3347" s="3">
        <v>5</v>
      </c>
      <c r="L3347" s="3">
        <v>50</v>
      </c>
    </row>
    <row r="3348" spans="1:12" x14ac:dyDescent="0.3">
      <c r="A3348" t="s">
        <v>6393</v>
      </c>
      <c r="B3348" s="1">
        <v>45695</v>
      </c>
      <c r="C3348" s="1" t="str">
        <f t="shared" si="208"/>
        <v>February</v>
      </c>
      <c r="D3348" s="1" t="str">
        <f t="shared" si="209"/>
        <v>February 2025</v>
      </c>
      <c r="E3348" s="1" t="str">
        <f>TEXT(sales_data[[#This Row],[Date]],"YYYY")</f>
        <v>2025</v>
      </c>
      <c r="F3348" t="s">
        <v>6394</v>
      </c>
      <c r="G3348" t="s">
        <v>39</v>
      </c>
      <c r="H3348" t="s">
        <v>23</v>
      </c>
      <c r="I3348" s="2">
        <f t="shared" ca="1" si="210"/>
        <v>7939.65</v>
      </c>
      <c r="J3348" s="2">
        <f t="shared" ca="1" si="211"/>
        <v>3562.02</v>
      </c>
      <c r="K3348" s="3">
        <v>50</v>
      </c>
      <c r="L3348" s="3">
        <v>2</v>
      </c>
    </row>
    <row r="3349" spans="1:12" x14ac:dyDescent="0.3">
      <c r="A3349" t="s">
        <v>6395</v>
      </c>
      <c r="B3349" s="1">
        <v>45378</v>
      </c>
      <c r="C3349" s="1" t="str">
        <f t="shared" si="208"/>
        <v>March</v>
      </c>
      <c r="D3349" s="1" t="str">
        <f t="shared" si="209"/>
        <v>March 2024</v>
      </c>
      <c r="E3349" s="1" t="str">
        <f>TEXT(sales_data[[#This Row],[Date]],"YYYY")</f>
        <v>2024</v>
      </c>
      <c r="F3349" t="s">
        <v>6396</v>
      </c>
      <c r="G3349" t="s">
        <v>52</v>
      </c>
      <c r="H3349" t="s">
        <v>20</v>
      </c>
      <c r="I3349" s="2">
        <f t="shared" ca="1" si="210"/>
        <v>5474.69</v>
      </c>
      <c r="J3349" s="2">
        <f t="shared" ca="1" si="211"/>
        <v>537.66</v>
      </c>
      <c r="K3349" s="3">
        <v>30</v>
      </c>
      <c r="L3349" s="3">
        <v>50</v>
      </c>
    </row>
    <row r="3350" spans="1:12" x14ac:dyDescent="0.3">
      <c r="A3350" t="s">
        <v>6397</v>
      </c>
      <c r="B3350" s="1">
        <v>45089</v>
      </c>
      <c r="C3350" s="1" t="str">
        <f t="shared" si="208"/>
        <v>June</v>
      </c>
      <c r="D3350" s="1" t="str">
        <f t="shared" si="209"/>
        <v>June 2023</v>
      </c>
      <c r="E3350" s="1" t="str">
        <f>TEXT(sales_data[[#This Row],[Date]],"YYYY")</f>
        <v>2023</v>
      </c>
      <c r="F3350" t="s">
        <v>6398</v>
      </c>
      <c r="G3350" t="s">
        <v>39</v>
      </c>
      <c r="H3350" t="s">
        <v>23</v>
      </c>
      <c r="I3350" s="2">
        <f t="shared" ca="1" si="210"/>
        <v>299.89999999999998</v>
      </c>
      <c r="J3350" s="2">
        <f t="shared" ca="1" si="211"/>
        <v>4282.04</v>
      </c>
      <c r="K3350" s="3">
        <v>5</v>
      </c>
      <c r="L3350" s="3">
        <v>500</v>
      </c>
    </row>
    <row r="3351" spans="1:12" x14ac:dyDescent="0.3">
      <c r="A3351" t="s">
        <v>6399</v>
      </c>
      <c r="B3351" s="1">
        <v>45026</v>
      </c>
      <c r="C3351" s="1" t="str">
        <f t="shared" si="208"/>
        <v>April</v>
      </c>
      <c r="D3351" s="1" t="str">
        <f t="shared" si="209"/>
        <v>April 2023</v>
      </c>
      <c r="E3351" s="1" t="str">
        <f>TEXT(sales_data[[#This Row],[Date]],"YYYY")</f>
        <v>2023</v>
      </c>
      <c r="F3351" t="s">
        <v>9476</v>
      </c>
      <c r="G3351" t="s">
        <v>17</v>
      </c>
      <c r="H3351" t="s">
        <v>23</v>
      </c>
      <c r="I3351" s="2">
        <f t="shared" ca="1" si="210"/>
        <v>7726.96</v>
      </c>
      <c r="J3351" s="2">
        <f t="shared" ca="1" si="211"/>
        <v>4662.6099999999997</v>
      </c>
      <c r="K3351" s="3">
        <v>30</v>
      </c>
      <c r="L3351" s="3">
        <v>2</v>
      </c>
    </row>
    <row r="3352" spans="1:12" x14ac:dyDescent="0.3">
      <c r="A3352" t="s">
        <v>6400</v>
      </c>
      <c r="B3352" s="1">
        <v>45198</v>
      </c>
      <c r="C3352" s="1" t="str">
        <f t="shared" si="208"/>
        <v>September</v>
      </c>
      <c r="D3352" s="1" t="str">
        <f t="shared" si="209"/>
        <v>September 2023</v>
      </c>
      <c r="E3352" s="1" t="str">
        <f>TEXT(sales_data[[#This Row],[Date]],"YYYY")</f>
        <v>2023</v>
      </c>
      <c r="F3352" t="s">
        <v>6401</v>
      </c>
      <c r="G3352" t="s">
        <v>13</v>
      </c>
      <c r="H3352" t="s">
        <v>23</v>
      </c>
      <c r="I3352" s="2">
        <f t="shared" ca="1" si="210"/>
        <v>4996.55</v>
      </c>
      <c r="J3352" s="2">
        <f t="shared" ca="1" si="211"/>
        <v>4478.91</v>
      </c>
      <c r="K3352" s="3">
        <v>10</v>
      </c>
      <c r="L3352" s="3">
        <v>500</v>
      </c>
    </row>
    <row r="3353" spans="1:12" x14ac:dyDescent="0.3">
      <c r="A3353" t="s">
        <v>6402</v>
      </c>
      <c r="B3353" s="1">
        <v>45063</v>
      </c>
      <c r="C3353" s="1" t="str">
        <f t="shared" si="208"/>
        <v>May</v>
      </c>
      <c r="D3353" s="1" t="str">
        <f t="shared" si="209"/>
        <v>May 2023</v>
      </c>
      <c r="E3353" s="1" t="str">
        <f>TEXT(sales_data[[#This Row],[Date]],"YYYY")</f>
        <v>2023</v>
      </c>
      <c r="F3353" t="s">
        <v>6403</v>
      </c>
      <c r="G3353" t="s">
        <v>13</v>
      </c>
      <c r="H3353" t="s">
        <v>14</v>
      </c>
      <c r="I3353" s="2">
        <f t="shared" ca="1" si="210"/>
        <v>1352.25</v>
      </c>
      <c r="J3353" s="2">
        <f t="shared" ca="1" si="211"/>
        <v>1501.59</v>
      </c>
      <c r="K3353" s="3">
        <v>25</v>
      </c>
      <c r="L3353" s="3">
        <v>5</v>
      </c>
    </row>
    <row r="3354" spans="1:12" x14ac:dyDescent="0.3">
      <c r="A3354" t="s">
        <v>6404</v>
      </c>
      <c r="B3354" s="1">
        <v>45039</v>
      </c>
      <c r="C3354" s="1" t="str">
        <f t="shared" si="208"/>
        <v>April</v>
      </c>
      <c r="D3354" s="1" t="str">
        <f t="shared" si="209"/>
        <v>April 2023</v>
      </c>
      <c r="E3354" s="1" t="str">
        <f>TEXT(sales_data[[#This Row],[Date]],"YYYY")</f>
        <v>2023</v>
      </c>
      <c r="F3354" t="s">
        <v>6405</v>
      </c>
      <c r="G3354" t="s">
        <v>17</v>
      </c>
      <c r="H3354" t="s">
        <v>9476</v>
      </c>
      <c r="I3354" s="2">
        <f t="shared" ca="1" si="210"/>
        <v>8413.52</v>
      </c>
      <c r="J3354" s="2">
        <f t="shared" ca="1" si="211"/>
        <v>2222.08</v>
      </c>
      <c r="K3354" s="3">
        <v>50</v>
      </c>
      <c r="L3354" s="3">
        <v>50</v>
      </c>
    </row>
    <row r="3355" spans="1:12" x14ac:dyDescent="0.3">
      <c r="A3355" t="s">
        <v>6406</v>
      </c>
      <c r="B3355" s="1">
        <v>45454</v>
      </c>
      <c r="C3355" s="1" t="str">
        <f t="shared" si="208"/>
        <v>June</v>
      </c>
      <c r="D3355" s="1" t="str">
        <f t="shared" si="209"/>
        <v>June 2024</v>
      </c>
      <c r="E3355" s="1" t="str">
        <f>TEXT(sales_data[[#This Row],[Date]],"YYYY")</f>
        <v>2024</v>
      </c>
      <c r="F3355" t="s">
        <v>6407</v>
      </c>
      <c r="G3355" t="s">
        <v>39</v>
      </c>
      <c r="H3355" t="s">
        <v>14</v>
      </c>
      <c r="I3355" s="2">
        <f t="shared" ca="1" si="210"/>
        <v>343.06</v>
      </c>
      <c r="J3355" s="2">
        <f t="shared" ca="1" si="211"/>
        <v>1458.27</v>
      </c>
      <c r="K3355" s="3">
        <v>25</v>
      </c>
      <c r="L3355" s="3">
        <v>5</v>
      </c>
    </row>
    <row r="3356" spans="1:12" x14ac:dyDescent="0.3">
      <c r="A3356" t="s">
        <v>6408</v>
      </c>
      <c r="B3356" s="1">
        <v>45028</v>
      </c>
      <c r="C3356" s="1" t="str">
        <f t="shared" si="208"/>
        <v>April</v>
      </c>
      <c r="D3356" s="1" t="str">
        <f t="shared" si="209"/>
        <v>April 2023</v>
      </c>
      <c r="E3356" s="1" t="str">
        <f>TEXT(sales_data[[#This Row],[Date]],"YYYY")</f>
        <v>2023</v>
      </c>
      <c r="F3356" t="s">
        <v>6409</v>
      </c>
      <c r="G3356" t="s">
        <v>52</v>
      </c>
      <c r="H3356" t="s">
        <v>20</v>
      </c>
      <c r="I3356" s="2">
        <f t="shared" ca="1" si="210"/>
        <v>7129.86</v>
      </c>
      <c r="J3356" s="2">
        <f t="shared" ca="1" si="211"/>
        <v>2175.09</v>
      </c>
      <c r="K3356" s="3">
        <v>5</v>
      </c>
      <c r="L3356" s="3">
        <v>1</v>
      </c>
    </row>
    <row r="3357" spans="1:12" x14ac:dyDescent="0.3">
      <c r="A3357" t="s">
        <v>6410</v>
      </c>
      <c r="B3357" s="1">
        <v>45414</v>
      </c>
      <c r="C3357" s="1" t="str">
        <f t="shared" si="208"/>
        <v>May</v>
      </c>
      <c r="D3357" s="1" t="str">
        <f t="shared" si="209"/>
        <v>May 2024</v>
      </c>
      <c r="E3357" s="1" t="str">
        <f>TEXT(sales_data[[#This Row],[Date]],"YYYY")</f>
        <v>2024</v>
      </c>
      <c r="F3357" t="s">
        <v>6411</v>
      </c>
      <c r="G3357" t="s">
        <v>13</v>
      </c>
      <c r="H3357" t="s">
        <v>9476</v>
      </c>
      <c r="I3357" s="2">
        <f t="shared" ca="1" si="210"/>
        <v>2406.9</v>
      </c>
      <c r="J3357" s="2">
        <f t="shared" ca="1" si="211"/>
        <v>1201.75</v>
      </c>
      <c r="K3357" s="3">
        <v>30</v>
      </c>
      <c r="L3357" s="3">
        <v>1</v>
      </c>
    </row>
    <row r="3358" spans="1:12" x14ac:dyDescent="0.3">
      <c r="A3358" t="s">
        <v>6412</v>
      </c>
      <c r="B3358" s="1">
        <v>45518</v>
      </c>
      <c r="C3358" s="1" t="str">
        <f t="shared" si="208"/>
        <v>August</v>
      </c>
      <c r="D3358" s="1" t="str">
        <f t="shared" si="209"/>
        <v>August 2024</v>
      </c>
      <c r="E3358" s="1" t="str">
        <f>TEXT(sales_data[[#This Row],[Date]],"YYYY")</f>
        <v>2024</v>
      </c>
      <c r="F3358" t="s">
        <v>6413</v>
      </c>
      <c r="G3358" t="s">
        <v>76</v>
      </c>
      <c r="H3358" t="s">
        <v>28</v>
      </c>
      <c r="I3358" s="2">
        <f t="shared" ca="1" si="210"/>
        <v>2068.71</v>
      </c>
      <c r="J3358" s="2">
        <f t="shared" ca="1" si="211"/>
        <v>4699.6899999999996</v>
      </c>
      <c r="K3358" s="3">
        <v>5</v>
      </c>
      <c r="L3358" s="3">
        <v>5</v>
      </c>
    </row>
    <row r="3359" spans="1:12" x14ac:dyDescent="0.3">
      <c r="A3359" t="s">
        <v>6414</v>
      </c>
      <c r="B3359" s="1">
        <v>45196</v>
      </c>
      <c r="C3359" s="1" t="str">
        <f t="shared" si="208"/>
        <v>September</v>
      </c>
      <c r="D3359" s="1" t="str">
        <f t="shared" si="209"/>
        <v>September 2023</v>
      </c>
      <c r="E3359" s="1" t="str">
        <f>TEXT(sales_data[[#This Row],[Date]],"YYYY")</f>
        <v>2023</v>
      </c>
      <c r="F3359" t="s">
        <v>6415</v>
      </c>
      <c r="G3359" t="s">
        <v>17</v>
      </c>
      <c r="H3359" t="s">
        <v>20</v>
      </c>
      <c r="I3359" s="2">
        <f t="shared" ca="1" si="210"/>
        <v>461.89</v>
      </c>
      <c r="J3359" s="2">
        <f t="shared" ca="1" si="211"/>
        <v>3303.65</v>
      </c>
      <c r="K3359" s="3">
        <v>10</v>
      </c>
      <c r="L3359" s="3">
        <v>1</v>
      </c>
    </row>
    <row r="3360" spans="1:12" x14ac:dyDescent="0.3">
      <c r="A3360" t="s">
        <v>6416</v>
      </c>
      <c r="B3360" s="1">
        <v>45314</v>
      </c>
      <c r="C3360" s="1" t="str">
        <f t="shared" si="208"/>
        <v>January</v>
      </c>
      <c r="D3360" s="1" t="str">
        <f t="shared" si="209"/>
        <v>January 2024</v>
      </c>
      <c r="E3360" s="1" t="str">
        <f>TEXT(sales_data[[#This Row],[Date]],"YYYY")</f>
        <v>2024</v>
      </c>
      <c r="F3360" t="s">
        <v>3372</v>
      </c>
      <c r="G3360" t="s">
        <v>17</v>
      </c>
      <c r="H3360" t="s">
        <v>14</v>
      </c>
      <c r="I3360" s="2">
        <f t="shared" ca="1" si="210"/>
        <v>1402.7</v>
      </c>
      <c r="J3360" s="2">
        <f t="shared" ca="1" si="211"/>
        <v>2949.33</v>
      </c>
      <c r="K3360" s="3">
        <v>25</v>
      </c>
      <c r="L3360" s="3">
        <v>10</v>
      </c>
    </row>
    <row r="3361" spans="1:12" x14ac:dyDescent="0.3">
      <c r="A3361" t="s">
        <v>6417</v>
      </c>
      <c r="B3361" s="1">
        <v>45115</v>
      </c>
      <c r="C3361" s="1" t="str">
        <f t="shared" si="208"/>
        <v>July</v>
      </c>
      <c r="D3361" s="1" t="str">
        <f t="shared" si="209"/>
        <v>July 2023</v>
      </c>
      <c r="E3361" s="1" t="str">
        <f>TEXT(sales_data[[#This Row],[Date]],"YYYY")</f>
        <v>2023</v>
      </c>
      <c r="F3361" t="s">
        <v>6418</v>
      </c>
      <c r="G3361" t="s">
        <v>13</v>
      </c>
      <c r="H3361" t="s">
        <v>20</v>
      </c>
      <c r="I3361" s="2">
        <f t="shared" ca="1" si="210"/>
        <v>7939.65</v>
      </c>
      <c r="J3361" s="2">
        <f t="shared" ca="1" si="211"/>
        <v>1362.67</v>
      </c>
      <c r="K3361" s="3">
        <v>50</v>
      </c>
      <c r="L3361" s="3">
        <v>2</v>
      </c>
    </row>
    <row r="3362" spans="1:12" x14ac:dyDescent="0.3">
      <c r="A3362" t="s">
        <v>6419</v>
      </c>
      <c r="B3362" s="1">
        <v>45339</v>
      </c>
      <c r="C3362" s="1" t="str">
        <f t="shared" si="208"/>
        <v>February</v>
      </c>
      <c r="D3362" s="1" t="str">
        <f t="shared" si="209"/>
        <v>February 2024</v>
      </c>
      <c r="E3362" s="1" t="str">
        <f>TEXT(sales_data[[#This Row],[Date]],"YYYY")</f>
        <v>2024</v>
      </c>
      <c r="F3362" t="s">
        <v>6420</v>
      </c>
      <c r="G3362" t="s">
        <v>52</v>
      </c>
      <c r="H3362" t="s">
        <v>20</v>
      </c>
      <c r="I3362" s="2">
        <f t="shared" ca="1" si="210"/>
        <v>9133.23</v>
      </c>
      <c r="J3362" s="2">
        <f t="shared" ca="1" si="211"/>
        <v>4237.6400000000003</v>
      </c>
      <c r="K3362" s="3">
        <v>5</v>
      </c>
      <c r="L3362" s="3">
        <v>10</v>
      </c>
    </row>
    <row r="3363" spans="1:12" x14ac:dyDescent="0.3">
      <c r="A3363" t="s">
        <v>6421</v>
      </c>
      <c r="B3363" s="1">
        <v>45727</v>
      </c>
      <c r="C3363" s="1" t="str">
        <f t="shared" si="208"/>
        <v>March</v>
      </c>
      <c r="D3363" s="1" t="str">
        <f t="shared" si="209"/>
        <v>March 2025</v>
      </c>
      <c r="E3363" s="1" t="str">
        <f>TEXT(sales_data[[#This Row],[Date]],"YYYY")</f>
        <v>2025</v>
      </c>
      <c r="F3363" t="s">
        <v>6422</v>
      </c>
      <c r="G3363" t="s">
        <v>52</v>
      </c>
      <c r="H3363" t="s">
        <v>14</v>
      </c>
      <c r="I3363" s="2">
        <f t="shared" ca="1" si="210"/>
        <v>249.68</v>
      </c>
      <c r="J3363" s="2">
        <f t="shared" ca="1" si="211"/>
        <v>1568.84</v>
      </c>
      <c r="K3363" s="3">
        <v>20</v>
      </c>
      <c r="L3363" s="3">
        <v>10</v>
      </c>
    </row>
    <row r="3364" spans="1:12" x14ac:dyDescent="0.3">
      <c r="A3364" t="s">
        <v>6423</v>
      </c>
      <c r="B3364" s="1">
        <v>45203</v>
      </c>
      <c r="C3364" s="1" t="str">
        <f t="shared" si="208"/>
        <v>October</v>
      </c>
      <c r="D3364" s="1" t="str">
        <f t="shared" si="209"/>
        <v>October 2023</v>
      </c>
      <c r="E3364" s="1" t="str">
        <f>TEXT(sales_data[[#This Row],[Date]],"YYYY")</f>
        <v>2023</v>
      </c>
      <c r="F3364" t="s">
        <v>6424</v>
      </c>
      <c r="G3364" t="s">
        <v>39</v>
      </c>
      <c r="H3364" t="s">
        <v>14</v>
      </c>
      <c r="I3364" s="2">
        <f t="shared" ca="1" si="210"/>
        <v>1901.26</v>
      </c>
      <c r="J3364" s="2">
        <f t="shared" ca="1" si="211"/>
        <v>729.07</v>
      </c>
      <c r="K3364" s="3">
        <v>10</v>
      </c>
      <c r="L3364" s="3">
        <v>500</v>
      </c>
    </row>
    <row r="3365" spans="1:12" x14ac:dyDescent="0.3">
      <c r="A3365" t="s">
        <v>6425</v>
      </c>
      <c r="B3365" s="1">
        <v>45053</v>
      </c>
      <c r="C3365" s="1" t="str">
        <f t="shared" si="208"/>
        <v>May</v>
      </c>
      <c r="D3365" s="1" t="str">
        <f t="shared" si="209"/>
        <v>May 2023</v>
      </c>
      <c r="E3365" s="1" t="str">
        <f>TEXT(sales_data[[#This Row],[Date]],"YYYY")</f>
        <v>2023</v>
      </c>
      <c r="F3365" t="s">
        <v>6426</v>
      </c>
      <c r="G3365" t="s">
        <v>39</v>
      </c>
      <c r="H3365" t="s">
        <v>20</v>
      </c>
      <c r="I3365" s="2">
        <f t="shared" ca="1" si="210"/>
        <v>8316.66</v>
      </c>
      <c r="J3365" s="2">
        <f t="shared" ca="1" si="211"/>
        <v>158.59</v>
      </c>
      <c r="K3365" s="3">
        <v>30</v>
      </c>
      <c r="L3365" s="3">
        <v>50</v>
      </c>
    </row>
    <row r="3366" spans="1:12" x14ac:dyDescent="0.3">
      <c r="A3366" t="s">
        <v>6427</v>
      </c>
      <c r="B3366" s="1">
        <v>45420</v>
      </c>
      <c r="C3366" s="1" t="str">
        <f t="shared" si="208"/>
        <v>May</v>
      </c>
      <c r="D3366" s="1" t="str">
        <f t="shared" si="209"/>
        <v>May 2024</v>
      </c>
      <c r="E3366" s="1" t="str">
        <f>TEXT(sales_data[[#This Row],[Date]],"YYYY")</f>
        <v>2024</v>
      </c>
      <c r="F3366" t="s">
        <v>6428</v>
      </c>
      <c r="G3366" t="s">
        <v>17</v>
      </c>
      <c r="H3366" t="s">
        <v>23</v>
      </c>
      <c r="I3366" s="2">
        <f t="shared" ca="1" si="210"/>
        <v>7695.98</v>
      </c>
      <c r="J3366" s="2">
        <f t="shared" ca="1" si="211"/>
        <v>3463.36</v>
      </c>
      <c r="K3366" s="3">
        <v>50</v>
      </c>
      <c r="L3366" s="3">
        <v>1</v>
      </c>
    </row>
    <row r="3367" spans="1:12" x14ac:dyDescent="0.3">
      <c r="A3367" t="s">
        <v>6429</v>
      </c>
      <c r="B3367" s="1">
        <v>45425</v>
      </c>
      <c r="C3367" s="1" t="str">
        <f t="shared" si="208"/>
        <v>May</v>
      </c>
      <c r="D3367" s="1" t="str">
        <f t="shared" si="209"/>
        <v>May 2024</v>
      </c>
      <c r="E3367" s="1" t="str">
        <f>TEXT(sales_data[[#This Row],[Date]],"YYYY")</f>
        <v>2024</v>
      </c>
      <c r="F3367" t="s">
        <v>6430</v>
      </c>
      <c r="G3367" t="s">
        <v>13</v>
      </c>
      <c r="H3367" t="s">
        <v>28</v>
      </c>
      <c r="I3367" s="2">
        <f t="shared" ca="1" si="210"/>
        <v>10.54</v>
      </c>
      <c r="J3367" s="2">
        <f t="shared" ca="1" si="211"/>
        <v>193.5</v>
      </c>
      <c r="K3367" s="3">
        <v>50</v>
      </c>
      <c r="L3367" s="3">
        <v>2</v>
      </c>
    </row>
    <row r="3368" spans="1:12" x14ac:dyDescent="0.3">
      <c r="A3368" t="s">
        <v>6431</v>
      </c>
      <c r="B3368" s="1">
        <v>45679</v>
      </c>
      <c r="C3368" s="1" t="str">
        <f t="shared" si="208"/>
        <v>January</v>
      </c>
      <c r="D3368" s="1" t="str">
        <f t="shared" si="209"/>
        <v>January 2025</v>
      </c>
      <c r="E3368" s="1" t="str">
        <f>TEXT(sales_data[[#This Row],[Date]],"YYYY")</f>
        <v>2025</v>
      </c>
      <c r="F3368" t="s">
        <v>6432</v>
      </c>
      <c r="G3368" t="s">
        <v>17</v>
      </c>
      <c r="H3368" t="s">
        <v>9476</v>
      </c>
      <c r="I3368" s="2">
        <f t="shared" ca="1" si="210"/>
        <v>7281.85</v>
      </c>
      <c r="J3368" s="2">
        <f t="shared" ca="1" si="211"/>
        <v>3600.44</v>
      </c>
      <c r="K3368" s="3">
        <v>30</v>
      </c>
      <c r="L3368" s="3">
        <v>50</v>
      </c>
    </row>
    <row r="3369" spans="1:12" x14ac:dyDescent="0.3">
      <c r="A3369" t="s">
        <v>6433</v>
      </c>
      <c r="B3369" s="1">
        <v>45562</v>
      </c>
      <c r="C3369" s="1" t="str">
        <f t="shared" si="208"/>
        <v>September</v>
      </c>
      <c r="D3369" s="1" t="str">
        <f t="shared" si="209"/>
        <v>September 2024</v>
      </c>
      <c r="E3369" s="1" t="str">
        <f>TEXT(sales_data[[#This Row],[Date]],"YYYY")</f>
        <v>2024</v>
      </c>
      <c r="F3369" t="s">
        <v>6434</v>
      </c>
      <c r="G3369" t="s">
        <v>17</v>
      </c>
      <c r="H3369" t="s">
        <v>9476</v>
      </c>
      <c r="I3369" s="2">
        <f t="shared" ca="1" si="210"/>
        <v>2970.38</v>
      </c>
      <c r="J3369" s="2">
        <f t="shared" ca="1" si="211"/>
        <v>779.64</v>
      </c>
      <c r="K3369" s="3">
        <v>15</v>
      </c>
      <c r="L3369" s="3">
        <v>10</v>
      </c>
    </row>
    <row r="3370" spans="1:12" x14ac:dyDescent="0.3">
      <c r="A3370" t="s">
        <v>6435</v>
      </c>
      <c r="B3370" s="1">
        <v>45256</v>
      </c>
      <c r="C3370" s="1" t="str">
        <f t="shared" si="208"/>
        <v>November</v>
      </c>
      <c r="D3370" s="1" t="str">
        <f t="shared" si="209"/>
        <v>November 2023</v>
      </c>
      <c r="E3370" s="1" t="str">
        <f>TEXT(sales_data[[#This Row],[Date]],"YYYY")</f>
        <v>2023</v>
      </c>
      <c r="F3370" t="s">
        <v>6436</v>
      </c>
      <c r="G3370" t="s">
        <v>39</v>
      </c>
      <c r="H3370" t="s">
        <v>23</v>
      </c>
      <c r="I3370" s="2">
        <f t="shared" ca="1" si="210"/>
        <v>6085.06</v>
      </c>
      <c r="J3370" s="2">
        <f t="shared" ca="1" si="211"/>
        <v>1306.6600000000001</v>
      </c>
      <c r="K3370" s="3">
        <v>5</v>
      </c>
      <c r="L3370" s="3">
        <v>1</v>
      </c>
    </row>
    <row r="3371" spans="1:12" x14ac:dyDescent="0.3">
      <c r="A3371" t="s">
        <v>6437</v>
      </c>
      <c r="B3371" s="1">
        <v>45311</v>
      </c>
      <c r="C3371" s="1" t="str">
        <f t="shared" si="208"/>
        <v>January</v>
      </c>
      <c r="D3371" s="1" t="str">
        <f t="shared" si="209"/>
        <v>January 2024</v>
      </c>
      <c r="E3371" s="1" t="str">
        <f>TEXT(sales_data[[#This Row],[Date]],"YYYY")</f>
        <v>2024</v>
      </c>
      <c r="F3371" t="s">
        <v>6438</v>
      </c>
      <c r="G3371" t="s">
        <v>17</v>
      </c>
      <c r="H3371" t="s">
        <v>23</v>
      </c>
      <c r="I3371" s="2">
        <f t="shared" ca="1" si="210"/>
        <v>2765.74</v>
      </c>
      <c r="J3371" s="2">
        <f t="shared" ca="1" si="211"/>
        <v>692.98</v>
      </c>
      <c r="K3371" s="3">
        <v>5</v>
      </c>
      <c r="L3371" s="3">
        <v>10</v>
      </c>
    </row>
    <row r="3372" spans="1:12" x14ac:dyDescent="0.3">
      <c r="A3372" t="s">
        <v>6439</v>
      </c>
      <c r="B3372" s="1">
        <v>45021</v>
      </c>
      <c r="C3372" s="1" t="str">
        <f t="shared" si="208"/>
        <v>April</v>
      </c>
      <c r="D3372" s="1" t="str">
        <f t="shared" si="209"/>
        <v>April 2023</v>
      </c>
      <c r="E3372" s="1" t="str">
        <f>TEXT(sales_data[[#This Row],[Date]],"YYYY")</f>
        <v>2023</v>
      </c>
      <c r="F3372" t="s">
        <v>6440</v>
      </c>
      <c r="G3372" t="s">
        <v>13</v>
      </c>
      <c r="H3372" t="s">
        <v>14</v>
      </c>
      <c r="I3372" s="2">
        <f t="shared" ca="1" si="210"/>
        <v>5780.26</v>
      </c>
      <c r="J3372" s="2">
        <f t="shared" ca="1" si="211"/>
        <v>472</v>
      </c>
      <c r="K3372" s="3">
        <v>5</v>
      </c>
      <c r="L3372" s="3">
        <v>1</v>
      </c>
    </row>
    <row r="3373" spans="1:12" x14ac:dyDescent="0.3">
      <c r="A3373" t="s">
        <v>6441</v>
      </c>
      <c r="B3373" s="1">
        <v>45449</v>
      </c>
      <c r="C3373" s="1" t="str">
        <f t="shared" si="208"/>
        <v>June</v>
      </c>
      <c r="D3373" s="1" t="str">
        <f t="shared" si="209"/>
        <v>June 2024</v>
      </c>
      <c r="E3373" s="1" t="str">
        <f>TEXT(sales_data[[#This Row],[Date]],"YYYY")</f>
        <v>2024</v>
      </c>
      <c r="F3373" t="s">
        <v>6442</v>
      </c>
      <c r="G3373" t="s">
        <v>17</v>
      </c>
      <c r="H3373" t="s">
        <v>14</v>
      </c>
      <c r="I3373" s="2">
        <f t="shared" ca="1" si="210"/>
        <v>7939.65</v>
      </c>
      <c r="J3373" s="2">
        <f t="shared" ca="1" si="211"/>
        <v>1904.19</v>
      </c>
      <c r="K3373" s="3">
        <v>50</v>
      </c>
      <c r="L3373" s="3">
        <v>5</v>
      </c>
    </row>
    <row r="3374" spans="1:12" x14ac:dyDescent="0.3">
      <c r="A3374" t="s">
        <v>6443</v>
      </c>
      <c r="B3374" s="1">
        <v>45218</v>
      </c>
      <c r="C3374" s="1" t="str">
        <f t="shared" si="208"/>
        <v>October</v>
      </c>
      <c r="D3374" s="1" t="str">
        <f t="shared" si="209"/>
        <v>October 2023</v>
      </c>
      <c r="E3374" s="1" t="str">
        <f>TEXT(sales_data[[#This Row],[Date]],"YYYY")</f>
        <v>2023</v>
      </c>
      <c r="F3374" t="s">
        <v>6444</v>
      </c>
      <c r="G3374" t="s">
        <v>13</v>
      </c>
      <c r="H3374" t="s">
        <v>14</v>
      </c>
      <c r="I3374" s="2">
        <f t="shared" ca="1" si="210"/>
        <v>2092.4</v>
      </c>
      <c r="J3374" s="2">
        <f t="shared" ca="1" si="211"/>
        <v>116.23</v>
      </c>
      <c r="K3374" s="3">
        <v>5</v>
      </c>
      <c r="L3374" s="3">
        <v>2</v>
      </c>
    </row>
    <row r="3375" spans="1:12" x14ac:dyDescent="0.3">
      <c r="A3375" t="s">
        <v>6445</v>
      </c>
      <c r="B3375" s="1">
        <v>45499</v>
      </c>
      <c r="C3375" s="1" t="str">
        <f t="shared" si="208"/>
        <v>July</v>
      </c>
      <c r="D3375" s="1" t="str">
        <f t="shared" si="209"/>
        <v>July 2024</v>
      </c>
      <c r="E3375" s="1" t="str">
        <f>TEXT(sales_data[[#This Row],[Date]],"YYYY")</f>
        <v>2024</v>
      </c>
      <c r="F3375" t="s">
        <v>6446</v>
      </c>
      <c r="G3375" t="s">
        <v>17</v>
      </c>
      <c r="H3375" t="s">
        <v>9476</v>
      </c>
      <c r="I3375" s="2">
        <f t="shared" ca="1" si="210"/>
        <v>5825.43</v>
      </c>
      <c r="J3375" s="2">
        <f t="shared" ca="1" si="211"/>
        <v>1138.57</v>
      </c>
      <c r="K3375" s="3">
        <v>50</v>
      </c>
      <c r="L3375" s="3">
        <v>1</v>
      </c>
    </row>
    <row r="3376" spans="1:12" x14ac:dyDescent="0.3">
      <c r="A3376" t="s">
        <v>6447</v>
      </c>
      <c r="B3376" s="1">
        <v>45265</v>
      </c>
      <c r="C3376" s="1" t="str">
        <f t="shared" si="208"/>
        <v>December</v>
      </c>
      <c r="D3376" s="1" t="str">
        <f t="shared" si="209"/>
        <v>December 2023</v>
      </c>
      <c r="E3376" s="1" t="str">
        <f>TEXT(sales_data[[#This Row],[Date]],"YYYY")</f>
        <v>2023</v>
      </c>
      <c r="F3376" t="s">
        <v>6448</v>
      </c>
      <c r="G3376" t="s">
        <v>39</v>
      </c>
      <c r="H3376" t="s">
        <v>28</v>
      </c>
      <c r="I3376" s="2">
        <f t="shared" ca="1" si="210"/>
        <v>4417.46</v>
      </c>
      <c r="J3376" s="2">
        <f t="shared" ca="1" si="211"/>
        <v>2660.23</v>
      </c>
      <c r="K3376" s="3">
        <v>30</v>
      </c>
      <c r="L3376" s="3">
        <v>10</v>
      </c>
    </row>
    <row r="3377" spans="1:12" x14ac:dyDescent="0.3">
      <c r="A3377" t="s">
        <v>6449</v>
      </c>
      <c r="B3377" s="1">
        <v>45529</v>
      </c>
      <c r="C3377" s="1" t="str">
        <f t="shared" si="208"/>
        <v>August</v>
      </c>
      <c r="D3377" s="1" t="str">
        <f t="shared" si="209"/>
        <v>August 2024</v>
      </c>
      <c r="E3377" s="1" t="str">
        <f>TEXT(sales_data[[#This Row],[Date]],"YYYY")</f>
        <v>2024</v>
      </c>
      <c r="F3377" t="s">
        <v>6450</v>
      </c>
      <c r="G3377" t="s">
        <v>52</v>
      </c>
      <c r="H3377" t="s">
        <v>14</v>
      </c>
      <c r="I3377" s="2">
        <f t="shared" ca="1" si="210"/>
        <v>1081.8800000000001</v>
      </c>
      <c r="J3377" s="2">
        <f t="shared" ca="1" si="211"/>
        <v>354.18</v>
      </c>
      <c r="K3377" s="3">
        <v>30</v>
      </c>
      <c r="L3377" s="3">
        <v>2</v>
      </c>
    </row>
    <row r="3378" spans="1:12" x14ac:dyDescent="0.3">
      <c r="A3378" t="s">
        <v>6451</v>
      </c>
      <c r="B3378" s="1">
        <v>45192</v>
      </c>
      <c r="C3378" s="1" t="str">
        <f t="shared" si="208"/>
        <v>September</v>
      </c>
      <c r="D3378" s="1" t="str">
        <f t="shared" si="209"/>
        <v>September 2023</v>
      </c>
      <c r="E3378" s="1" t="str">
        <f>TEXT(sales_data[[#This Row],[Date]],"YYYY")</f>
        <v>2023</v>
      </c>
      <c r="F3378" t="s">
        <v>6452</v>
      </c>
      <c r="G3378" t="s">
        <v>17</v>
      </c>
      <c r="H3378" t="s">
        <v>9476</v>
      </c>
      <c r="I3378" s="2">
        <f t="shared" ca="1" si="210"/>
        <v>8922.81</v>
      </c>
      <c r="J3378" s="2">
        <f t="shared" ca="1" si="211"/>
        <v>1728.75</v>
      </c>
      <c r="K3378" s="3">
        <v>10</v>
      </c>
      <c r="L3378" s="3">
        <v>500</v>
      </c>
    </row>
    <row r="3379" spans="1:12" x14ac:dyDescent="0.3">
      <c r="A3379" t="s">
        <v>6453</v>
      </c>
      <c r="B3379" s="1">
        <v>45216</v>
      </c>
      <c r="C3379" s="1" t="str">
        <f t="shared" ref="C3379:C3442" si="212">TEXT(B3379,"MMMM")</f>
        <v>October</v>
      </c>
      <c r="D3379" s="1" t="str">
        <f t="shared" ref="D3379:D3442" si="213">TEXT(B3379,"MMMM YYYY")</f>
        <v>October 2023</v>
      </c>
      <c r="E3379" s="1" t="str">
        <f>TEXT(sales_data[[#This Row],[Date]],"YYYY")</f>
        <v>2023</v>
      </c>
      <c r="F3379" t="s">
        <v>6454</v>
      </c>
      <c r="G3379" t="s">
        <v>52</v>
      </c>
      <c r="H3379" t="s">
        <v>9476</v>
      </c>
      <c r="I3379" s="2">
        <f t="shared" ref="I3379:I3442" ca="1" si="214">ABS($I3379)</f>
        <v>7155.97</v>
      </c>
      <c r="J3379" s="2">
        <f t="shared" ref="J3379:J3442" ca="1" si="215">ABS($J3379)</f>
        <v>943.63</v>
      </c>
      <c r="K3379" s="3">
        <v>10</v>
      </c>
      <c r="L3379" s="3">
        <v>500</v>
      </c>
    </row>
    <row r="3380" spans="1:12" x14ac:dyDescent="0.3">
      <c r="A3380" t="s">
        <v>6455</v>
      </c>
      <c r="B3380" s="1">
        <v>45659</v>
      </c>
      <c r="C3380" s="1" t="str">
        <f t="shared" si="212"/>
        <v>January</v>
      </c>
      <c r="D3380" s="1" t="str">
        <f t="shared" si="213"/>
        <v>January 2025</v>
      </c>
      <c r="E3380" s="1" t="str">
        <f>TEXT(sales_data[[#This Row],[Date]],"YYYY")</f>
        <v>2025</v>
      </c>
      <c r="F3380" t="s">
        <v>3996</v>
      </c>
      <c r="G3380" t="s">
        <v>52</v>
      </c>
      <c r="H3380" t="s">
        <v>23</v>
      </c>
      <c r="I3380" s="2">
        <f t="shared" ca="1" si="214"/>
        <v>3092.35</v>
      </c>
      <c r="J3380" s="2">
        <f t="shared" ca="1" si="215"/>
        <v>81.239999999999995</v>
      </c>
      <c r="K3380" s="3">
        <v>50</v>
      </c>
      <c r="L3380" s="3">
        <v>500</v>
      </c>
    </row>
    <row r="3381" spans="1:12" x14ac:dyDescent="0.3">
      <c r="A3381" t="s">
        <v>6456</v>
      </c>
      <c r="B3381" s="1">
        <v>45453</v>
      </c>
      <c r="C3381" s="1" t="str">
        <f t="shared" si="212"/>
        <v>June</v>
      </c>
      <c r="D3381" s="1" t="str">
        <f t="shared" si="213"/>
        <v>June 2024</v>
      </c>
      <c r="E3381" s="1" t="str">
        <f>TEXT(sales_data[[#This Row],[Date]],"YYYY")</f>
        <v>2024</v>
      </c>
      <c r="F3381" t="s">
        <v>6457</v>
      </c>
      <c r="G3381" t="s">
        <v>52</v>
      </c>
      <c r="H3381" t="s">
        <v>14</v>
      </c>
      <c r="I3381" s="2">
        <f t="shared" ca="1" si="214"/>
        <v>3475.35</v>
      </c>
      <c r="J3381" s="2">
        <f t="shared" ca="1" si="215"/>
        <v>1172.51</v>
      </c>
      <c r="K3381" s="3">
        <v>25</v>
      </c>
      <c r="L3381" s="3">
        <v>1</v>
      </c>
    </row>
    <row r="3382" spans="1:12" x14ac:dyDescent="0.3">
      <c r="A3382" t="s">
        <v>6458</v>
      </c>
      <c r="B3382" s="1">
        <v>45558</v>
      </c>
      <c r="C3382" s="1" t="str">
        <f t="shared" si="212"/>
        <v>September</v>
      </c>
      <c r="D3382" s="1" t="str">
        <f t="shared" si="213"/>
        <v>September 2024</v>
      </c>
      <c r="E3382" s="1" t="str">
        <f>TEXT(sales_data[[#This Row],[Date]],"YYYY")</f>
        <v>2024</v>
      </c>
      <c r="F3382" t="s">
        <v>6459</v>
      </c>
      <c r="G3382" t="s">
        <v>52</v>
      </c>
      <c r="H3382" t="s">
        <v>28</v>
      </c>
      <c r="I3382" s="2">
        <f t="shared" ca="1" si="214"/>
        <v>6741.49</v>
      </c>
      <c r="J3382" s="2">
        <f t="shared" ca="1" si="215"/>
        <v>4751.45</v>
      </c>
      <c r="K3382" s="3">
        <v>10</v>
      </c>
      <c r="L3382" s="3">
        <v>5</v>
      </c>
    </row>
    <row r="3383" spans="1:12" x14ac:dyDescent="0.3">
      <c r="A3383" t="s">
        <v>6460</v>
      </c>
      <c r="B3383" s="1">
        <v>45108</v>
      </c>
      <c r="C3383" s="1" t="str">
        <f t="shared" si="212"/>
        <v>July</v>
      </c>
      <c r="D3383" s="1" t="str">
        <f t="shared" si="213"/>
        <v>July 2023</v>
      </c>
      <c r="E3383" s="1" t="str">
        <f>TEXT(sales_data[[#This Row],[Date]],"YYYY")</f>
        <v>2023</v>
      </c>
      <c r="F3383" t="s">
        <v>6461</v>
      </c>
      <c r="G3383" t="s">
        <v>39</v>
      </c>
      <c r="H3383" t="s">
        <v>14</v>
      </c>
      <c r="I3383" s="2">
        <f t="shared" ca="1" si="214"/>
        <v>4542.45</v>
      </c>
      <c r="J3383" s="2">
        <f t="shared" ca="1" si="215"/>
        <v>2346.1799999999998</v>
      </c>
      <c r="K3383" s="3">
        <v>25</v>
      </c>
      <c r="L3383" s="3">
        <v>500</v>
      </c>
    </row>
    <row r="3384" spans="1:12" x14ac:dyDescent="0.3">
      <c r="A3384" t="s">
        <v>6462</v>
      </c>
      <c r="B3384" s="1">
        <v>45502</v>
      </c>
      <c r="C3384" s="1" t="str">
        <f t="shared" si="212"/>
        <v>July</v>
      </c>
      <c r="D3384" s="1" t="str">
        <f t="shared" si="213"/>
        <v>July 2024</v>
      </c>
      <c r="E3384" s="1" t="str">
        <f>TEXT(sales_data[[#This Row],[Date]],"YYYY")</f>
        <v>2024</v>
      </c>
      <c r="F3384" t="s">
        <v>6463</v>
      </c>
      <c r="G3384" t="s">
        <v>39</v>
      </c>
      <c r="H3384" t="s">
        <v>14</v>
      </c>
      <c r="I3384" s="2">
        <f t="shared" ca="1" si="214"/>
        <v>4957.88</v>
      </c>
      <c r="J3384" s="2">
        <f t="shared" ca="1" si="215"/>
        <v>1856.65</v>
      </c>
      <c r="K3384" s="3">
        <v>15</v>
      </c>
      <c r="L3384" s="3">
        <v>50</v>
      </c>
    </row>
    <row r="3385" spans="1:12" x14ac:dyDescent="0.3">
      <c r="A3385" t="s">
        <v>6464</v>
      </c>
      <c r="B3385" s="1">
        <v>45547</v>
      </c>
      <c r="C3385" s="1" t="str">
        <f t="shared" si="212"/>
        <v>September</v>
      </c>
      <c r="D3385" s="1" t="str">
        <f t="shared" si="213"/>
        <v>September 2024</v>
      </c>
      <c r="E3385" s="1" t="str">
        <f>TEXT(sales_data[[#This Row],[Date]],"YYYY")</f>
        <v>2024</v>
      </c>
      <c r="F3385" t="s">
        <v>4931</v>
      </c>
      <c r="G3385" t="s">
        <v>17</v>
      </c>
      <c r="H3385" t="s">
        <v>23</v>
      </c>
      <c r="I3385" s="2">
        <f t="shared" ca="1" si="214"/>
        <v>6670.73</v>
      </c>
      <c r="J3385" s="2">
        <f t="shared" ca="1" si="215"/>
        <v>4255.3900000000003</v>
      </c>
      <c r="K3385" s="3">
        <v>20</v>
      </c>
      <c r="L3385" s="3">
        <v>500</v>
      </c>
    </row>
    <row r="3386" spans="1:12" x14ac:dyDescent="0.3">
      <c r="A3386" t="s">
        <v>6465</v>
      </c>
      <c r="B3386" s="1">
        <v>45694</v>
      </c>
      <c r="C3386" s="1" t="str">
        <f t="shared" si="212"/>
        <v>February</v>
      </c>
      <c r="D3386" s="1" t="str">
        <f t="shared" si="213"/>
        <v>February 2025</v>
      </c>
      <c r="E3386" s="1" t="str">
        <f>TEXT(sales_data[[#This Row],[Date]],"YYYY")</f>
        <v>2025</v>
      </c>
      <c r="F3386" t="s">
        <v>6466</v>
      </c>
      <c r="G3386" t="s">
        <v>17</v>
      </c>
      <c r="H3386" t="s">
        <v>23</v>
      </c>
      <c r="I3386" s="2">
        <f t="shared" ca="1" si="214"/>
        <v>3955.2</v>
      </c>
      <c r="J3386" s="2">
        <f t="shared" ca="1" si="215"/>
        <v>538.95000000000005</v>
      </c>
      <c r="K3386" s="3">
        <v>15</v>
      </c>
      <c r="L3386" s="3">
        <v>500</v>
      </c>
    </row>
    <row r="3387" spans="1:12" x14ac:dyDescent="0.3">
      <c r="A3387" t="s">
        <v>6467</v>
      </c>
      <c r="B3387" s="1">
        <v>45377</v>
      </c>
      <c r="C3387" s="1" t="str">
        <f t="shared" si="212"/>
        <v>March</v>
      </c>
      <c r="D3387" s="1" t="str">
        <f t="shared" si="213"/>
        <v>March 2024</v>
      </c>
      <c r="E3387" s="1" t="str">
        <f>TEXT(sales_data[[#This Row],[Date]],"YYYY")</f>
        <v>2024</v>
      </c>
      <c r="F3387" t="s">
        <v>6468</v>
      </c>
      <c r="G3387" t="s">
        <v>52</v>
      </c>
      <c r="H3387" t="s">
        <v>23</v>
      </c>
      <c r="I3387" s="2">
        <f t="shared" ca="1" si="214"/>
        <v>6217.97</v>
      </c>
      <c r="J3387" s="2">
        <f t="shared" ca="1" si="215"/>
        <v>3550.68</v>
      </c>
      <c r="K3387" s="3">
        <v>5</v>
      </c>
      <c r="L3387" s="3">
        <v>50</v>
      </c>
    </row>
    <row r="3388" spans="1:12" x14ac:dyDescent="0.3">
      <c r="A3388" t="s">
        <v>6469</v>
      </c>
      <c r="B3388" s="1">
        <v>45281</v>
      </c>
      <c r="C3388" s="1" t="str">
        <f t="shared" si="212"/>
        <v>December</v>
      </c>
      <c r="D3388" s="1" t="str">
        <f t="shared" si="213"/>
        <v>December 2023</v>
      </c>
      <c r="E3388" s="1" t="str">
        <f>TEXT(sales_data[[#This Row],[Date]],"YYYY")</f>
        <v>2023</v>
      </c>
      <c r="F3388" t="s">
        <v>6470</v>
      </c>
      <c r="G3388" t="s">
        <v>17</v>
      </c>
      <c r="H3388" t="s">
        <v>23</v>
      </c>
      <c r="I3388" s="2">
        <f t="shared" ca="1" si="214"/>
        <v>434.35</v>
      </c>
      <c r="J3388" s="2">
        <f t="shared" ca="1" si="215"/>
        <v>4909.6099999999997</v>
      </c>
      <c r="K3388" s="3">
        <v>5</v>
      </c>
      <c r="L3388" s="3">
        <v>5</v>
      </c>
    </row>
    <row r="3389" spans="1:12" x14ac:dyDescent="0.3">
      <c r="A3389" t="s">
        <v>6471</v>
      </c>
      <c r="B3389" s="1">
        <v>45146</v>
      </c>
      <c r="C3389" s="1" t="str">
        <f t="shared" si="212"/>
        <v>August</v>
      </c>
      <c r="D3389" s="1" t="str">
        <f t="shared" si="213"/>
        <v>August 2023</v>
      </c>
      <c r="E3389" s="1" t="str">
        <f>TEXT(sales_data[[#This Row],[Date]],"YYYY")</f>
        <v>2023</v>
      </c>
      <c r="F3389" t="s">
        <v>6472</v>
      </c>
      <c r="G3389" t="s">
        <v>39</v>
      </c>
      <c r="H3389" t="s">
        <v>9476</v>
      </c>
      <c r="I3389" s="2">
        <f t="shared" ca="1" si="214"/>
        <v>8850.44</v>
      </c>
      <c r="J3389" s="2">
        <f t="shared" ca="1" si="215"/>
        <v>1646.2</v>
      </c>
      <c r="K3389" s="3">
        <v>20</v>
      </c>
      <c r="L3389" s="3">
        <v>500</v>
      </c>
    </row>
    <row r="3390" spans="1:12" x14ac:dyDescent="0.3">
      <c r="A3390" t="s">
        <v>6473</v>
      </c>
      <c r="B3390" s="1">
        <v>45454</v>
      </c>
      <c r="C3390" s="1" t="str">
        <f t="shared" si="212"/>
        <v>June</v>
      </c>
      <c r="D3390" s="1" t="str">
        <f t="shared" si="213"/>
        <v>June 2024</v>
      </c>
      <c r="E3390" s="1" t="str">
        <f>TEXT(sales_data[[#This Row],[Date]],"YYYY")</f>
        <v>2024</v>
      </c>
      <c r="F3390" t="s">
        <v>6474</v>
      </c>
      <c r="G3390" t="s">
        <v>52</v>
      </c>
      <c r="H3390" t="s">
        <v>9476</v>
      </c>
      <c r="I3390" s="2">
        <f t="shared" ca="1" si="214"/>
        <v>410.29</v>
      </c>
      <c r="J3390" s="2">
        <f t="shared" ca="1" si="215"/>
        <v>4541.21</v>
      </c>
      <c r="K3390" s="3">
        <v>50</v>
      </c>
      <c r="L3390" s="3">
        <v>1</v>
      </c>
    </row>
    <row r="3391" spans="1:12" x14ac:dyDescent="0.3">
      <c r="A3391" t="s">
        <v>6475</v>
      </c>
      <c r="B3391" s="1">
        <v>45114</v>
      </c>
      <c r="C3391" s="1" t="str">
        <f t="shared" si="212"/>
        <v>July</v>
      </c>
      <c r="D3391" s="1" t="str">
        <f t="shared" si="213"/>
        <v>July 2023</v>
      </c>
      <c r="E3391" s="1" t="str">
        <f>TEXT(sales_data[[#This Row],[Date]],"YYYY")</f>
        <v>2023</v>
      </c>
      <c r="F3391" t="s">
        <v>6476</v>
      </c>
      <c r="G3391" t="s">
        <v>17</v>
      </c>
      <c r="H3391" t="s">
        <v>14</v>
      </c>
      <c r="I3391" s="2">
        <f t="shared" ca="1" si="214"/>
        <v>5099.17</v>
      </c>
      <c r="J3391" s="2">
        <f t="shared" ca="1" si="215"/>
        <v>3806.99</v>
      </c>
      <c r="K3391" s="3">
        <v>20</v>
      </c>
      <c r="L3391" s="3">
        <v>5</v>
      </c>
    </row>
    <row r="3392" spans="1:12" x14ac:dyDescent="0.3">
      <c r="A3392" t="s">
        <v>6477</v>
      </c>
      <c r="B3392" s="1">
        <v>45423</v>
      </c>
      <c r="C3392" s="1" t="str">
        <f t="shared" si="212"/>
        <v>May</v>
      </c>
      <c r="D3392" s="1" t="str">
        <f t="shared" si="213"/>
        <v>May 2024</v>
      </c>
      <c r="E3392" s="1" t="str">
        <f>TEXT(sales_data[[#This Row],[Date]],"YYYY")</f>
        <v>2024</v>
      </c>
      <c r="F3392" t="s">
        <v>6478</v>
      </c>
      <c r="G3392" t="s">
        <v>39</v>
      </c>
      <c r="H3392" t="s">
        <v>28</v>
      </c>
      <c r="I3392" s="2">
        <f t="shared" ca="1" si="214"/>
        <v>8314.2099999999991</v>
      </c>
      <c r="J3392" s="2">
        <f t="shared" ca="1" si="215"/>
        <v>3797.92</v>
      </c>
      <c r="K3392" s="3">
        <v>5</v>
      </c>
      <c r="L3392" s="3">
        <v>1</v>
      </c>
    </row>
    <row r="3393" spans="1:12" x14ac:dyDescent="0.3">
      <c r="A3393" t="s">
        <v>6479</v>
      </c>
      <c r="B3393" s="1">
        <v>45497</v>
      </c>
      <c r="C3393" s="1" t="str">
        <f t="shared" si="212"/>
        <v>July</v>
      </c>
      <c r="D3393" s="1" t="str">
        <f t="shared" si="213"/>
        <v>July 2024</v>
      </c>
      <c r="E3393" s="1" t="str">
        <f>TEXT(sales_data[[#This Row],[Date]],"YYYY")</f>
        <v>2024</v>
      </c>
      <c r="F3393" t="s">
        <v>6480</v>
      </c>
      <c r="G3393" t="s">
        <v>52</v>
      </c>
      <c r="H3393" t="s">
        <v>14</v>
      </c>
      <c r="I3393" s="2">
        <f t="shared" ca="1" si="214"/>
        <v>8817.4</v>
      </c>
      <c r="J3393" s="2">
        <f t="shared" ca="1" si="215"/>
        <v>290.45999999999998</v>
      </c>
      <c r="K3393" s="3">
        <v>30</v>
      </c>
      <c r="L3393" s="3">
        <v>1</v>
      </c>
    </row>
    <row r="3394" spans="1:12" x14ac:dyDescent="0.3">
      <c r="A3394" t="s">
        <v>6481</v>
      </c>
      <c r="B3394" s="1">
        <v>45588</v>
      </c>
      <c r="C3394" s="1" t="str">
        <f t="shared" si="212"/>
        <v>October</v>
      </c>
      <c r="D3394" s="1" t="str">
        <f t="shared" si="213"/>
        <v>October 2024</v>
      </c>
      <c r="E3394" s="1" t="str">
        <f>TEXT(sales_data[[#This Row],[Date]],"YYYY")</f>
        <v>2024</v>
      </c>
      <c r="F3394" t="s">
        <v>9476</v>
      </c>
      <c r="G3394" t="s">
        <v>17</v>
      </c>
      <c r="H3394" t="s">
        <v>28</v>
      </c>
      <c r="I3394" s="2">
        <f t="shared" ca="1" si="214"/>
        <v>7939.65</v>
      </c>
      <c r="J3394" s="2">
        <f t="shared" ca="1" si="215"/>
        <v>824.38</v>
      </c>
      <c r="K3394" s="3">
        <v>30</v>
      </c>
      <c r="L3394" s="3">
        <v>500</v>
      </c>
    </row>
    <row r="3395" spans="1:12" x14ac:dyDescent="0.3">
      <c r="A3395" t="s">
        <v>6482</v>
      </c>
      <c r="B3395" s="1">
        <v>45493</v>
      </c>
      <c r="C3395" s="1" t="str">
        <f t="shared" si="212"/>
        <v>July</v>
      </c>
      <c r="D3395" s="1" t="str">
        <f t="shared" si="213"/>
        <v>July 2024</v>
      </c>
      <c r="E3395" s="1" t="str">
        <f>TEXT(sales_data[[#This Row],[Date]],"YYYY")</f>
        <v>2024</v>
      </c>
      <c r="F3395" t="s">
        <v>6483</v>
      </c>
      <c r="G3395" t="s">
        <v>52</v>
      </c>
      <c r="H3395" t="s">
        <v>9476</v>
      </c>
      <c r="I3395" s="2">
        <f t="shared" ca="1" si="214"/>
        <v>5587.72</v>
      </c>
      <c r="J3395" s="2">
        <f t="shared" ca="1" si="215"/>
        <v>3730.3</v>
      </c>
      <c r="K3395" s="3">
        <v>20</v>
      </c>
      <c r="L3395" s="3">
        <v>5</v>
      </c>
    </row>
    <row r="3396" spans="1:12" x14ac:dyDescent="0.3">
      <c r="A3396" t="s">
        <v>6484</v>
      </c>
      <c r="B3396" s="1">
        <v>45189</v>
      </c>
      <c r="C3396" s="1" t="str">
        <f t="shared" si="212"/>
        <v>September</v>
      </c>
      <c r="D3396" s="1" t="str">
        <f t="shared" si="213"/>
        <v>September 2023</v>
      </c>
      <c r="E3396" s="1" t="str">
        <f>TEXT(sales_data[[#This Row],[Date]],"YYYY")</f>
        <v>2023</v>
      </c>
      <c r="F3396" t="s">
        <v>6485</v>
      </c>
      <c r="G3396" t="s">
        <v>13</v>
      </c>
      <c r="H3396" t="s">
        <v>23</v>
      </c>
      <c r="I3396" s="2">
        <f t="shared" ca="1" si="214"/>
        <v>8091.4</v>
      </c>
      <c r="J3396" s="2">
        <f t="shared" ca="1" si="215"/>
        <v>557.52</v>
      </c>
      <c r="K3396" s="3">
        <v>5</v>
      </c>
      <c r="L3396" s="3">
        <v>2</v>
      </c>
    </row>
    <row r="3397" spans="1:12" x14ac:dyDescent="0.3">
      <c r="A3397" t="s">
        <v>6486</v>
      </c>
      <c r="B3397" s="1">
        <v>45214</v>
      </c>
      <c r="C3397" s="1" t="str">
        <f t="shared" si="212"/>
        <v>October</v>
      </c>
      <c r="D3397" s="1" t="str">
        <f t="shared" si="213"/>
        <v>October 2023</v>
      </c>
      <c r="E3397" s="1" t="str">
        <f>TEXT(sales_data[[#This Row],[Date]],"YYYY")</f>
        <v>2023</v>
      </c>
      <c r="F3397" t="s">
        <v>6487</v>
      </c>
      <c r="G3397" t="s">
        <v>39</v>
      </c>
      <c r="H3397" t="s">
        <v>9476</v>
      </c>
      <c r="I3397" s="2">
        <f t="shared" ca="1" si="214"/>
        <v>9329.9500000000007</v>
      </c>
      <c r="J3397" s="2">
        <f t="shared" ca="1" si="215"/>
        <v>1116.55</v>
      </c>
      <c r="K3397" s="3">
        <v>20</v>
      </c>
      <c r="L3397" s="3">
        <v>5</v>
      </c>
    </row>
    <row r="3398" spans="1:12" x14ac:dyDescent="0.3">
      <c r="A3398" t="s">
        <v>6488</v>
      </c>
      <c r="B3398" s="1">
        <v>45724</v>
      </c>
      <c r="C3398" s="1" t="str">
        <f t="shared" si="212"/>
        <v>March</v>
      </c>
      <c r="D3398" s="1" t="str">
        <f t="shared" si="213"/>
        <v>March 2025</v>
      </c>
      <c r="E3398" s="1" t="str">
        <f>TEXT(sales_data[[#This Row],[Date]],"YYYY")</f>
        <v>2025</v>
      </c>
      <c r="F3398" t="s">
        <v>6489</v>
      </c>
      <c r="G3398" t="s">
        <v>17</v>
      </c>
      <c r="H3398" t="s">
        <v>23</v>
      </c>
      <c r="I3398" s="2">
        <f t="shared" ca="1" si="214"/>
        <v>8841.0400000000009</v>
      </c>
      <c r="J3398" s="2">
        <f t="shared" ca="1" si="215"/>
        <v>3230.36</v>
      </c>
      <c r="K3398" s="3">
        <v>5</v>
      </c>
      <c r="L3398" s="3">
        <v>10</v>
      </c>
    </row>
    <row r="3399" spans="1:12" x14ac:dyDescent="0.3">
      <c r="A3399" t="s">
        <v>6490</v>
      </c>
      <c r="B3399" s="1">
        <v>45428</v>
      </c>
      <c r="C3399" s="1" t="str">
        <f t="shared" si="212"/>
        <v>May</v>
      </c>
      <c r="D3399" s="1" t="str">
        <f t="shared" si="213"/>
        <v>May 2024</v>
      </c>
      <c r="E3399" s="1" t="str">
        <f>TEXT(sales_data[[#This Row],[Date]],"YYYY")</f>
        <v>2024</v>
      </c>
      <c r="F3399" t="s">
        <v>4277</v>
      </c>
      <c r="G3399" t="s">
        <v>17</v>
      </c>
      <c r="H3399" t="s">
        <v>9476</v>
      </c>
      <c r="I3399" s="2">
        <f t="shared" ca="1" si="214"/>
        <v>9875.5</v>
      </c>
      <c r="J3399" s="2">
        <f t="shared" ca="1" si="215"/>
        <v>2147.41</v>
      </c>
      <c r="K3399" s="3">
        <v>50</v>
      </c>
      <c r="L3399" s="3">
        <v>500</v>
      </c>
    </row>
    <row r="3400" spans="1:12" x14ac:dyDescent="0.3">
      <c r="A3400" t="s">
        <v>6491</v>
      </c>
      <c r="B3400" s="1">
        <v>45678</v>
      </c>
      <c r="C3400" s="1" t="str">
        <f t="shared" si="212"/>
        <v>January</v>
      </c>
      <c r="D3400" s="1" t="str">
        <f t="shared" si="213"/>
        <v>January 2025</v>
      </c>
      <c r="E3400" s="1" t="str">
        <f>TEXT(sales_data[[#This Row],[Date]],"YYYY")</f>
        <v>2025</v>
      </c>
      <c r="F3400" t="s">
        <v>6492</v>
      </c>
      <c r="G3400" t="s">
        <v>76</v>
      </c>
      <c r="H3400" t="s">
        <v>23</v>
      </c>
      <c r="I3400" s="2">
        <f t="shared" ca="1" si="214"/>
        <v>9202.7999999999993</v>
      </c>
      <c r="J3400" s="2">
        <f t="shared" ca="1" si="215"/>
        <v>4238.3599999999997</v>
      </c>
      <c r="K3400" s="3">
        <v>50</v>
      </c>
      <c r="L3400" s="3">
        <f ca="1">MEDIAN(L:L)</f>
        <v>0</v>
      </c>
    </row>
    <row r="3401" spans="1:12" x14ac:dyDescent="0.3">
      <c r="A3401" t="s">
        <v>6493</v>
      </c>
      <c r="B3401" s="1">
        <v>45031</v>
      </c>
      <c r="C3401" s="1" t="str">
        <f t="shared" si="212"/>
        <v>April</v>
      </c>
      <c r="D3401" s="1" t="str">
        <f t="shared" si="213"/>
        <v>April 2023</v>
      </c>
      <c r="E3401" s="1" t="str">
        <f>TEXT(sales_data[[#This Row],[Date]],"YYYY")</f>
        <v>2023</v>
      </c>
      <c r="F3401" t="s">
        <v>9476</v>
      </c>
      <c r="G3401" t="s">
        <v>39</v>
      </c>
      <c r="H3401" t="s">
        <v>23</v>
      </c>
      <c r="I3401" s="2">
        <f t="shared" ca="1" si="214"/>
        <v>6007.54</v>
      </c>
      <c r="J3401" s="2">
        <f t="shared" ca="1" si="215"/>
        <v>1501.62</v>
      </c>
      <c r="K3401" s="3">
        <v>15</v>
      </c>
      <c r="L3401" s="3">
        <v>5</v>
      </c>
    </row>
    <row r="3402" spans="1:12" x14ac:dyDescent="0.3">
      <c r="A3402" t="s">
        <v>6494</v>
      </c>
      <c r="B3402" s="1">
        <v>45530</v>
      </c>
      <c r="C3402" s="1" t="str">
        <f t="shared" si="212"/>
        <v>August</v>
      </c>
      <c r="D3402" s="1" t="str">
        <f t="shared" si="213"/>
        <v>August 2024</v>
      </c>
      <c r="E3402" s="1" t="str">
        <f>TEXT(sales_data[[#This Row],[Date]],"YYYY")</f>
        <v>2024</v>
      </c>
      <c r="F3402" t="s">
        <v>6495</v>
      </c>
      <c r="G3402" t="s">
        <v>52</v>
      </c>
      <c r="H3402" t="s">
        <v>9476</v>
      </c>
      <c r="I3402" s="2">
        <f t="shared" ca="1" si="214"/>
        <v>7434.82</v>
      </c>
      <c r="J3402" s="2">
        <f t="shared" ca="1" si="215"/>
        <v>3728.53</v>
      </c>
      <c r="K3402" s="3">
        <v>5</v>
      </c>
      <c r="L3402" s="3">
        <v>1</v>
      </c>
    </row>
    <row r="3403" spans="1:12" x14ac:dyDescent="0.3">
      <c r="A3403" t="s">
        <v>6496</v>
      </c>
      <c r="B3403" s="1">
        <v>45361</v>
      </c>
      <c r="C3403" s="1" t="str">
        <f t="shared" si="212"/>
        <v>March</v>
      </c>
      <c r="D3403" s="1" t="str">
        <f t="shared" si="213"/>
        <v>March 2024</v>
      </c>
      <c r="E3403" s="1" t="str">
        <f>TEXT(sales_data[[#This Row],[Date]],"YYYY")</f>
        <v>2024</v>
      </c>
      <c r="F3403" t="s">
        <v>6497</v>
      </c>
      <c r="G3403" t="s">
        <v>17</v>
      </c>
      <c r="H3403" t="s">
        <v>20</v>
      </c>
      <c r="I3403" s="2">
        <f t="shared" ca="1" si="214"/>
        <v>5286.72</v>
      </c>
      <c r="J3403" s="2">
        <f t="shared" ca="1" si="215"/>
        <v>3226.59</v>
      </c>
      <c r="K3403" s="3">
        <v>25</v>
      </c>
      <c r="L3403" s="3">
        <v>500</v>
      </c>
    </row>
    <row r="3404" spans="1:12" x14ac:dyDescent="0.3">
      <c r="A3404" t="s">
        <v>9476</v>
      </c>
      <c r="B3404" s="1">
        <v>45634</v>
      </c>
      <c r="C3404" s="1" t="str">
        <f t="shared" si="212"/>
        <v>December</v>
      </c>
      <c r="D3404" s="1" t="str">
        <f t="shared" si="213"/>
        <v>December 2024</v>
      </c>
      <c r="E3404" s="1" t="str">
        <f>TEXT(sales_data[[#This Row],[Date]],"YYYY")</f>
        <v>2024</v>
      </c>
      <c r="F3404" t="s">
        <v>6498</v>
      </c>
      <c r="G3404" t="s">
        <v>39</v>
      </c>
      <c r="H3404" t="s">
        <v>14</v>
      </c>
      <c r="I3404" s="2">
        <f t="shared" ca="1" si="214"/>
        <v>8258.82</v>
      </c>
      <c r="J3404" s="2">
        <f t="shared" ca="1" si="215"/>
        <v>1791.37</v>
      </c>
      <c r="K3404" s="3">
        <v>30</v>
      </c>
      <c r="L3404" s="3">
        <v>5</v>
      </c>
    </row>
    <row r="3405" spans="1:12" x14ac:dyDescent="0.3">
      <c r="A3405" t="s">
        <v>6499</v>
      </c>
      <c r="B3405" s="1">
        <v>45285</v>
      </c>
      <c r="C3405" s="1" t="str">
        <f t="shared" si="212"/>
        <v>December</v>
      </c>
      <c r="D3405" s="1" t="str">
        <f t="shared" si="213"/>
        <v>December 2023</v>
      </c>
      <c r="E3405" s="1" t="str">
        <f>TEXT(sales_data[[#This Row],[Date]],"YYYY")</f>
        <v>2023</v>
      </c>
      <c r="F3405" t="s">
        <v>6500</v>
      </c>
      <c r="G3405" t="s">
        <v>13</v>
      </c>
      <c r="H3405" t="s">
        <v>9476</v>
      </c>
      <c r="I3405" s="2">
        <f t="shared" ca="1" si="214"/>
        <v>424.82</v>
      </c>
      <c r="J3405" s="2">
        <f t="shared" ca="1" si="215"/>
        <v>3140.89</v>
      </c>
      <c r="K3405" s="3">
        <v>20</v>
      </c>
      <c r="L3405" s="3">
        <v>2</v>
      </c>
    </row>
    <row r="3406" spans="1:12" x14ac:dyDescent="0.3">
      <c r="A3406" t="s">
        <v>6501</v>
      </c>
      <c r="B3406" s="1">
        <v>45246</v>
      </c>
      <c r="C3406" s="1" t="str">
        <f t="shared" si="212"/>
        <v>November</v>
      </c>
      <c r="D3406" s="1" t="str">
        <f t="shared" si="213"/>
        <v>November 2023</v>
      </c>
      <c r="E3406" s="1" t="str">
        <f>TEXT(sales_data[[#This Row],[Date]],"YYYY")</f>
        <v>2023</v>
      </c>
      <c r="F3406" t="s">
        <v>9476</v>
      </c>
      <c r="G3406" t="s">
        <v>17</v>
      </c>
      <c r="H3406" t="s">
        <v>14</v>
      </c>
      <c r="I3406" s="2">
        <f t="shared" ca="1" si="214"/>
        <v>5836.31</v>
      </c>
      <c r="J3406" s="2">
        <f t="shared" ca="1" si="215"/>
        <v>197.91</v>
      </c>
      <c r="K3406" s="3">
        <v>15</v>
      </c>
      <c r="L3406" s="3">
        <v>1</v>
      </c>
    </row>
    <row r="3407" spans="1:12" x14ac:dyDescent="0.3">
      <c r="A3407" t="s">
        <v>6502</v>
      </c>
      <c r="B3407" s="1">
        <v>45553</v>
      </c>
      <c r="C3407" s="1" t="str">
        <f t="shared" si="212"/>
        <v>September</v>
      </c>
      <c r="D3407" s="1" t="str">
        <f t="shared" si="213"/>
        <v>September 2024</v>
      </c>
      <c r="E3407" s="1" t="str">
        <f>TEXT(sales_data[[#This Row],[Date]],"YYYY")</f>
        <v>2024</v>
      </c>
      <c r="F3407" t="s">
        <v>6503</v>
      </c>
      <c r="G3407" t="s">
        <v>13</v>
      </c>
      <c r="H3407" t="s">
        <v>9476</v>
      </c>
      <c r="I3407" s="2">
        <f t="shared" ca="1" si="214"/>
        <v>9541.9500000000007</v>
      </c>
      <c r="J3407" s="2">
        <f t="shared" ca="1" si="215"/>
        <v>1458.41</v>
      </c>
      <c r="K3407" s="3">
        <v>10</v>
      </c>
      <c r="L3407" s="3">
        <v>50</v>
      </c>
    </row>
    <row r="3408" spans="1:12" x14ac:dyDescent="0.3">
      <c r="A3408" t="s">
        <v>6504</v>
      </c>
      <c r="B3408" s="1">
        <v>45410</v>
      </c>
      <c r="C3408" s="1" t="str">
        <f t="shared" si="212"/>
        <v>April</v>
      </c>
      <c r="D3408" s="1" t="str">
        <f t="shared" si="213"/>
        <v>April 2024</v>
      </c>
      <c r="E3408" s="1" t="str">
        <f>TEXT(sales_data[[#This Row],[Date]],"YYYY")</f>
        <v>2024</v>
      </c>
      <c r="F3408" t="s">
        <v>6505</v>
      </c>
      <c r="G3408" t="s">
        <v>76</v>
      </c>
      <c r="H3408" t="s">
        <v>14</v>
      </c>
      <c r="I3408" s="2">
        <f t="shared" ca="1" si="214"/>
        <v>7755.16</v>
      </c>
      <c r="J3408" s="2">
        <f t="shared" ca="1" si="215"/>
        <v>2226.9</v>
      </c>
      <c r="K3408" s="3">
        <v>10</v>
      </c>
      <c r="L3408" s="3">
        <v>1</v>
      </c>
    </row>
    <row r="3409" spans="1:12" x14ac:dyDescent="0.3">
      <c r="A3409" t="s">
        <v>6506</v>
      </c>
      <c r="B3409" s="1">
        <v>45068</v>
      </c>
      <c r="C3409" s="1" t="str">
        <f t="shared" si="212"/>
        <v>May</v>
      </c>
      <c r="D3409" s="1" t="str">
        <f t="shared" si="213"/>
        <v>May 2023</v>
      </c>
      <c r="E3409" s="1" t="str">
        <f>TEXT(sales_data[[#This Row],[Date]],"YYYY")</f>
        <v>2023</v>
      </c>
      <c r="F3409" t="s">
        <v>6507</v>
      </c>
      <c r="G3409" t="s">
        <v>39</v>
      </c>
      <c r="H3409" t="s">
        <v>23</v>
      </c>
      <c r="I3409" s="2">
        <f t="shared" ca="1" si="214"/>
        <v>8576.16</v>
      </c>
      <c r="J3409" s="2">
        <f t="shared" ca="1" si="215"/>
        <v>89.85</v>
      </c>
      <c r="K3409" s="3">
        <v>10</v>
      </c>
      <c r="L3409" s="3">
        <v>500</v>
      </c>
    </row>
    <row r="3410" spans="1:12" x14ac:dyDescent="0.3">
      <c r="A3410" t="s">
        <v>6508</v>
      </c>
      <c r="B3410" s="1">
        <v>45412</v>
      </c>
      <c r="C3410" s="1" t="str">
        <f t="shared" si="212"/>
        <v>April</v>
      </c>
      <c r="D3410" s="1" t="str">
        <f t="shared" si="213"/>
        <v>April 2024</v>
      </c>
      <c r="E3410" s="1" t="str">
        <f>TEXT(sales_data[[#This Row],[Date]],"YYYY")</f>
        <v>2024</v>
      </c>
      <c r="F3410" t="s">
        <v>6509</v>
      </c>
      <c r="G3410" t="s">
        <v>17</v>
      </c>
      <c r="H3410" t="s">
        <v>23</v>
      </c>
      <c r="I3410" s="2">
        <f t="shared" ca="1" si="214"/>
        <v>8809.0499999999993</v>
      </c>
      <c r="J3410" s="2">
        <f t="shared" ca="1" si="215"/>
        <v>2340.5</v>
      </c>
      <c r="K3410" s="3">
        <v>25</v>
      </c>
      <c r="L3410" s="3">
        <v>5</v>
      </c>
    </row>
    <row r="3411" spans="1:12" x14ac:dyDescent="0.3">
      <c r="A3411" t="s">
        <v>6510</v>
      </c>
      <c r="B3411" s="1">
        <v>45242</v>
      </c>
      <c r="C3411" s="1" t="str">
        <f t="shared" si="212"/>
        <v>November</v>
      </c>
      <c r="D3411" s="1" t="str">
        <f t="shared" si="213"/>
        <v>November 2023</v>
      </c>
      <c r="E3411" s="1" t="str">
        <f>TEXT(sales_data[[#This Row],[Date]],"YYYY")</f>
        <v>2023</v>
      </c>
      <c r="F3411" t="s">
        <v>653</v>
      </c>
      <c r="G3411" t="s">
        <v>52</v>
      </c>
      <c r="H3411" t="s">
        <v>14</v>
      </c>
      <c r="I3411" s="2">
        <f t="shared" ca="1" si="214"/>
        <v>1217.96</v>
      </c>
      <c r="J3411" s="2">
        <f t="shared" ca="1" si="215"/>
        <v>225.94</v>
      </c>
      <c r="K3411" s="3">
        <v>15</v>
      </c>
      <c r="L3411" s="3">
        <v>2</v>
      </c>
    </row>
    <row r="3412" spans="1:12" x14ac:dyDescent="0.3">
      <c r="A3412" t="s">
        <v>6511</v>
      </c>
      <c r="B3412" s="1">
        <v>45498</v>
      </c>
      <c r="C3412" s="1" t="str">
        <f t="shared" si="212"/>
        <v>July</v>
      </c>
      <c r="D3412" s="1" t="str">
        <f t="shared" si="213"/>
        <v>July 2024</v>
      </c>
      <c r="E3412" s="1" t="str">
        <f>TEXT(sales_data[[#This Row],[Date]],"YYYY")</f>
        <v>2024</v>
      </c>
      <c r="F3412" t="s">
        <v>9476</v>
      </c>
      <c r="G3412" t="s">
        <v>76</v>
      </c>
      <c r="H3412" t="s">
        <v>9476</v>
      </c>
      <c r="I3412" s="2">
        <f t="shared" ca="1" si="214"/>
        <v>6012.67</v>
      </c>
      <c r="J3412" s="2">
        <f t="shared" ca="1" si="215"/>
        <v>1521.86</v>
      </c>
      <c r="K3412" s="3">
        <v>20</v>
      </c>
      <c r="L3412" s="3">
        <v>10</v>
      </c>
    </row>
    <row r="3413" spans="1:12" x14ac:dyDescent="0.3">
      <c r="A3413" t="s">
        <v>6512</v>
      </c>
      <c r="B3413" s="1">
        <v>45101</v>
      </c>
      <c r="C3413" s="1" t="str">
        <f t="shared" si="212"/>
        <v>June</v>
      </c>
      <c r="D3413" s="1" t="str">
        <f t="shared" si="213"/>
        <v>June 2023</v>
      </c>
      <c r="E3413" s="1" t="str">
        <f>TEXT(sales_data[[#This Row],[Date]],"YYYY")</f>
        <v>2023</v>
      </c>
      <c r="F3413" t="s">
        <v>9476</v>
      </c>
      <c r="G3413" t="s">
        <v>39</v>
      </c>
      <c r="H3413" t="s">
        <v>20</v>
      </c>
      <c r="I3413" s="2">
        <f t="shared" ca="1" si="214"/>
        <v>4164.3999999999996</v>
      </c>
      <c r="J3413" s="2">
        <f t="shared" ca="1" si="215"/>
        <v>128.56</v>
      </c>
      <c r="K3413" s="3">
        <v>15</v>
      </c>
      <c r="L3413" s="3">
        <v>5</v>
      </c>
    </row>
    <row r="3414" spans="1:12" x14ac:dyDescent="0.3">
      <c r="A3414" t="s">
        <v>6513</v>
      </c>
      <c r="B3414" s="1">
        <v>45666</v>
      </c>
      <c r="C3414" s="1" t="str">
        <f t="shared" si="212"/>
        <v>January</v>
      </c>
      <c r="D3414" s="1" t="str">
        <f t="shared" si="213"/>
        <v>January 2025</v>
      </c>
      <c r="E3414" s="1" t="str">
        <f>TEXT(sales_data[[#This Row],[Date]],"YYYY")</f>
        <v>2025</v>
      </c>
      <c r="F3414" t="s">
        <v>6514</v>
      </c>
      <c r="G3414" t="s">
        <v>52</v>
      </c>
      <c r="H3414" t="s">
        <v>28</v>
      </c>
      <c r="I3414" s="2">
        <f t="shared" ca="1" si="214"/>
        <v>356.12</v>
      </c>
      <c r="J3414" s="2">
        <f t="shared" ca="1" si="215"/>
        <v>3547.7</v>
      </c>
      <c r="K3414" s="3">
        <v>15</v>
      </c>
      <c r="L3414" s="3">
        <v>500</v>
      </c>
    </row>
    <row r="3415" spans="1:12" x14ac:dyDescent="0.3">
      <c r="A3415" t="s">
        <v>6515</v>
      </c>
      <c r="B3415" s="1">
        <v>45398</v>
      </c>
      <c r="C3415" s="1" t="str">
        <f t="shared" si="212"/>
        <v>April</v>
      </c>
      <c r="D3415" s="1" t="str">
        <f t="shared" si="213"/>
        <v>April 2024</v>
      </c>
      <c r="E3415" s="1" t="str">
        <f>TEXT(sales_data[[#This Row],[Date]],"YYYY")</f>
        <v>2024</v>
      </c>
      <c r="F3415" t="s">
        <v>6516</v>
      </c>
      <c r="G3415" t="s">
        <v>17</v>
      </c>
      <c r="H3415" t="s">
        <v>14</v>
      </c>
      <c r="I3415" s="2">
        <f t="shared" ca="1" si="214"/>
        <v>4939.1899999999996</v>
      </c>
      <c r="J3415" s="2">
        <f t="shared" ca="1" si="215"/>
        <v>173.88</v>
      </c>
      <c r="K3415" s="3">
        <v>20</v>
      </c>
      <c r="L3415" s="3">
        <v>50</v>
      </c>
    </row>
    <row r="3416" spans="1:12" x14ac:dyDescent="0.3">
      <c r="A3416" t="s">
        <v>6517</v>
      </c>
      <c r="B3416" s="1">
        <v>45159</v>
      </c>
      <c r="C3416" s="1" t="str">
        <f t="shared" si="212"/>
        <v>August</v>
      </c>
      <c r="D3416" s="1" t="str">
        <f t="shared" si="213"/>
        <v>August 2023</v>
      </c>
      <c r="E3416" s="1" t="str">
        <f>TEXT(sales_data[[#This Row],[Date]],"YYYY")</f>
        <v>2023</v>
      </c>
      <c r="F3416" t="s">
        <v>9476</v>
      </c>
      <c r="G3416" t="s">
        <v>52</v>
      </c>
      <c r="H3416" t="s">
        <v>9476</v>
      </c>
      <c r="I3416" s="2">
        <f t="shared" ca="1" si="214"/>
        <v>6118.62</v>
      </c>
      <c r="J3416" s="2">
        <f t="shared" ca="1" si="215"/>
        <v>4303.6000000000004</v>
      </c>
      <c r="K3416" s="3">
        <v>10</v>
      </c>
      <c r="L3416" s="3">
        <v>10</v>
      </c>
    </row>
    <row r="3417" spans="1:12" x14ac:dyDescent="0.3">
      <c r="A3417" t="s">
        <v>6518</v>
      </c>
      <c r="B3417" s="1">
        <v>45225</v>
      </c>
      <c r="C3417" s="1" t="str">
        <f t="shared" si="212"/>
        <v>October</v>
      </c>
      <c r="D3417" s="1" t="str">
        <f t="shared" si="213"/>
        <v>October 2023</v>
      </c>
      <c r="E3417" s="1" t="str">
        <f>TEXT(sales_data[[#This Row],[Date]],"YYYY")</f>
        <v>2023</v>
      </c>
      <c r="F3417" t="s">
        <v>6519</v>
      </c>
      <c r="G3417" t="s">
        <v>52</v>
      </c>
      <c r="H3417" t="s">
        <v>23</v>
      </c>
      <c r="I3417" s="2">
        <f t="shared" ca="1" si="214"/>
        <v>729.43</v>
      </c>
      <c r="J3417" s="2">
        <f t="shared" ca="1" si="215"/>
        <v>670.82</v>
      </c>
      <c r="K3417" s="3">
        <v>5</v>
      </c>
      <c r="L3417" s="3">
        <v>5</v>
      </c>
    </row>
    <row r="3418" spans="1:12" x14ac:dyDescent="0.3">
      <c r="A3418" t="s">
        <v>6520</v>
      </c>
      <c r="B3418" s="1">
        <v>45216</v>
      </c>
      <c r="C3418" s="1" t="str">
        <f t="shared" si="212"/>
        <v>October</v>
      </c>
      <c r="D3418" s="1" t="str">
        <f t="shared" si="213"/>
        <v>October 2023</v>
      </c>
      <c r="E3418" s="1" t="str">
        <f>TEXT(sales_data[[#This Row],[Date]],"YYYY")</f>
        <v>2023</v>
      </c>
      <c r="F3418" t="s">
        <v>6521</v>
      </c>
      <c r="G3418" t="s">
        <v>52</v>
      </c>
      <c r="H3418" t="s">
        <v>9476</v>
      </c>
      <c r="I3418" s="2">
        <f t="shared" ca="1" si="214"/>
        <v>7482.32</v>
      </c>
      <c r="J3418" s="2">
        <f t="shared" ca="1" si="215"/>
        <v>935.29</v>
      </c>
      <c r="K3418" s="3">
        <v>15</v>
      </c>
      <c r="L3418" s="3">
        <v>10</v>
      </c>
    </row>
    <row r="3419" spans="1:12" x14ac:dyDescent="0.3">
      <c r="A3419" t="s">
        <v>6522</v>
      </c>
      <c r="B3419" s="1">
        <v>45668</v>
      </c>
      <c r="C3419" s="1" t="str">
        <f t="shared" si="212"/>
        <v>January</v>
      </c>
      <c r="D3419" s="1" t="str">
        <f t="shared" si="213"/>
        <v>January 2025</v>
      </c>
      <c r="E3419" s="1" t="str">
        <f>TEXT(sales_data[[#This Row],[Date]],"YYYY")</f>
        <v>2025</v>
      </c>
      <c r="F3419" t="s">
        <v>6523</v>
      </c>
      <c r="G3419" t="s">
        <v>52</v>
      </c>
      <c r="H3419" t="s">
        <v>28</v>
      </c>
      <c r="I3419" s="2">
        <f t="shared" ca="1" si="214"/>
        <v>9967.98</v>
      </c>
      <c r="J3419" s="2">
        <f t="shared" ca="1" si="215"/>
        <v>1502</v>
      </c>
      <c r="K3419" s="3">
        <v>5</v>
      </c>
      <c r="L3419" s="3">
        <f ca="1">MEDIAN(L:L)</f>
        <v>0</v>
      </c>
    </row>
    <row r="3420" spans="1:12" x14ac:dyDescent="0.3">
      <c r="A3420" t="s">
        <v>6524</v>
      </c>
      <c r="B3420" s="1">
        <v>45716</v>
      </c>
      <c r="C3420" s="1" t="str">
        <f t="shared" si="212"/>
        <v>February</v>
      </c>
      <c r="D3420" s="1" t="str">
        <f t="shared" si="213"/>
        <v>February 2025</v>
      </c>
      <c r="E3420" s="1" t="str">
        <f>TEXT(sales_data[[#This Row],[Date]],"YYYY")</f>
        <v>2025</v>
      </c>
      <c r="F3420" t="s">
        <v>6525</v>
      </c>
      <c r="G3420" t="s">
        <v>52</v>
      </c>
      <c r="H3420" t="s">
        <v>14</v>
      </c>
      <c r="I3420" s="2">
        <f t="shared" ca="1" si="214"/>
        <v>5683.09</v>
      </c>
      <c r="J3420" s="2">
        <f t="shared" ca="1" si="215"/>
        <v>4587.47</v>
      </c>
      <c r="K3420" s="3">
        <v>25</v>
      </c>
      <c r="L3420" s="3">
        <v>10</v>
      </c>
    </row>
    <row r="3421" spans="1:12" x14ac:dyDescent="0.3">
      <c r="A3421" t="s">
        <v>6526</v>
      </c>
      <c r="B3421" s="1">
        <v>45128</v>
      </c>
      <c r="C3421" s="1" t="str">
        <f t="shared" si="212"/>
        <v>July</v>
      </c>
      <c r="D3421" s="1" t="str">
        <f t="shared" si="213"/>
        <v>July 2023</v>
      </c>
      <c r="E3421" s="1" t="str">
        <f>TEXT(sales_data[[#This Row],[Date]],"YYYY")</f>
        <v>2023</v>
      </c>
      <c r="F3421" t="s">
        <v>6527</v>
      </c>
      <c r="G3421" t="s">
        <v>76</v>
      </c>
      <c r="H3421" t="s">
        <v>23</v>
      </c>
      <c r="I3421" s="2">
        <f t="shared" ca="1" si="214"/>
        <v>2902.35</v>
      </c>
      <c r="J3421" s="2">
        <f t="shared" ca="1" si="215"/>
        <v>2158.19</v>
      </c>
      <c r="K3421" s="3">
        <v>15</v>
      </c>
      <c r="L3421" s="3">
        <v>2</v>
      </c>
    </row>
    <row r="3422" spans="1:12" x14ac:dyDescent="0.3">
      <c r="A3422" t="s">
        <v>6528</v>
      </c>
      <c r="B3422" s="1">
        <v>45366</v>
      </c>
      <c r="C3422" s="1" t="str">
        <f t="shared" si="212"/>
        <v>March</v>
      </c>
      <c r="D3422" s="1" t="str">
        <f t="shared" si="213"/>
        <v>March 2024</v>
      </c>
      <c r="E3422" s="1" t="str">
        <f>TEXT(sales_data[[#This Row],[Date]],"YYYY")</f>
        <v>2024</v>
      </c>
      <c r="F3422" t="s">
        <v>6529</v>
      </c>
      <c r="G3422" t="s">
        <v>13</v>
      </c>
      <c r="H3422" t="s">
        <v>28</v>
      </c>
      <c r="I3422" s="2">
        <f t="shared" ca="1" si="214"/>
        <v>9069.3799999999992</v>
      </c>
      <c r="J3422" s="2">
        <f t="shared" ca="1" si="215"/>
        <v>4114.7700000000004</v>
      </c>
      <c r="K3422" s="3">
        <v>30</v>
      </c>
      <c r="L3422" s="3">
        <v>2</v>
      </c>
    </row>
    <row r="3423" spans="1:12" x14ac:dyDescent="0.3">
      <c r="A3423" t="s">
        <v>6530</v>
      </c>
      <c r="B3423" s="1">
        <v>45583</v>
      </c>
      <c r="C3423" s="1" t="str">
        <f t="shared" si="212"/>
        <v>October</v>
      </c>
      <c r="D3423" s="1" t="str">
        <f t="shared" si="213"/>
        <v>October 2024</v>
      </c>
      <c r="E3423" s="1" t="str">
        <f>TEXT(sales_data[[#This Row],[Date]],"YYYY")</f>
        <v>2024</v>
      </c>
      <c r="F3423" t="s">
        <v>6531</v>
      </c>
      <c r="G3423" t="s">
        <v>39</v>
      </c>
      <c r="H3423" t="s">
        <v>28</v>
      </c>
      <c r="I3423" s="2">
        <f t="shared" ca="1" si="214"/>
        <v>2117.5100000000002</v>
      </c>
      <c r="J3423" s="2">
        <f t="shared" ca="1" si="215"/>
        <v>2990.01</v>
      </c>
      <c r="K3423" s="3">
        <v>30</v>
      </c>
      <c r="L3423" s="3">
        <v>50</v>
      </c>
    </row>
    <row r="3424" spans="1:12" x14ac:dyDescent="0.3">
      <c r="A3424" t="s">
        <v>6532</v>
      </c>
      <c r="B3424" s="1">
        <v>45202</v>
      </c>
      <c r="C3424" s="1" t="str">
        <f t="shared" si="212"/>
        <v>October</v>
      </c>
      <c r="D3424" s="1" t="str">
        <f t="shared" si="213"/>
        <v>October 2023</v>
      </c>
      <c r="E3424" s="1" t="str">
        <f>TEXT(sales_data[[#This Row],[Date]],"YYYY")</f>
        <v>2023</v>
      </c>
      <c r="F3424" t="s">
        <v>6533</v>
      </c>
      <c r="G3424" t="s">
        <v>52</v>
      </c>
      <c r="H3424" t="s">
        <v>23</v>
      </c>
      <c r="I3424" s="2">
        <f t="shared" ca="1" si="214"/>
        <v>9173.69</v>
      </c>
      <c r="J3424" s="2">
        <f t="shared" ca="1" si="215"/>
        <v>2546.5</v>
      </c>
      <c r="K3424" s="3">
        <v>50</v>
      </c>
      <c r="L3424" s="3">
        <v>5</v>
      </c>
    </row>
    <row r="3425" spans="1:12" x14ac:dyDescent="0.3">
      <c r="A3425" t="s">
        <v>6534</v>
      </c>
      <c r="B3425" s="1">
        <v>45132</v>
      </c>
      <c r="C3425" s="1" t="str">
        <f t="shared" si="212"/>
        <v>July</v>
      </c>
      <c r="D3425" s="1" t="str">
        <f t="shared" si="213"/>
        <v>July 2023</v>
      </c>
      <c r="E3425" s="1" t="str">
        <f>TEXT(sales_data[[#This Row],[Date]],"YYYY")</f>
        <v>2023</v>
      </c>
      <c r="F3425" t="s">
        <v>6535</v>
      </c>
      <c r="G3425" t="s">
        <v>17</v>
      </c>
      <c r="H3425" t="s">
        <v>20</v>
      </c>
      <c r="I3425" s="2">
        <f t="shared" ca="1" si="214"/>
        <v>947.1</v>
      </c>
      <c r="J3425" s="2">
        <f t="shared" ca="1" si="215"/>
        <v>3910.63</v>
      </c>
      <c r="K3425" s="3">
        <v>30</v>
      </c>
      <c r="L3425" s="3">
        <v>1</v>
      </c>
    </row>
    <row r="3426" spans="1:12" x14ac:dyDescent="0.3">
      <c r="A3426" t="s">
        <v>6536</v>
      </c>
      <c r="B3426" s="1">
        <v>45703</v>
      </c>
      <c r="C3426" s="1" t="str">
        <f t="shared" si="212"/>
        <v>February</v>
      </c>
      <c r="D3426" s="1" t="str">
        <f t="shared" si="213"/>
        <v>February 2025</v>
      </c>
      <c r="E3426" s="1" t="str">
        <f>TEXT(sales_data[[#This Row],[Date]],"YYYY")</f>
        <v>2025</v>
      </c>
      <c r="F3426" t="s">
        <v>6537</v>
      </c>
      <c r="G3426" t="s">
        <v>76</v>
      </c>
      <c r="H3426" t="s">
        <v>9476</v>
      </c>
      <c r="I3426" s="2">
        <f t="shared" ca="1" si="214"/>
        <v>8143.67</v>
      </c>
      <c r="J3426" s="2">
        <f t="shared" ca="1" si="215"/>
        <v>1863.94</v>
      </c>
      <c r="K3426" s="3">
        <v>50</v>
      </c>
      <c r="L3426" s="3">
        <v>2</v>
      </c>
    </row>
    <row r="3427" spans="1:12" x14ac:dyDescent="0.3">
      <c r="A3427" t="s">
        <v>6538</v>
      </c>
      <c r="B3427" s="1">
        <v>45006</v>
      </c>
      <c r="C3427" s="1" t="str">
        <f t="shared" si="212"/>
        <v>March</v>
      </c>
      <c r="D3427" s="1" t="str">
        <f t="shared" si="213"/>
        <v>March 2023</v>
      </c>
      <c r="E3427" s="1" t="str">
        <f>TEXT(sales_data[[#This Row],[Date]],"YYYY")</f>
        <v>2023</v>
      </c>
      <c r="F3427" t="s">
        <v>6539</v>
      </c>
      <c r="G3427" t="s">
        <v>76</v>
      </c>
      <c r="H3427" t="s">
        <v>14</v>
      </c>
      <c r="I3427" s="2">
        <f t="shared" ca="1" si="214"/>
        <v>7864.78</v>
      </c>
      <c r="J3427" s="2">
        <f t="shared" ca="1" si="215"/>
        <v>1533.73</v>
      </c>
      <c r="K3427" s="3">
        <v>25</v>
      </c>
      <c r="L3427" s="3">
        <v>50</v>
      </c>
    </row>
    <row r="3428" spans="1:12" x14ac:dyDescent="0.3">
      <c r="A3428" t="s">
        <v>6540</v>
      </c>
      <c r="B3428" s="1">
        <v>45729</v>
      </c>
      <c r="C3428" s="1" t="str">
        <f t="shared" si="212"/>
        <v>March</v>
      </c>
      <c r="D3428" s="1" t="str">
        <f t="shared" si="213"/>
        <v>March 2025</v>
      </c>
      <c r="E3428" s="1" t="str">
        <f>TEXT(sales_data[[#This Row],[Date]],"YYYY")</f>
        <v>2025</v>
      </c>
      <c r="F3428" t="s">
        <v>6541</v>
      </c>
      <c r="G3428" t="s">
        <v>39</v>
      </c>
      <c r="H3428" t="s">
        <v>9476</v>
      </c>
      <c r="I3428" s="2">
        <f t="shared" ca="1" si="214"/>
        <v>6065.85</v>
      </c>
      <c r="J3428" s="2">
        <f t="shared" ca="1" si="215"/>
        <v>4248.2</v>
      </c>
      <c r="K3428" s="3">
        <v>5</v>
      </c>
      <c r="L3428" s="3">
        <v>500</v>
      </c>
    </row>
    <row r="3429" spans="1:12" x14ac:dyDescent="0.3">
      <c r="A3429" t="s">
        <v>6542</v>
      </c>
      <c r="B3429" s="1">
        <v>45248</v>
      </c>
      <c r="C3429" s="1" t="str">
        <f t="shared" si="212"/>
        <v>November</v>
      </c>
      <c r="D3429" s="1" t="str">
        <f t="shared" si="213"/>
        <v>November 2023</v>
      </c>
      <c r="E3429" s="1" t="str">
        <f>TEXT(sales_data[[#This Row],[Date]],"YYYY")</f>
        <v>2023</v>
      </c>
      <c r="F3429" t="s">
        <v>6543</v>
      </c>
      <c r="G3429" t="s">
        <v>76</v>
      </c>
      <c r="H3429" t="s">
        <v>14</v>
      </c>
      <c r="I3429" s="2">
        <f t="shared" ca="1" si="214"/>
        <v>453.9</v>
      </c>
      <c r="J3429" s="2">
        <f t="shared" ca="1" si="215"/>
        <v>2549.84</v>
      </c>
      <c r="K3429" s="3">
        <v>20</v>
      </c>
      <c r="L3429" s="3">
        <v>2</v>
      </c>
    </row>
    <row r="3430" spans="1:12" x14ac:dyDescent="0.3">
      <c r="A3430" t="s">
        <v>6544</v>
      </c>
      <c r="B3430" s="1">
        <v>45720</v>
      </c>
      <c r="C3430" s="1" t="str">
        <f t="shared" si="212"/>
        <v>March</v>
      </c>
      <c r="D3430" s="1" t="str">
        <f t="shared" si="213"/>
        <v>March 2025</v>
      </c>
      <c r="E3430" s="1" t="str">
        <f>TEXT(sales_data[[#This Row],[Date]],"YYYY")</f>
        <v>2025</v>
      </c>
      <c r="F3430" t="s">
        <v>6545</v>
      </c>
      <c r="G3430" t="s">
        <v>52</v>
      </c>
      <c r="H3430" t="s">
        <v>23</v>
      </c>
      <c r="I3430" s="2">
        <f t="shared" ca="1" si="214"/>
        <v>2847.38</v>
      </c>
      <c r="J3430" s="2">
        <f t="shared" ca="1" si="215"/>
        <v>1468.41</v>
      </c>
      <c r="K3430" s="3">
        <v>15</v>
      </c>
      <c r="L3430" s="3">
        <v>10</v>
      </c>
    </row>
    <row r="3431" spans="1:12" x14ac:dyDescent="0.3">
      <c r="A3431" t="s">
        <v>6546</v>
      </c>
      <c r="B3431" s="1">
        <v>45446</v>
      </c>
      <c r="C3431" s="1" t="str">
        <f t="shared" si="212"/>
        <v>June</v>
      </c>
      <c r="D3431" s="1" t="str">
        <f t="shared" si="213"/>
        <v>June 2024</v>
      </c>
      <c r="E3431" s="1" t="str">
        <f>TEXT(sales_data[[#This Row],[Date]],"YYYY")</f>
        <v>2024</v>
      </c>
      <c r="F3431" t="s">
        <v>6547</v>
      </c>
      <c r="G3431" t="s">
        <v>17</v>
      </c>
      <c r="H3431" t="s">
        <v>14</v>
      </c>
      <c r="I3431" s="2">
        <f t="shared" ca="1" si="214"/>
        <v>2255.23</v>
      </c>
      <c r="J3431" s="2">
        <f t="shared" ca="1" si="215"/>
        <v>3390.97</v>
      </c>
      <c r="K3431" s="3">
        <v>10</v>
      </c>
      <c r="L3431" s="3">
        <v>10</v>
      </c>
    </row>
    <row r="3432" spans="1:12" x14ac:dyDescent="0.3">
      <c r="A3432" t="s">
        <v>6548</v>
      </c>
      <c r="B3432" s="1">
        <v>45549</v>
      </c>
      <c r="C3432" s="1" t="str">
        <f t="shared" si="212"/>
        <v>September</v>
      </c>
      <c r="D3432" s="1" t="str">
        <f t="shared" si="213"/>
        <v>September 2024</v>
      </c>
      <c r="E3432" s="1" t="str">
        <f>TEXT(sales_data[[#This Row],[Date]],"YYYY")</f>
        <v>2024</v>
      </c>
      <c r="F3432" t="s">
        <v>6549</v>
      </c>
      <c r="G3432" t="s">
        <v>39</v>
      </c>
      <c r="H3432" t="s">
        <v>14</v>
      </c>
      <c r="I3432" s="2">
        <f t="shared" ca="1" si="214"/>
        <v>5379.77</v>
      </c>
      <c r="J3432" s="2">
        <f t="shared" ca="1" si="215"/>
        <v>1549.36</v>
      </c>
      <c r="K3432" s="3">
        <v>25</v>
      </c>
      <c r="L3432" s="3">
        <v>1</v>
      </c>
    </row>
    <row r="3433" spans="1:12" x14ac:dyDescent="0.3">
      <c r="A3433" t="s">
        <v>6550</v>
      </c>
      <c r="B3433" s="1">
        <v>45029</v>
      </c>
      <c r="C3433" s="1" t="str">
        <f t="shared" si="212"/>
        <v>April</v>
      </c>
      <c r="D3433" s="1" t="str">
        <f t="shared" si="213"/>
        <v>April 2023</v>
      </c>
      <c r="E3433" s="1" t="str">
        <f>TEXT(sales_data[[#This Row],[Date]],"YYYY")</f>
        <v>2023</v>
      </c>
      <c r="F3433" t="s">
        <v>6551</v>
      </c>
      <c r="G3433" t="s">
        <v>17</v>
      </c>
      <c r="H3433" t="s">
        <v>20</v>
      </c>
      <c r="I3433" s="2">
        <f t="shared" ca="1" si="214"/>
        <v>9033.1</v>
      </c>
      <c r="J3433" s="2">
        <f t="shared" ca="1" si="215"/>
        <v>2737.99</v>
      </c>
      <c r="K3433" s="3">
        <v>25</v>
      </c>
      <c r="L3433" s="3">
        <v>10</v>
      </c>
    </row>
    <row r="3434" spans="1:12" x14ac:dyDescent="0.3">
      <c r="A3434" t="s">
        <v>6552</v>
      </c>
      <c r="B3434" s="1">
        <v>45399</v>
      </c>
      <c r="C3434" s="1" t="str">
        <f t="shared" si="212"/>
        <v>April</v>
      </c>
      <c r="D3434" s="1" t="str">
        <f t="shared" si="213"/>
        <v>April 2024</v>
      </c>
      <c r="E3434" s="1" t="str">
        <f>TEXT(sales_data[[#This Row],[Date]],"YYYY")</f>
        <v>2024</v>
      </c>
      <c r="F3434" t="s">
        <v>3952</v>
      </c>
      <c r="G3434" t="s">
        <v>13</v>
      </c>
      <c r="H3434" t="s">
        <v>20</v>
      </c>
      <c r="I3434" s="2">
        <f t="shared" ca="1" si="214"/>
        <v>9614.81</v>
      </c>
      <c r="J3434" s="2">
        <f t="shared" ca="1" si="215"/>
        <v>530.47</v>
      </c>
      <c r="K3434" s="3">
        <v>5</v>
      </c>
      <c r="L3434" s="3">
        <v>500</v>
      </c>
    </row>
    <row r="3435" spans="1:12" x14ac:dyDescent="0.3">
      <c r="A3435" t="s">
        <v>6553</v>
      </c>
      <c r="B3435" s="1">
        <v>45172</v>
      </c>
      <c r="C3435" s="1" t="str">
        <f t="shared" si="212"/>
        <v>September</v>
      </c>
      <c r="D3435" s="1" t="str">
        <f t="shared" si="213"/>
        <v>September 2023</v>
      </c>
      <c r="E3435" s="1" t="str">
        <f>TEXT(sales_data[[#This Row],[Date]],"YYYY")</f>
        <v>2023</v>
      </c>
      <c r="F3435" t="s">
        <v>6554</v>
      </c>
      <c r="G3435" t="s">
        <v>17</v>
      </c>
      <c r="H3435" t="s">
        <v>20</v>
      </c>
      <c r="I3435" s="2">
        <f t="shared" ca="1" si="214"/>
        <v>7182.59</v>
      </c>
      <c r="J3435" s="2">
        <f t="shared" ca="1" si="215"/>
        <v>3138.33</v>
      </c>
      <c r="K3435" s="3">
        <v>10</v>
      </c>
      <c r="L3435" s="3">
        <v>1</v>
      </c>
    </row>
    <row r="3436" spans="1:12" x14ac:dyDescent="0.3">
      <c r="A3436" t="s">
        <v>6555</v>
      </c>
      <c r="B3436" s="1">
        <v>45496</v>
      </c>
      <c r="C3436" s="1" t="str">
        <f t="shared" si="212"/>
        <v>July</v>
      </c>
      <c r="D3436" s="1" t="str">
        <f t="shared" si="213"/>
        <v>July 2024</v>
      </c>
      <c r="E3436" s="1" t="str">
        <f>TEXT(sales_data[[#This Row],[Date]],"YYYY")</f>
        <v>2024</v>
      </c>
      <c r="F3436" t="s">
        <v>6556</v>
      </c>
      <c r="G3436" t="s">
        <v>52</v>
      </c>
      <c r="H3436" t="s">
        <v>28</v>
      </c>
      <c r="I3436" s="2">
        <f t="shared" ca="1" si="214"/>
        <v>5844.67</v>
      </c>
      <c r="J3436" s="2">
        <f t="shared" ca="1" si="215"/>
        <v>442.45</v>
      </c>
      <c r="K3436" s="3">
        <v>50</v>
      </c>
      <c r="L3436" s="3">
        <v>5</v>
      </c>
    </row>
    <row r="3437" spans="1:12" x14ac:dyDescent="0.3">
      <c r="A3437" t="s">
        <v>6557</v>
      </c>
      <c r="B3437" s="1">
        <v>45170</v>
      </c>
      <c r="C3437" s="1" t="str">
        <f t="shared" si="212"/>
        <v>September</v>
      </c>
      <c r="D3437" s="1" t="str">
        <f t="shared" si="213"/>
        <v>September 2023</v>
      </c>
      <c r="E3437" s="1" t="str">
        <f>TEXT(sales_data[[#This Row],[Date]],"YYYY")</f>
        <v>2023</v>
      </c>
      <c r="F3437" t="s">
        <v>2327</v>
      </c>
      <c r="G3437" t="s">
        <v>52</v>
      </c>
      <c r="H3437" t="s">
        <v>20</v>
      </c>
      <c r="I3437" s="2">
        <f t="shared" ca="1" si="214"/>
        <v>7270.68</v>
      </c>
      <c r="J3437" s="2">
        <f t="shared" ca="1" si="215"/>
        <v>400.22</v>
      </c>
      <c r="K3437" s="3">
        <v>10</v>
      </c>
      <c r="L3437" s="3">
        <v>50</v>
      </c>
    </row>
    <row r="3438" spans="1:12" x14ac:dyDescent="0.3">
      <c r="A3438" t="s">
        <v>6558</v>
      </c>
      <c r="B3438" s="1">
        <v>45228</v>
      </c>
      <c r="C3438" s="1" t="str">
        <f t="shared" si="212"/>
        <v>October</v>
      </c>
      <c r="D3438" s="1" t="str">
        <f t="shared" si="213"/>
        <v>October 2023</v>
      </c>
      <c r="E3438" s="1" t="str">
        <f>TEXT(sales_data[[#This Row],[Date]],"YYYY")</f>
        <v>2023</v>
      </c>
      <c r="F3438" t="s">
        <v>6559</v>
      </c>
      <c r="G3438" t="s">
        <v>17</v>
      </c>
      <c r="H3438" t="s">
        <v>20</v>
      </c>
      <c r="I3438" s="2">
        <f t="shared" ca="1" si="214"/>
        <v>3468.51</v>
      </c>
      <c r="J3438" s="2">
        <f t="shared" ca="1" si="215"/>
        <v>486.5</v>
      </c>
      <c r="K3438" s="3">
        <v>15</v>
      </c>
      <c r="L3438" s="3">
        <v>10</v>
      </c>
    </row>
    <row r="3439" spans="1:12" x14ac:dyDescent="0.3">
      <c r="A3439" t="s">
        <v>6560</v>
      </c>
      <c r="B3439" s="1">
        <v>45468</v>
      </c>
      <c r="C3439" s="1" t="str">
        <f t="shared" si="212"/>
        <v>June</v>
      </c>
      <c r="D3439" s="1" t="str">
        <f t="shared" si="213"/>
        <v>June 2024</v>
      </c>
      <c r="E3439" s="1" t="str">
        <f>TEXT(sales_data[[#This Row],[Date]],"YYYY")</f>
        <v>2024</v>
      </c>
      <c r="F3439" t="s">
        <v>6561</v>
      </c>
      <c r="G3439" t="s">
        <v>13</v>
      </c>
      <c r="H3439" t="s">
        <v>23</v>
      </c>
      <c r="I3439" s="2">
        <f t="shared" ca="1" si="214"/>
        <v>1727.27</v>
      </c>
      <c r="J3439" s="2">
        <f t="shared" ca="1" si="215"/>
        <v>1105.76</v>
      </c>
      <c r="K3439" s="3">
        <v>10</v>
      </c>
      <c r="L3439" s="3">
        <v>50</v>
      </c>
    </row>
    <row r="3440" spans="1:12" x14ac:dyDescent="0.3">
      <c r="A3440" t="s">
        <v>6562</v>
      </c>
      <c r="B3440" s="1">
        <v>45583</v>
      </c>
      <c r="C3440" s="1" t="str">
        <f t="shared" si="212"/>
        <v>October</v>
      </c>
      <c r="D3440" s="1" t="str">
        <f t="shared" si="213"/>
        <v>October 2024</v>
      </c>
      <c r="E3440" s="1" t="str">
        <f>TEXT(sales_data[[#This Row],[Date]],"YYYY")</f>
        <v>2024</v>
      </c>
      <c r="F3440" t="s">
        <v>6563</v>
      </c>
      <c r="G3440" t="s">
        <v>52</v>
      </c>
      <c r="H3440" t="s">
        <v>23</v>
      </c>
      <c r="I3440" s="2">
        <f t="shared" ca="1" si="214"/>
        <v>4656.03</v>
      </c>
      <c r="J3440" s="2">
        <f t="shared" ca="1" si="215"/>
        <v>700.61</v>
      </c>
      <c r="K3440" s="3">
        <v>5</v>
      </c>
      <c r="L3440" s="3">
        <v>500</v>
      </c>
    </row>
    <row r="3441" spans="1:12" x14ac:dyDescent="0.3">
      <c r="A3441" t="s">
        <v>6564</v>
      </c>
      <c r="B3441" s="1">
        <v>45126</v>
      </c>
      <c r="C3441" s="1" t="str">
        <f t="shared" si="212"/>
        <v>July</v>
      </c>
      <c r="D3441" s="1" t="str">
        <f t="shared" si="213"/>
        <v>July 2023</v>
      </c>
      <c r="E3441" s="1" t="str">
        <f>TEXT(sales_data[[#This Row],[Date]],"YYYY")</f>
        <v>2023</v>
      </c>
      <c r="F3441" t="s">
        <v>6565</v>
      </c>
      <c r="G3441" t="s">
        <v>76</v>
      </c>
      <c r="H3441" t="s">
        <v>9476</v>
      </c>
      <c r="I3441" s="2">
        <f t="shared" ca="1" si="214"/>
        <v>8798.1</v>
      </c>
      <c r="J3441" s="2">
        <f t="shared" ca="1" si="215"/>
        <v>4010.44</v>
      </c>
      <c r="K3441" s="3">
        <v>5</v>
      </c>
      <c r="L3441" s="3">
        <v>5</v>
      </c>
    </row>
    <row r="3442" spans="1:12" x14ac:dyDescent="0.3">
      <c r="A3442" t="s">
        <v>6566</v>
      </c>
      <c r="B3442" s="1">
        <v>45249</v>
      </c>
      <c r="C3442" s="1" t="str">
        <f t="shared" si="212"/>
        <v>November</v>
      </c>
      <c r="D3442" s="1" t="str">
        <f t="shared" si="213"/>
        <v>November 2023</v>
      </c>
      <c r="E3442" s="1" t="str">
        <f>TEXT(sales_data[[#This Row],[Date]],"YYYY")</f>
        <v>2023</v>
      </c>
      <c r="F3442" t="s">
        <v>6567</v>
      </c>
      <c r="G3442" t="s">
        <v>76</v>
      </c>
      <c r="H3442" t="s">
        <v>14</v>
      </c>
      <c r="I3442" s="2">
        <f t="shared" ca="1" si="214"/>
        <v>4017.19</v>
      </c>
      <c r="J3442" s="2">
        <f t="shared" ca="1" si="215"/>
        <v>1798.57</v>
      </c>
      <c r="K3442" s="3">
        <v>5</v>
      </c>
      <c r="L3442" s="3">
        <v>10</v>
      </c>
    </row>
    <row r="3443" spans="1:12" x14ac:dyDescent="0.3">
      <c r="A3443" t="s">
        <v>6568</v>
      </c>
      <c r="B3443" s="1">
        <v>45409</v>
      </c>
      <c r="C3443" s="1" t="str">
        <f t="shared" ref="C3443:C3506" si="216">TEXT(B3443,"MMMM")</f>
        <v>April</v>
      </c>
      <c r="D3443" s="1" t="str">
        <f t="shared" ref="D3443:D3506" si="217">TEXT(B3443,"MMMM YYYY")</f>
        <v>April 2024</v>
      </c>
      <c r="E3443" s="1" t="str">
        <f>TEXT(sales_data[[#This Row],[Date]],"YYYY")</f>
        <v>2024</v>
      </c>
      <c r="F3443" t="s">
        <v>6569</v>
      </c>
      <c r="G3443" t="s">
        <v>13</v>
      </c>
      <c r="H3443" t="s">
        <v>14</v>
      </c>
      <c r="I3443" s="2">
        <f t="shared" ref="I3443:I3506" ca="1" si="218">ABS($I3443)</f>
        <v>4603.38</v>
      </c>
      <c r="J3443" s="2">
        <f t="shared" ref="J3443:J3506" ca="1" si="219">ABS($J3443)</f>
        <v>2403.91</v>
      </c>
      <c r="K3443" s="3">
        <v>30</v>
      </c>
      <c r="L3443" s="3">
        <v>5</v>
      </c>
    </row>
    <row r="3444" spans="1:12" x14ac:dyDescent="0.3">
      <c r="A3444" t="s">
        <v>6570</v>
      </c>
      <c r="B3444" s="1">
        <v>45133</v>
      </c>
      <c r="C3444" s="1" t="str">
        <f t="shared" si="216"/>
        <v>July</v>
      </c>
      <c r="D3444" s="1" t="str">
        <f t="shared" si="217"/>
        <v>July 2023</v>
      </c>
      <c r="E3444" s="1" t="str">
        <f>TEXT(sales_data[[#This Row],[Date]],"YYYY")</f>
        <v>2023</v>
      </c>
      <c r="F3444" t="s">
        <v>6571</v>
      </c>
      <c r="G3444" t="s">
        <v>52</v>
      </c>
      <c r="H3444" t="s">
        <v>20</v>
      </c>
      <c r="I3444" s="2">
        <f t="shared" ca="1" si="218"/>
        <v>2442.06</v>
      </c>
      <c r="J3444" s="2">
        <f t="shared" ca="1" si="219"/>
        <v>3298.22</v>
      </c>
      <c r="K3444" s="3">
        <v>30</v>
      </c>
      <c r="L3444" s="3">
        <v>500</v>
      </c>
    </row>
    <row r="3445" spans="1:12" x14ac:dyDescent="0.3">
      <c r="A3445" t="s">
        <v>6572</v>
      </c>
      <c r="B3445" s="1">
        <v>45677</v>
      </c>
      <c r="C3445" s="1" t="str">
        <f t="shared" si="216"/>
        <v>January</v>
      </c>
      <c r="D3445" s="1" t="str">
        <f t="shared" si="217"/>
        <v>January 2025</v>
      </c>
      <c r="E3445" s="1" t="str">
        <f>TEXT(sales_data[[#This Row],[Date]],"YYYY")</f>
        <v>2025</v>
      </c>
      <c r="F3445" t="s">
        <v>6573</v>
      </c>
      <c r="G3445" t="s">
        <v>76</v>
      </c>
      <c r="H3445" t="s">
        <v>23</v>
      </c>
      <c r="I3445" s="2">
        <f t="shared" ca="1" si="218"/>
        <v>1384.1</v>
      </c>
      <c r="J3445" s="2">
        <f t="shared" ca="1" si="219"/>
        <v>1213.44</v>
      </c>
      <c r="K3445" s="3">
        <v>15</v>
      </c>
      <c r="L3445" s="3">
        <v>50</v>
      </c>
    </row>
    <row r="3446" spans="1:12" x14ac:dyDescent="0.3">
      <c r="A3446" t="s">
        <v>6574</v>
      </c>
      <c r="B3446" s="1">
        <v>45486</v>
      </c>
      <c r="C3446" s="1" t="str">
        <f t="shared" si="216"/>
        <v>July</v>
      </c>
      <c r="D3446" s="1" t="str">
        <f t="shared" si="217"/>
        <v>July 2024</v>
      </c>
      <c r="E3446" s="1" t="str">
        <f>TEXT(sales_data[[#This Row],[Date]],"YYYY")</f>
        <v>2024</v>
      </c>
      <c r="F3446" t="s">
        <v>6575</v>
      </c>
      <c r="G3446" t="s">
        <v>17</v>
      </c>
      <c r="H3446" t="s">
        <v>23</v>
      </c>
      <c r="I3446" s="2">
        <f t="shared" ca="1" si="218"/>
        <v>221.54</v>
      </c>
      <c r="J3446" s="2">
        <f t="shared" ca="1" si="219"/>
        <v>3857.18</v>
      </c>
      <c r="K3446" s="3">
        <v>30</v>
      </c>
      <c r="L3446" s="3">
        <v>1</v>
      </c>
    </row>
    <row r="3447" spans="1:12" x14ac:dyDescent="0.3">
      <c r="A3447" t="s">
        <v>9476</v>
      </c>
      <c r="B3447" s="1">
        <v>45170</v>
      </c>
      <c r="C3447" s="1" t="str">
        <f t="shared" si="216"/>
        <v>September</v>
      </c>
      <c r="D3447" s="1" t="str">
        <f t="shared" si="217"/>
        <v>September 2023</v>
      </c>
      <c r="E3447" s="1" t="str">
        <f>TEXT(sales_data[[#This Row],[Date]],"YYYY")</f>
        <v>2023</v>
      </c>
      <c r="F3447" t="s">
        <v>6576</v>
      </c>
      <c r="G3447" t="s">
        <v>13</v>
      </c>
      <c r="H3447" t="s">
        <v>9476</v>
      </c>
      <c r="I3447" s="2">
        <f t="shared" ca="1" si="218"/>
        <v>9725.66</v>
      </c>
      <c r="J3447" s="2">
        <f t="shared" ca="1" si="219"/>
        <v>865.69</v>
      </c>
      <c r="K3447" s="3">
        <v>50</v>
      </c>
      <c r="L3447" s="3">
        <v>1</v>
      </c>
    </row>
    <row r="3448" spans="1:12" x14ac:dyDescent="0.3">
      <c r="A3448" t="s">
        <v>6577</v>
      </c>
      <c r="B3448" s="1">
        <v>45725</v>
      </c>
      <c r="C3448" s="1" t="str">
        <f t="shared" si="216"/>
        <v>March</v>
      </c>
      <c r="D3448" s="1" t="str">
        <f t="shared" si="217"/>
        <v>March 2025</v>
      </c>
      <c r="E3448" s="1" t="str">
        <f>TEXT(sales_data[[#This Row],[Date]],"YYYY")</f>
        <v>2025</v>
      </c>
      <c r="F3448" t="s">
        <v>6578</v>
      </c>
      <c r="G3448" t="s">
        <v>39</v>
      </c>
      <c r="H3448" t="s">
        <v>14</v>
      </c>
      <c r="I3448" s="2">
        <f t="shared" ca="1" si="218"/>
        <v>5808.32</v>
      </c>
      <c r="J3448" s="2">
        <f t="shared" ca="1" si="219"/>
        <v>2644.96</v>
      </c>
      <c r="K3448" s="3">
        <v>15</v>
      </c>
      <c r="L3448" s="3">
        <v>10</v>
      </c>
    </row>
    <row r="3449" spans="1:12" x14ac:dyDescent="0.3">
      <c r="A3449" t="s">
        <v>6579</v>
      </c>
      <c r="B3449" s="1">
        <v>45162</v>
      </c>
      <c r="C3449" s="1" t="str">
        <f t="shared" si="216"/>
        <v>August</v>
      </c>
      <c r="D3449" s="1" t="str">
        <f t="shared" si="217"/>
        <v>August 2023</v>
      </c>
      <c r="E3449" s="1" t="str">
        <f>TEXT(sales_data[[#This Row],[Date]],"YYYY")</f>
        <v>2023</v>
      </c>
      <c r="F3449" t="s">
        <v>3418</v>
      </c>
      <c r="G3449" t="s">
        <v>39</v>
      </c>
      <c r="H3449" t="s">
        <v>14</v>
      </c>
      <c r="I3449" s="2">
        <f t="shared" ca="1" si="218"/>
        <v>290.74</v>
      </c>
      <c r="J3449" s="2">
        <f t="shared" ca="1" si="219"/>
        <v>4678.72</v>
      </c>
      <c r="K3449" s="3">
        <v>20</v>
      </c>
      <c r="L3449" s="3">
        <v>5</v>
      </c>
    </row>
    <row r="3450" spans="1:12" x14ac:dyDescent="0.3">
      <c r="A3450" t="s">
        <v>6580</v>
      </c>
      <c r="B3450" s="1">
        <v>45471</v>
      </c>
      <c r="C3450" s="1" t="str">
        <f t="shared" si="216"/>
        <v>June</v>
      </c>
      <c r="D3450" s="1" t="str">
        <f t="shared" si="217"/>
        <v>June 2024</v>
      </c>
      <c r="E3450" s="1" t="str">
        <f>TEXT(sales_data[[#This Row],[Date]],"YYYY")</f>
        <v>2024</v>
      </c>
      <c r="F3450" t="s">
        <v>6581</v>
      </c>
      <c r="G3450" t="s">
        <v>13</v>
      </c>
      <c r="H3450" t="s">
        <v>28</v>
      </c>
      <c r="I3450" s="2">
        <f t="shared" ca="1" si="218"/>
        <v>9297.2800000000007</v>
      </c>
      <c r="J3450" s="2">
        <f t="shared" ca="1" si="219"/>
        <v>4950.41</v>
      </c>
      <c r="K3450" s="3">
        <v>5</v>
      </c>
      <c r="L3450" s="3">
        <v>2</v>
      </c>
    </row>
    <row r="3451" spans="1:12" x14ac:dyDescent="0.3">
      <c r="A3451" t="s">
        <v>6582</v>
      </c>
      <c r="B3451" s="1">
        <v>45126</v>
      </c>
      <c r="C3451" s="1" t="str">
        <f t="shared" si="216"/>
        <v>July</v>
      </c>
      <c r="D3451" s="1" t="str">
        <f t="shared" si="217"/>
        <v>July 2023</v>
      </c>
      <c r="E3451" s="1" t="str">
        <f>TEXT(sales_data[[#This Row],[Date]],"YYYY")</f>
        <v>2023</v>
      </c>
      <c r="F3451" t="s">
        <v>6583</v>
      </c>
      <c r="G3451" t="s">
        <v>13</v>
      </c>
      <c r="H3451" t="s">
        <v>9476</v>
      </c>
      <c r="I3451" s="2">
        <f t="shared" ca="1" si="218"/>
        <v>1350.1</v>
      </c>
      <c r="J3451" s="2">
        <f t="shared" ca="1" si="219"/>
        <v>1644.02</v>
      </c>
      <c r="K3451" s="3">
        <v>10</v>
      </c>
      <c r="L3451" s="3">
        <v>10</v>
      </c>
    </row>
    <row r="3452" spans="1:12" x14ac:dyDescent="0.3">
      <c r="A3452" t="s">
        <v>6584</v>
      </c>
      <c r="B3452" s="1">
        <v>45225</v>
      </c>
      <c r="C3452" s="1" t="str">
        <f t="shared" si="216"/>
        <v>October</v>
      </c>
      <c r="D3452" s="1" t="str">
        <f t="shared" si="217"/>
        <v>October 2023</v>
      </c>
      <c r="E3452" s="1" t="str">
        <f>TEXT(sales_data[[#This Row],[Date]],"YYYY")</f>
        <v>2023</v>
      </c>
      <c r="F3452" t="s">
        <v>6585</v>
      </c>
      <c r="G3452" t="s">
        <v>52</v>
      </c>
      <c r="H3452" t="s">
        <v>9476</v>
      </c>
      <c r="I3452" s="2">
        <f t="shared" ca="1" si="218"/>
        <v>779.22</v>
      </c>
      <c r="J3452" s="2">
        <f t="shared" ca="1" si="219"/>
        <v>1362.2</v>
      </c>
      <c r="K3452" s="3">
        <v>20</v>
      </c>
      <c r="L3452" s="3">
        <v>5</v>
      </c>
    </row>
    <row r="3453" spans="1:12" x14ac:dyDescent="0.3">
      <c r="A3453" t="s">
        <v>6586</v>
      </c>
      <c r="B3453" s="1">
        <v>45243</v>
      </c>
      <c r="C3453" s="1" t="str">
        <f t="shared" si="216"/>
        <v>November</v>
      </c>
      <c r="D3453" s="1" t="str">
        <f t="shared" si="217"/>
        <v>November 2023</v>
      </c>
      <c r="E3453" s="1" t="str">
        <f>TEXT(sales_data[[#This Row],[Date]],"YYYY")</f>
        <v>2023</v>
      </c>
      <c r="F3453" t="s">
        <v>6587</v>
      </c>
      <c r="G3453" t="s">
        <v>13</v>
      </c>
      <c r="H3453" t="s">
        <v>23</v>
      </c>
      <c r="I3453" s="2">
        <f t="shared" ca="1" si="218"/>
        <v>8438.76</v>
      </c>
      <c r="J3453" s="2">
        <f t="shared" ca="1" si="219"/>
        <v>887.32</v>
      </c>
      <c r="K3453" s="3">
        <v>20</v>
      </c>
      <c r="L3453" s="3">
        <v>500</v>
      </c>
    </row>
    <row r="3454" spans="1:12" x14ac:dyDescent="0.3">
      <c r="A3454" t="s">
        <v>6588</v>
      </c>
      <c r="B3454" s="1">
        <v>45647</v>
      </c>
      <c r="C3454" s="1" t="str">
        <f t="shared" si="216"/>
        <v>December</v>
      </c>
      <c r="D3454" s="1" t="str">
        <f t="shared" si="217"/>
        <v>December 2024</v>
      </c>
      <c r="E3454" s="1" t="str">
        <f>TEXT(sales_data[[#This Row],[Date]],"YYYY")</f>
        <v>2024</v>
      </c>
      <c r="F3454" t="s">
        <v>6589</v>
      </c>
      <c r="G3454" t="s">
        <v>17</v>
      </c>
      <c r="H3454" t="s">
        <v>20</v>
      </c>
      <c r="I3454" s="2">
        <f t="shared" ca="1" si="218"/>
        <v>4228.3599999999997</v>
      </c>
      <c r="J3454" s="2">
        <f t="shared" ca="1" si="219"/>
        <v>3945.06</v>
      </c>
      <c r="K3454" s="3">
        <v>30</v>
      </c>
      <c r="L3454" s="3">
        <v>5</v>
      </c>
    </row>
    <row r="3455" spans="1:12" x14ac:dyDescent="0.3">
      <c r="A3455" t="s">
        <v>6590</v>
      </c>
      <c r="B3455" s="1">
        <v>45701</v>
      </c>
      <c r="C3455" s="1" t="str">
        <f t="shared" si="216"/>
        <v>February</v>
      </c>
      <c r="D3455" s="1" t="str">
        <f t="shared" si="217"/>
        <v>February 2025</v>
      </c>
      <c r="E3455" s="1" t="str">
        <f>TEXT(sales_data[[#This Row],[Date]],"YYYY")</f>
        <v>2025</v>
      </c>
      <c r="F3455" t="s">
        <v>6591</v>
      </c>
      <c r="G3455" t="s">
        <v>13</v>
      </c>
      <c r="H3455" t="s">
        <v>23</v>
      </c>
      <c r="I3455" s="2">
        <f t="shared" ca="1" si="218"/>
        <v>2262.4299999999998</v>
      </c>
      <c r="J3455" s="2">
        <f t="shared" ca="1" si="219"/>
        <v>44.98</v>
      </c>
      <c r="K3455" s="3">
        <v>10</v>
      </c>
      <c r="L3455" s="3">
        <v>1</v>
      </c>
    </row>
    <row r="3456" spans="1:12" x14ac:dyDescent="0.3">
      <c r="A3456" t="s">
        <v>6592</v>
      </c>
      <c r="B3456" s="1">
        <v>45454</v>
      </c>
      <c r="C3456" s="1" t="str">
        <f t="shared" si="216"/>
        <v>June</v>
      </c>
      <c r="D3456" s="1" t="str">
        <f t="shared" si="217"/>
        <v>June 2024</v>
      </c>
      <c r="E3456" s="1" t="str">
        <f>TEXT(sales_data[[#This Row],[Date]],"YYYY")</f>
        <v>2024</v>
      </c>
      <c r="F3456" t="s">
        <v>6593</v>
      </c>
      <c r="G3456" t="s">
        <v>52</v>
      </c>
      <c r="H3456" t="s">
        <v>14</v>
      </c>
      <c r="I3456" s="2">
        <f t="shared" ca="1" si="218"/>
        <v>4135.8500000000004</v>
      </c>
      <c r="J3456" s="2">
        <f t="shared" ca="1" si="219"/>
        <v>3576.73</v>
      </c>
      <c r="K3456" s="3">
        <v>30</v>
      </c>
      <c r="L3456" s="3">
        <v>500</v>
      </c>
    </row>
    <row r="3457" spans="1:12" x14ac:dyDescent="0.3">
      <c r="A3457" t="s">
        <v>6594</v>
      </c>
      <c r="B3457" s="1">
        <v>45022</v>
      </c>
      <c r="C3457" s="1" t="str">
        <f t="shared" si="216"/>
        <v>April</v>
      </c>
      <c r="D3457" s="1" t="str">
        <f t="shared" si="217"/>
        <v>April 2023</v>
      </c>
      <c r="E3457" s="1" t="str">
        <f>TEXT(sales_data[[#This Row],[Date]],"YYYY")</f>
        <v>2023</v>
      </c>
      <c r="F3457" t="s">
        <v>6595</v>
      </c>
      <c r="G3457" t="s">
        <v>39</v>
      </c>
      <c r="H3457" t="s">
        <v>23</v>
      </c>
      <c r="I3457" s="2">
        <f t="shared" ca="1" si="218"/>
        <v>299.75</v>
      </c>
      <c r="J3457" s="2">
        <f t="shared" ca="1" si="219"/>
        <v>288.95999999999998</v>
      </c>
      <c r="K3457" s="3">
        <v>25</v>
      </c>
      <c r="L3457" s="3">
        <v>2</v>
      </c>
    </row>
    <row r="3458" spans="1:12" x14ac:dyDescent="0.3">
      <c r="A3458" t="s">
        <v>6596</v>
      </c>
      <c r="B3458" s="1">
        <v>45197</v>
      </c>
      <c r="C3458" s="1" t="str">
        <f t="shared" si="216"/>
        <v>September</v>
      </c>
      <c r="D3458" s="1" t="str">
        <f t="shared" si="217"/>
        <v>September 2023</v>
      </c>
      <c r="E3458" s="1" t="str">
        <f>TEXT(sales_data[[#This Row],[Date]],"YYYY")</f>
        <v>2023</v>
      </c>
      <c r="F3458" t="s">
        <v>6597</v>
      </c>
      <c r="G3458" t="s">
        <v>17</v>
      </c>
      <c r="H3458" t="s">
        <v>14</v>
      </c>
      <c r="I3458" s="2">
        <f t="shared" ca="1" si="218"/>
        <v>298.62</v>
      </c>
      <c r="J3458" s="2">
        <f t="shared" ca="1" si="219"/>
        <v>794.05</v>
      </c>
      <c r="K3458" s="3">
        <v>25</v>
      </c>
      <c r="L3458" s="3">
        <v>1</v>
      </c>
    </row>
    <row r="3459" spans="1:12" x14ac:dyDescent="0.3">
      <c r="A3459" t="s">
        <v>6598</v>
      </c>
      <c r="B3459" s="1">
        <v>45715</v>
      </c>
      <c r="C3459" s="1" t="str">
        <f t="shared" si="216"/>
        <v>February</v>
      </c>
      <c r="D3459" s="1" t="str">
        <f t="shared" si="217"/>
        <v>February 2025</v>
      </c>
      <c r="E3459" s="1" t="str">
        <f>TEXT(sales_data[[#This Row],[Date]],"YYYY")</f>
        <v>2025</v>
      </c>
      <c r="F3459" t="s">
        <v>6599</v>
      </c>
      <c r="G3459" t="s">
        <v>17</v>
      </c>
      <c r="H3459" t="s">
        <v>23</v>
      </c>
      <c r="I3459" s="2">
        <f t="shared" ca="1" si="218"/>
        <v>7939.65</v>
      </c>
      <c r="J3459" s="2">
        <f t="shared" ca="1" si="219"/>
        <v>1423.18</v>
      </c>
      <c r="K3459" s="3">
        <v>20</v>
      </c>
      <c r="L3459" s="3">
        <v>50</v>
      </c>
    </row>
    <row r="3460" spans="1:12" x14ac:dyDescent="0.3">
      <c r="A3460" t="s">
        <v>6600</v>
      </c>
      <c r="B3460" s="1">
        <v>45236</v>
      </c>
      <c r="C3460" s="1" t="str">
        <f t="shared" si="216"/>
        <v>November</v>
      </c>
      <c r="D3460" s="1" t="str">
        <f t="shared" si="217"/>
        <v>November 2023</v>
      </c>
      <c r="E3460" s="1" t="str">
        <f>TEXT(sales_data[[#This Row],[Date]],"YYYY")</f>
        <v>2023</v>
      </c>
      <c r="F3460" t="s">
        <v>9476</v>
      </c>
      <c r="G3460" t="s">
        <v>17</v>
      </c>
      <c r="H3460" t="s">
        <v>9476</v>
      </c>
      <c r="I3460" s="2">
        <f t="shared" ca="1" si="218"/>
        <v>8603.6299999999992</v>
      </c>
      <c r="J3460" s="2">
        <f t="shared" ca="1" si="219"/>
        <v>2371.31</v>
      </c>
      <c r="K3460" s="3">
        <v>25</v>
      </c>
      <c r="L3460" s="3">
        <v>1</v>
      </c>
    </row>
    <row r="3461" spans="1:12" x14ac:dyDescent="0.3">
      <c r="A3461" t="s">
        <v>6601</v>
      </c>
      <c r="B3461" s="1">
        <v>45025</v>
      </c>
      <c r="C3461" s="1" t="str">
        <f t="shared" si="216"/>
        <v>April</v>
      </c>
      <c r="D3461" s="1" t="str">
        <f t="shared" si="217"/>
        <v>April 2023</v>
      </c>
      <c r="E3461" s="1" t="str">
        <f>TEXT(sales_data[[#This Row],[Date]],"YYYY")</f>
        <v>2023</v>
      </c>
      <c r="F3461" t="s">
        <v>9476</v>
      </c>
      <c r="G3461" t="s">
        <v>13</v>
      </c>
      <c r="H3461" t="s">
        <v>23</v>
      </c>
      <c r="I3461" s="2">
        <f t="shared" ca="1" si="218"/>
        <v>2521.4899999999998</v>
      </c>
      <c r="J3461" s="2">
        <f t="shared" ca="1" si="219"/>
        <v>908.23</v>
      </c>
      <c r="K3461" s="3">
        <v>50</v>
      </c>
      <c r="L3461" s="3">
        <v>500</v>
      </c>
    </row>
    <row r="3462" spans="1:12" x14ac:dyDescent="0.3">
      <c r="A3462" t="s">
        <v>6602</v>
      </c>
      <c r="B3462" s="1">
        <v>45050</v>
      </c>
      <c r="C3462" s="1" t="str">
        <f t="shared" si="216"/>
        <v>May</v>
      </c>
      <c r="D3462" s="1" t="str">
        <f t="shared" si="217"/>
        <v>May 2023</v>
      </c>
      <c r="E3462" s="1" t="str">
        <f>TEXT(sales_data[[#This Row],[Date]],"YYYY")</f>
        <v>2023</v>
      </c>
      <c r="F3462" t="s">
        <v>6603</v>
      </c>
      <c r="G3462" t="s">
        <v>13</v>
      </c>
      <c r="H3462" t="s">
        <v>28</v>
      </c>
      <c r="I3462" s="2">
        <f t="shared" ca="1" si="218"/>
        <v>6234.27</v>
      </c>
      <c r="J3462" s="2">
        <f t="shared" ca="1" si="219"/>
        <v>4240.78</v>
      </c>
      <c r="K3462" s="3">
        <v>25</v>
      </c>
      <c r="L3462" s="3">
        <v>50</v>
      </c>
    </row>
    <row r="3463" spans="1:12" x14ac:dyDescent="0.3">
      <c r="A3463" t="s">
        <v>6604</v>
      </c>
      <c r="B3463" s="1">
        <v>45323</v>
      </c>
      <c r="C3463" s="1" t="str">
        <f t="shared" si="216"/>
        <v>February</v>
      </c>
      <c r="D3463" s="1" t="str">
        <f t="shared" si="217"/>
        <v>February 2024</v>
      </c>
      <c r="E3463" s="1" t="str">
        <f>TEXT(sales_data[[#This Row],[Date]],"YYYY")</f>
        <v>2024</v>
      </c>
      <c r="F3463" t="s">
        <v>6605</v>
      </c>
      <c r="G3463" t="s">
        <v>17</v>
      </c>
      <c r="H3463" t="s">
        <v>20</v>
      </c>
      <c r="I3463" s="2">
        <f t="shared" ca="1" si="218"/>
        <v>743.36</v>
      </c>
      <c r="J3463" s="2">
        <f t="shared" ca="1" si="219"/>
        <v>3103.82</v>
      </c>
      <c r="K3463" s="3">
        <v>20</v>
      </c>
      <c r="L3463" s="3">
        <v>2</v>
      </c>
    </row>
    <row r="3464" spans="1:12" x14ac:dyDescent="0.3">
      <c r="A3464" t="s">
        <v>6606</v>
      </c>
      <c r="B3464" s="1">
        <v>45551</v>
      </c>
      <c r="C3464" s="1" t="str">
        <f t="shared" si="216"/>
        <v>September</v>
      </c>
      <c r="D3464" s="1" t="str">
        <f t="shared" si="217"/>
        <v>September 2024</v>
      </c>
      <c r="E3464" s="1" t="str">
        <f>TEXT(sales_data[[#This Row],[Date]],"YYYY")</f>
        <v>2024</v>
      </c>
      <c r="F3464" t="s">
        <v>6607</v>
      </c>
      <c r="G3464" t="s">
        <v>52</v>
      </c>
      <c r="H3464" t="s">
        <v>23</v>
      </c>
      <c r="I3464" s="2">
        <f t="shared" ca="1" si="218"/>
        <v>3222.29</v>
      </c>
      <c r="J3464" s="2">
        <f t="shared" ca="1" si="219"/>
        <v>2079.12</v>
      </c>
      <c r="K3464" s="3">
        <v>25</v>
      </c>
      <c r="L3464" s="3">
        <v>5</v>
      </c>
    </row>
    <row r="3465" spans="1:12" x14ac:dyDescent="0.3">
      <c r="A3465" t="s">
        <v>6608</v>
      </c>
      <c r="B3465" s="1">
        <v>45006</v>
      </c>
      <c r="C3465" s="1" t="str">
        <f t="shared" si="216"/>
        <v>March</v>
      </c>
      <c r="D3465" s="1" t="str">
        <f t="shared" si="217"/>
        <v>March 2023</v>
      </c>
      <c r="E3465" s="1" t="str">
        <f>TEXT(sales_data[[#This Row],[Date]],"YYYY")</f>
        <v>2023</v>
      </c>
      <c r="F3465" t="s">
        <v>6609</v>
      </c>
      <c r="G3465" t="s">
        <v>52</v>
      </c>
      <c r="H3465" t="s">
        <v>28</v>
      </c>
      <c r="I3465" s="2">
        <f t="shared" ca="1" si="218"/>
        <v>3972.29</v>
      </c>
      <c r="J3465" s="2">
        <f t="shared" ca="1" si="219"/>
        <v>4990.3999999999996</v>
      </c>
      <c r="K3465" s="3">
        <v>20</v>
      </c>
      <c r="L3465" s="3">
        <v>500</v>
      </c>
    </row>
    <row r="3466" spans="1:12" x14ac:dyDescent="0.3">
      <c r="A3466" t="s">
        <v>6610</v>
      </c>
      <c r="B3466" s="1">
        <v>45370</v>
      </c>
      <c r="C3466" s="1" t="str">
        <f t="shared" si="216"/>
        <v>March</v>
      </c>
      <c r="D3466" s="1" t="str">
        <f t="shared" si="217"/>
        <v>March 2024</v>
      </c>
      <c r="E3466" s="1" t="str">
        <f>TEXT(sales_data[[#This Row],[Date]],"YYYY")</f>
        <v>2024</v>
      </c>
      <c r="F3466" t="s">
        <v>6611</v>
      </c>
      <c r="G3466" t="s">
        <v>13</v>
      </c>
      <c r="H3466" t="s">
        <v>9476</v>
      </c>
      <c r="I3466" s="2">
        <f t="shared" ca="1" si="218"/>
        <v>9359.5</v>
      </c>
      <c r="J3466" s="2">
        <f t="shared" ca="1" si="219"/>
        <v>360.53</v>
      </c>
      <c r="K3466" s="3">
        <v>5</v>
      </c>
      <c r="L3466" s="3">
        <v>50</v>
      </c>
    </row>
    <row r="3467" spans="1:12" x14ac:dyDescent="0.3">
      <c r="A3467" t="s">
        <v>6612</v>
      </c>
      <c r="B3467" s="1">
        <v>45097</v>
      </c>
      <c r="C3467" s="1" t="str">
        <f t="shared" si="216"/>
        <v>June</v>
      </c>
      <c r="D3467" s="1" t="str">
        <f t="shared" si="217"/>
        <v>June 2023</v>
      </c>
      <c r="E3467" s="1" t="str">
        <f>TEXT(sales_data[[#This Row],[Date]],"YYYY")</f>
        <v>2023</v>
      </c>
      <c r="F3467" t="s">
        <v>6613</v>
      </c>
      <c r="G3467" t="s">
        <v>39</v>
      </c>
      <c r="H3467" t="s">
        <v>28</v>
      </c>
      <c r="I3467" s="2">
        <f t="shared" ca="1" si="218"/>
        <v>7782.3</v>
      </c>
      <c r="J3467" s="2">
        <f t="shared" ca="1" si="219"/>
        <v>166.57</v>
      </c>
      <c r="K3467" s="3">
        <v>25</v>
      </c>
      <c r="L3467" s="3">
        <f ca="1">MEDIAN(L:L)</f>
        <v>0</v>
      </c>
    </row>
    <row r="3468" spans="1:12" x14ac:dyDescent="0.3">
      <c r="A3468" t="s">
        <v>6614</v>
      </c>
      <c r="B3468" s="1">
        <v>45014</v>
      </c>
      <c r="C3468" s="1" t="str">
        <f t="shared" si="216"/>
        <v>March</v>
      </c>
      <c r="D3468" s="1" t="str">
        <f t="shared" si="217"/>
        <v>March 2023</v>
      </c>
      <c r="E3468" s="1" t="str">
        <f>TEXT(sales_data[[#This Row],[Date]],"YYYY")</f>
        <v>2023</v>
      </c>
      <c r="F3468" t="s">
        <v>6615</v>
      </c>
      <c r="G3468" t="s">
        <v>17</v>
      </c>
      <c r="H3468" t="s">
        <v>9476</v>
      </c>
      <c r="I3468" s="2">
        <f t="shared" ca="1" si="218"/>
        <v>1371.45</v>
      </c>
      <c r="J3468" s="2">
        <f t="shared" ca="1" si="219"/>
        <v>4496.7</v>
      </c>
      <c r="K3468" s="3">
        <v>10</v>
      </c>
      <c r="L3468" s="3">
        <v>1</v>
      </c>
    </row>
    <row r="3469" spans="1:12" x14ac:dyDescent="0.3">
      <c r="A3469" t="s">
        <v>6616</v>
      </c>
      <c r="B3469" s="1">
        <v>45639</v>
      </c>
      <c r="C3469" s="1" t="str">
        <f t="shared" si="216"/>
        <v>December</v>
      </c>
      <c r="D3469" s="1" t="str">
        <f t="shared" si="217"/>
        <v>December 2024</v>
      </c>
      <c r="E3469" s="1" t="str">
        <f>TEXT(sales_data[[#This Row],[Date]],"YYYY")</f>
        <v>2024</v>
      </c>
      <c r="F3469" t="s">
        <v>6617</v>
      </c>
      <c r="G3469" t="s">
        <v>39</v>
      </c>
      <c r="H3469" t="s">
        <v>14</v>
      </c>
      <c r="I3469" s="2">
        <f t="shared" ca="1" si="218"/>
        <v>8007.65</v>
      </c>
      <c r="J3469" s="2">
        <f t="shared" ca="1" si="219"/>
        <v>2551.81</v>
      </c>
      <c r="K3469" s="3">
        <v>5</v>
      </c>
      <c r="L3469" s="3">
        <v>5</v>
      </c>
    </row>
    <row r="3470" spans="1:12" x14ac:dyDescent="0.3">
      <c r="A3470" t="s">
        <v>6618</v>
      </c>
      <c r="B3470" s="1">
        <v>45157</v>
      </c>
      <c r="C3470" s="1" t="str">
        <f t="shared" si="216"/>
        <v>August</v>
      </c>
      <c r="D3470" s="1" t="str">
        <f t="shared" si="217"/>
        <v>August 2023</v>
      </c>
      <c r="E3470" s="1" t="str">
        <f>TEXT(sales_data[[#This Row],[Date]],"YYYY")</f>
        <v>2023</v>
      </c>
      <c r="F3470" t="s">
        <v>6619</v>
      </c>
      <c r="G3470" t="s">
        <v>17</v>
      </c>
      <c r="H3470" t="s">
        <v>28</v>
      </c>
      <c r="I3470" s="2">
        <f t="shared" ca="1" si="218"/>
        <v>2806.19</v>
      </c>
      <c r="J3470" s="2">
        <f t="shared" ca="1" si="219"/>
        <v>133.34</v>
      </c>
      <c r="K3470" s="3">
        <v>15</v>
      </c>
      <c r="L3470" s="3">
        <v>10</v>
      </c>
    </row>
    <row r="3471" spans="1:12" x14ac:dyDescent="0.3">
      <c r="A3471" t="s">
        <v>6620</v>
      </c>
      <c r="B3471" s="1">
        <v>45120</v>
      </c>
      <c r="C3471" s="1" t="str">
        <f t="shared" si="216"/>
        <v>July</v>
      </c>
      <c r="D3471" s="1" t="str">
        <f t="shared" si="217"/>
        <v>July 2023</v>
      </c>
      <c r="E3471" s="1" t="str">
        <f>TEXT(sales_data[[#This Row],[Date]],"YYYY")</f>
        <v>2023</v>
      </c>
      <c r="F3471" t="s">
        <v>6621</v>
      </c>
      <c r="G3471" t="s">
        <v>39</v>
      </c>
      <c r="H3471" t="s">
        <v>14</v>
      </c>
      <c r="I3471" s="2">
        <f t="shared" ca="1" si="218"/>
        <v>1378.43</v>
      </c>
      <c r="J3471" s="2">
        <f t="shared" ca="1" si="219"/>
        <v>4184.3</v>
      </c>
      <c r="K3471" s="3">
        <v>20</v>
      </c>
      <c r="L3471" s="3">
        <v>500</v>
      </c>
    </row>
    <row r="3472" spans="1:12" x14ac:dyDescent="0.3">
      <c r="A3472" t="s">
        <v>6622</v>
      </c>
      <c r="B3472" s="1">
        <v>45600</v>
      </c>
      <c r="C3472" s="1" t="str">
        <f t="shared" si="216"/>
        <v>November</v>
      </c>
      <c r="D3472" s="1" t="str">
        <f t="shared" si="217"/>
        <v>November 2024</v>
      </c>
      <c r="E3472" s="1" t="str">
        <f>TEXT(sales_data[[#This Row],[Date]],"YYYY")</f>
        <v>2024</v>
      </c>
      <c r="F3472" t="s">
        <v>9476</v>
      </c>
      <c r="G3472" t="s">
        <v>17</v>
      </c>
      <c r="H3472" t="s">
        <v>23</v>
      </c>
      <c r="I3472" s="2">
        <f t="shared" ca="1" si="218"/>
        <v>4889.1400000000003</v>
      </c>
      <c r="J3472" s="2">
        <f t="shared" ca="1" si="219"/>
        <v>2850.38</v>
      </c>
      <c r="K3472" s="3">
        <v>30</v>
      </c>
      <c r="L3472" s="3">
        <v>2</v>
      </c>
    </row>
    <row r="3473" spans="1:12" x14ac:dyDescent="0.3">
      <c r="A3473" t="s">
        <v>6623</v>
      </c>
      <c r="B3473" s="1">
        <v>45207</v>
      </c>
      <c r="C3473" s="1" t="str">
        <f t="shared" si="216"/>
        <v>October</v>
      </c>
      <c r="D3473" s="1" t="str">
        <f t="shared" si="217"/>
        <v>October 2023</v>
      </c>
      <c r="E3473" s="1" t="str">
        <f>TEXT(sales_data[[#This Row],[Date]],"YYYY")</f>
        <v>2023</v>
      </c>
      <c r="F3473" t="s">
        <v>6624</v>
      </c>
      <c r="G3473" t="s">
        <v>17</v>
      </c>
      <c r="H3473" t="s">
        <v>14</v>
      </c>
      <c r="I3473" s="2">
        <f t="shared" ca="1" si="218"/>
        <v>7297.07</v>
      </c>
      <c r="J3473" s="2">
        <f t="shared" ca="1" si="219"/>
        <v>2693.1</v>
      </c>
      <c r="K3473" s="3">
        <v>5</v>
      </c>
      <c r="L3473" s="3">
        <v>10</v>
      </c>
    </row>
    <row r="3474" spans="1:12" x14ac:dyDescent="0.3">
      <c r="A3474" t="s">
        <v>6625</v>
      </c>
      <c r="B3474" s="1">
        <v>45527</v>
      </c>
      <c r="C3474" s="1" t="str">
        <f t="shared" si="216"/>
        <v>August</v>
      </c>
      <c r="D3474" s="1" t="str">
        <f t="shared" si="217"/>
        <v>August 2024</v>
      </c>
      <c r="E3474" s="1" t="str">
        <f>TEXT(sales_data[[#This Row],[Date]],"YYYY")</f>
        <v>2024</v>
      </c>
      <c r="F3474" t="s">
        <v>6626</v>
      </c>
      <c r="G3474" t="s">
        <v>39</v>
      </c>
      <c r="H3474" t="s">
        <v>9476</v>
      </c>
      <c r="I3474" s="2">
        <f t="shared" ca="1" si="218"/>
        <v>496.98</v>
      </c>
      <c r="J3474" s="2">
        <f t="shared" ca="1" si="219"/>
        <v>273.64</v>
      </c>
      <c r="K3474" s="3">
        <v>20</v>
      </c>
      <c r="L3474" s="3">
        <v>2</v>
      </c>
    </row>
    <row r="3475" spans="1:12" x14ac:dyDescent="0.3">
      <c r="A3475" t="s">
        <v>6627</v>
      </c>
      <c r="B3475" s="1">
        <v>45314</v>
      </c>
      <c r="C3475" s="1" t="str">
        <f t="shared" si="216"/>
        <v>January</v>
      </c>
      <c r="D3475" s="1" t="str">
        <f t="shared" si="217"/>
        <v>January 2024</v>
      </c>
      <c r="E3475" s="1" t="str">
        <f>TEXT(sales_data[[#This Row],[Date]],"YYYY")</f>
        <v>2024</v>
      </c>
      <c r="F3475" t="s">
        <v>6628</v>
      </c>
      <c r="G3475" t="s">
        <v>17</v>
      </c>
      <c r="H3475" t="s">
        <v>14</v>
      </c>
      <c r="I3475" s="2">
        <f t="shared" ca="1" si="218"/>
        <v>4029.37</v>
      </c>
      <c r="J3475" s="2">
        <f t="shared" ca="1" si="219"/>
        <v>1487.61</v>
      </c>
      <c r="K3475" s="3">
        <v>15</v>
      </c>
      <c r="L3475" s="3">
        <v>5</v>
      </c>
    </row>
    <row r="3476" spans="1:12" x14ac:dyDescent="0.3">
      <c r="A3476" t="s">
        <v>6629</v>
      </c>
      <c r="B3476" s="1">
        <v>45488</v>
      </c>
      <c r="C3476" s="1" t="str">
        <f t="shared" si="216"/>
        <v>July</v>
      </c>
      <c r="D3476" s="1" t="str">
        <f t="shared" si="217"/>
        <v>July 2024</v>
      </c>
      <c r="E3476" s="1" t="str">
        <f>TEXT(sales_data[[#This Row],[Date]],"YYYY")</f>
        <v>2024</v>
      </c>
      <c r="F3476" t="s">
        <v>6630</v>
      </c>
      <c r="G3476" t="s">
        <v>17</v>
      </c>
      <c r="H3476" t="s">
        <v>9476</v>
      </c>
      <c r="I3476" s="2">
        <f t="shared" ca="1" si="218"/>
        <v>5693.39</v>
      </c>
      <c r="J3476" s="2">
        <f t="shared" ca="1" si="219"/>
        <v>3402.67</v>
      </c>
      <c r="K3476" s="3">
        <v>5</v>
      </c>
      <c r="L3476" s="3">
        <v>1</v>
      </c>
    </row>
    <row r="3477" spans="1:12" x14ac:dyDescent="0.3">
      <c r="A3477" t="s">
        <v>6631</v>
      </c>
      <c r="B3477" s="1">
        <v>45501</v>
      </c>
      <c r="C3477" s="1" t="str">
        <f t="shared" si="216"/>
        <v>July</v>
      </c>
      <c r="D3477" s="1" t="str">
        <f t="shared" si="217"/>
        <v>July 2024</v>
      </c>
      <c r="E3477" s="1" t="str">
        <f>TEXT(sales_data[[#This Row],[Date]],"YYYY")</f>
        <v>2024</v>
      </c>
      <c r="F3477" t="s">
        <v>6632</v>
      </c>
      <c r="G3477" t="s">
        <v>17</v>
      </c>
      <c r="H3477" t="s">
        <v>23</v>
      </c>
      <c r="I3477" s="2">
        <f t="shared" ca="1" si="218"/>
        <v>8199.93</v>
      </c>
      <c r="J3477" s="2">
        <f t="shared" ca="1" si="219"/>
        <v>1303.76</v>
      </c>
      <c r="K3477" s="3">
        <v>5</v>
      </c>
      <c r="L3477" s="3">
        <v>500</v>
      </c>
    </row>
    <row r="3478" spans="1:12" x14ac:dyDescent="0.3">
      <c r="A3478" t="s">
        <v>6633</v>
      </c>
      <c r="B3478" s="1">
        <v>45236</v>
      </c>
      <c r="C3478" s="1" t="str">
        <f t="shared" si="216"/>
        <v>November</v>
      </c>
      <c r="D3478" s="1" t="str">
        <f t="shared" si="217"/>
        <v>November 2023</v>
      </c>
      <c r="E3478" s="1" t="str">
        <f>TEXT(sales_data[[#This Row],[Date]],"YYYY")</f>
        <v>2023</v>
      </c>
      <c r="F3478" t="s">
        <v>6369</v>
      </c>
      <c r="G3478" t="s">
        <v>39</v>
      </c>
      <c r="H3478" t="s">
        <v>28</v>
      </c>
      <c r="I3478" s="2">
        <f t="shared" ca="1" si="218"/>
        <v>5880.29</v>
      </c>
      <c r="J3478" s="2">
        <f t="shared" ca="1" si="219"/>
        <v>3576.4</v>
      </c>
      <c r="K3478" s="3">
        <v>30</v>
      </c>
      <c r="L3478" s="3">
        <v>5</v>
      </c>
    </row>
    <row r="3479" spans="1:12" x14ac:dyDescent="0.3">
      <c r="A3479" t="s">
        <v>6634</v>
      </c>
      <c r="B3479" s="1">
        <v>45676</v>
      </c>
      <c r="C3479" s="1" t="str">
        <f t="shared" si="216"/>
        <v>January</v>
      </c>
      <c r="D3479" s="1" t="str">
        <f t="shared" si="217"/>
        <v>January 2025</v>
      </c>
      <c r="E3479" s="1" t="str">
        <f>TEXT(sales_data[[#This Row],[Date]],"YYYY")</f>
        <v>2025</v>
      </c>
      <c r="F3479" t="s">
        <v>6635</v>
      </c>
      <c r="G3479" t="s">
        <v>52</v>
      </c>
      <c r="H3479" t="s">
        <v>28</v>
      </c>
      <c r="I3479" s="2">
        <f t="shared" ca="1" si="218"/>
        <v>5083.1400000000003</v>
      </c>
      <c r="J3479" s="2">
        <f t="shared" ca="1" si="219"/>
        <v>986.4</v>
      </c>
      <c r="K3479" s="3">
        <v>10</v>
      </c>
      <c r="L3479" s="3">
        <v>10</v>
      </c>
    </row>
    <row r="3480" spans="1:12" x14ac:dyDescent="0.3">
      <c r="A3480" t="s">
        <v>6636</v>
      </c>
      <c r="B3480" s="1">
        <v>45553</v>
      </c>
      <c r="C3480" s="1" t="str">
        <f t="shared" si="216"/>
        <v>September</v>
      </c>
      <c r="D3480" s="1" t="str">
        <f t="shared" si="217"/>
        <v>September 2024</v>
      </c>
      <c r="E3480" s="1" t="str">
        <f>TEXT(sales_data[[#This Row],[Date]],"YYYY")</f>
        <v>2024</v>
      </c>
      <c r="F3480" t="s">
        <v>6637</v>
      </c>
      <c r="G3480" t="s">
        <v>39</v>
      </c>
      <c r="H3480" t="s">
        <v>14</v>
      </c>
      <c r="I3480" s="2">
        <f t="shared" ca="1" si="218"/>
        <v>869.65</v>
      </c>
      <c r="J3480" s="2">
        <f t="shared" ca="1" si="219"/>
        <v>1281.1400000000001</v>
      </c>
      <c r="K3480" s="3">
        <v>20</v>
      </c>
      <c r="L3480" s="3">
        <v>1</v>
      </c>
    </row>
    <row r="3481" spans="1:12" x14ac:dyDescent="0.3">
      <c r="A3481" t="s">
        <v>6638</v>
      </c>
      <c r="B3481" s="1">
        <v>45370</v>
      </c>
      <c r="C3481" s="1" t="str">
        <f t="shared" si="216"/>
        <v>March</v>
      </c>
      <c r="D3481" s="1" t="str">
        <f t="shared" si="217"/>
        <v>March 2024</v>
      </c>
      <c r="E3481" s="1" t="str">
        <f>TEXT(sales_data[[#This Row],[Date]],"YYYY")</f>
        <v>2024</v>
      </c>
      <c r="F3481" t="s">
        <v>6639</v>
      </c>
      <c r="G3481" t="s">
        <v>52</v>
      </c>
      <c r="H3481" t="s">
        <v>9476</v>
      </c>
      <c r="I3481" s="2">
        <f t="shared" ca="1" si="218"/>
        <v>8543.5</v>
      </c>
      <c r="J3481" s="2">
        <f t="shared" ca="1" si="219"/>
        <v>3971.28</v>
      </c>
      <c r="K3481" s="3">
        <v>25</v>
      </c>
      <c r="L3481" s="3">
        <v>1</v>
      </c>
    </row>
    <row r="3482" spans="1:12" x14ac:dyDescent="0.3">
      <c r="A3482" t="s">
        <v>6640</v>
      </c>
      <c r="B3482" s="1">
        <v>45219</v>
      </c>
      <c r="C3482" s="1" t="str">
        <f t="shared" si="216"/>
        <v>October</v>
      </c>
      <c r="D3482" s="1" t="str">
        <f t="shared" si="217"/>
        <v>October 2023</v>
      </c>
      <c r="E3482" s="1" t="str">
        <f>TEXT(sales_data[[#This Row],[Date]],"YYYY")</f>
        <v>2023</v>
      </c>
      <c r="F3482" t="s">
        <v>6641</v>
      </c>
      <c r="G3482" t="s">
        <v>17</v>
      </c>
      <c r="H3482" t="s">
        <v>23</v>
      </c>
      <c r="I3482" s="2">
        <f t="shared" ca="1" si="218"/>
        <v>5046.37</v>
      </c>
      <c r="J3482" s="2">
        <f t="shared" ca="1" si="219"/>
        <v>566.34</v>
      </c>
      <c r="K3482" s="3">
        <v>10</v>
      </c>
      <c r="L3482" s="3">
        <v>10</v>
      </c>
    </row>
    <row r="3483" spans="1:12" x14ac:dyDescent="0.3">
      <c r="A3483" t="s">
        <v>6642</v>
      </c>
      <c r="B3483" s="1">
        <v>45328</v>
      </c>
      <c r="C3483" s="1" t="str">
        <f t="shared" si="216"/>
        <v>February</v>
      </c>
      <c r="D3483" s="1" t="str">
        <f t="shared" si="217"/>
        <v>February 2024</v>
      </c>
      <c r="E3483" s="1" t="str">
        <f>TEXT(sales_data[[#This Row],[Date]],"YYYY")</f>
        <v>2024</v>
      </c>
      <c r="F3483" t="s">
        <v>6643</v>
      </c>
      <c r="G3483" t="s">
        <v>52</v>
      </c>
      <c r="H3483" t="s">
        <v>20</v>
      </c>
      <c r="I3483" s="2">
        <f t="shared" ca="1" si="218"/>
        <v>3690.44</v>
      </c>
      <c r="J3483" s="2">
        <f t="shared" ca="1" si="219"/>
        <v>3593.95</v>
      </c>
      <c r="K3483" s="3">
        <v>5</v>
      </c>
      <c r="L3483" s="3">
        <v>1</v>
      </c>
    </row>
    <row r="3484" spans="1:12" x14ac:dyDescent="0.3">
      <c r="A3484" t="s">
        <v>6644</v>
      </c>
      <c r="B3484" s="1">
        <v>45428</v>
      </c>
      <c r="C3484" s="1" t="str">
        <f t="shared" si="216"/>
        <v>May</v>
      </c>
      <c r="D3484" s="1" t="str">
        <f t="shared" si="217"/>
        <v>May 2024</v>
      </c>
      <c r="E3484" s="1" t="str">
        <f>TEXT(sales_data[[#This Row],[Date]],"YYYY")</f>
        <v>2024</v>
      </c>
      <c r="F3484" t="s">
        <v>6645</v>
      </c>
      <c r="G3484" t="s">
        <v>39</v>
      </c>
      <c r="H3484" t="s">
        <v>14</v>
      </c>
      <c r="I3484" s="2">
        <f t="shared" ca="1" si="218"/>
        <v>4016.31</v>
      </c>
      <c r="J3484" s="2">
        <f t="shared" ca="1" si="219"/>
        <v>4858.8</v>
      </c>
      <c r="K3484" s="3">
        <v>30</v>
      </c>
      <c r="L3484" s="3">
        <v>50</v>
      </c>
    </row>
    <row r="3485" spans="1:12" x14ac:dyDescent="0.3">
      <c r="A3485" t="s">
        <v>6646</v>
      </c>
      <c r="B3485" s="1">
        <v>45558</v>
      </c>
      <c r="C3485" s="1" t="str">
        <f t="shared" si="216"/>
        <v>September</v>
      </c>
      <c r="D3485" s="1" t="str">
        <f t="shared" si="217"/>
        <v>September 2024</v>
      </c>
      <c r="E3485" s="1" t="str">
        <f>TEXT(sales_data[[#This Row],[Date]],"YYYY")</f>
        <v>2024</v>
      </c>
      <c r="F3485" t="s">
        <v>6647</v>
      </c>
      <c r="G3485" t="s">
        <v>52</v>
      </c>
      <c r="H3485" t="s">
        <v>23</v>
      </c>
      <c r="I3485" s="2">
        <f t="shared" ca="1" si="218"/>
        <v>6347.93</v>
      </c>
      <c r="J3485" s="2">
        <f t="shared" ca="1" si="219"/>
        <v>3189.89</v>
      </c>
      <c r="K3485" s="3">
        <v>30</v>
      </c>
      <c r="L3485" s="3">
        <v>500</v>
      </c>
    </row>
    <row r="3486" spans="1:12" x14ac:dyDescent="0.3">
      <c r="A3486" t="s">
        <v>6648</v>
      </c>
      <c r="B3486" s="1">
        <v>45630</v>
      </c>
      <c r="C3486" s="1" t="str">
        <f t="shared" si="216"/>
        <v>December</v>
      </c>
      <c r="D3486" s="1" t="str">
        <f t="shared" si="217"/>
        <v>December 2024</v>
      </c>
      <c r="E3486" s="1" t="str">
        <f>TEXT(sales_data[[#This Row],[Date]],"YYYY")</f>
        <v>2024</v>
      </c>
      <c r="F3486" t="s">
        <v>6649</v>
      </c>
      <c r="G3486" t="s">
        <v>17</v>
      </c>
      <c r="H3486" t="s">
        <v>28</v>
      </c>
      <c r="I3486" s="2">
        <f t="shared" ca="1" si="218"/>
        <v>3495.88</v>
      </c>
      <c r="J3486" s="2">
        <f t="shared" ca="1" si="219"/>
        <v>852</v>
      </c>
      <c r="K3486" s="3">
        <v>25</v>
      </c>
      <c r="L3486" s="3">
        <v>10</v>
      </c>
    </row>
    <row r="3487" spans="1:12" x14ac:dyDescent="0.3">
      <c r="A3487" t="s">
        <v>6650</v>
      </c>
      <c r="B3487" s="1">
        <v>45601</v>
      </c>
      <c r="C3487" s="1" t="str">
        <f t="shared" si="216"/>
        <v>November</v>
      </c>
      <c r="D3487" s="1" t="str">
        <f t="shared" si="217"/>
        <v>November 2024</v>
      </c>
      <c r="E3487" s="1" t="str">
        <f>TEXT(sales_data[[#This Row],[Date]],"YYYY")</f>
        <v>2024</v>
      </c>
      <c r="F3487" t="s">
        <v>6651</v>
      </c>
      <c r="G3487" t="s">
        <v>17</v>
      </c>
      <c r="H3487" t="s">
        <v>9476</v>
      </c>
      <c r="I3487" s="2">
        <f t="shared" ca="1" si="218"/>
        <v>6466.92</v>
      </c>
      <c r="J3487" s="2">
        <f t="shared" ca="1" si="219"/>
        <v>4703.3100000000004</v>
      </c>
      <c r="K3487" s="3">
        <v>20</v>
      </c>
      <c r="L3487" s="3">
        <v>500</v>
      </c>
    </row>
    <row r="3488" spans="1:12" x14ac:dyDescent="0.3">
      <c r="A3488" t="s">
        <v>6652</v>
      </c>
      <c r="B3488" s="1">
        <v>45690</v>
      </c>
      <c r="C3488" s="1" t="str">
        <f t="shared" si="216"/>
        <v>February</v>
      </c>
      <c r="D3488" s="1" t="str">
        <f t="shared" si="217"/>
        <v>February 2025</v>
      </c>
      <c r="E3488" s="1" t="str">
        <f>TEXT(sales_data[[#This Row],[Date]],"YYYY")</f>
        <v>2025</v>
      </c>
      <c r="F3488" t="s">
        <v>6653</v>
      </c>
      <c r="G3488" t="s">
        <v>52</v>
      </c>
      <c r="H3488" t="s">
        <v>23</v>
      </c>
      <c r="I3488" s="2">
        <f t="shared" ca="1" si="218"/>
        <v>2116.64</v>
      </c>
      <c r="J3488" s="2">
        <f t="shared" ca="1" si="219"/>
        <v>292.08999999999997</v>
      </c>
      <c r="K3488" s="3">
        <v>30</v>
      </c>
      <c r="L3488" s="3">
        <v>50</v>
      </c>
    </row>
    <row r="3489" spans="1:12" x14ac:dyDescent="0.3">
      <c r="A3489" t="s">
        <v>6654</v>
      </c>
      <c r="B3489" s="1">
        <v>45524</v>
      </c>
      <c r="C3489" s="1" t="str">
        <f t="shared" si="216"/>
        <v>August</v>
      </c>
      <c r="D3489" s="1" t="str">
        <f t="shared" si="217"/>
        <v>August 2024</v>
      </c>
      <c r="E3489" s="1" t="str">
        <f>TEXT(sales_data[[#This Row],[Date]],"YYYY")</f>
        <v>2024</v>
      </c>
      <c r="F3489" t="s">
        <v>6655</v>
      </c>
      <c r="G3489" t="s">
        <v>17</v>
      </c>
      <c r="H3489" t="s">
        <v>23</v>
      </c>
      <c r="I3489" s="2">
        <f t="shared" ca="1" si="218"/>
        <v>9482.64</v>
      </c>
      <c r="J3489" s="2">
        <f t="shared" ca="1" si="219"/>
        <v>3833.57</v>
      </c>
      <c r="K3489" s="3">
        <v>15</v>
      </c>
      <c r="L3489" s="3">
        <v>5</v>
      </c>
    </row>
    <row r="3490" spans="1:12" x14ac:dyDescent="0.3">
      <c r="A3490" t="s">
        <v>6656</v>
      </c>
      <c r="B3490" s="1">
        <v>45651</v>
      </c>
      <c r="C3490" s="1" t="str">
        <f t="shared" si="216"/>
        <v>December</v>
      </c>
      <c r="D3490" s="1" t="str">
        <f t="shared" si="217"/>
        <v>December 2024</v>
      </c>
      <c r="E3490" s="1" t="str">
        <f>TEXT(sales_data[[#This Row],[Date]],"YYYY")</f>
        <v>2024</v>
      </c>
      <c r="F3490" t="s">
        <v>6657</v>
      </c>
      <c r="G3490" t="s">
        <v>17</v>
      </c>
      <c r="H3490" t="s">
        <v>20</v>
      </c>
      <c r="I3490" s="2">
        <f t="shared" ca="1" si="218"/>
        <v>7762.11</v>
      </c>
      <c r="J3490" s="2">
        <f t="shared" ca="1" si="219"/>
        <v>1126</v>
      </c>
      <c r="K3490" s="3">
        <v>20</v>
      </c>
      <c r="L3490" s="3">
        <v>10</v>
      </c>
    </row>
    <row r="3491" spans="1:12" x14ac:dyDescent="0.3">
      <c r="A3491" t="s">
        <v>6658</v>
      </c>
      <c r="B3491" s="1">
        <v>45277</v>
      </c>
      <c r="C3491" s="1" t="str">
        <f t="shared" si="216"/>
        <v>December</v>
      </c>
      <c r="D3491" s="1" t="str">
        <f t="shared" si="217"/>
        <v>December 2023</v>
      </c>
      <c r="E3491" s="1" t="str">
        <f>TEXT(sales_data[[#This Row],[Date]],"YYYY")</f>
        <v>2023</v>
      </c>
      <c r="F3491" t="s">
        <v>6659</v>
      </c>
      <c r="G3491" t="s">
        <v>13</v>
      </c>
      <c r="H3491" t="s">
        <v>23</v>
      </c>
      <c r="I3491" s="2">
        <f t="shared" ca="1" si="218"/>
        <v>5760.38</v>
      </c>
      <c r="J3491" s="2">
        <f t="shared" ca="1" si="219"/>
        <v>48.41</v>
      </c>
      <c r="K3491" s="3">
        <v>30</v>
      </c>
      <c r="L3491" s="3">
        <v>500</v>
      </c>
    </row>
    <row r="3492" spans="1:12" x14ac:dyDescent="0.3">
      <c r="A3492" t="s">
        <v>6660</v>
      </c>
      <c r="B3492" s="1">
        <v>45038</v>
      </c>
      <c r="C3492" s="1" t="str">
        <f t="shared" si="216"/>
        <v>April</v>
      </c>
      <c r="D3492" s="1" t="str">
        <f t="shared" si="217"/>
        <v>April 2023</v>
      </c>
      <c r="E3492" s="1" t="str">
        <f>TEXT(sales_data[[#This Row],[Date]],"YYYY")</f>
        <v>2023</v>
      </c>
      <c r="F3492" t="s">
        <v>6661</v>
      </c>
      <c r="G3492" t="s">
        <v>17</v>
      </c>
      <c r="H3492" t="s">
        <v>14</v>
      </c>
      <c r="I3492" s="2">
        <f t="shared" ca="1" si="218"/>
        <v>1948.91</v>
      </c>
      <c r="J3492" s="2">
        <f t="shared" ca="1" si="219"/>
        <v>909.58</v>
      </c>
      <c r="K3492" s="3">
        <v>10</v>
      </c>
      <c r="L3492" s="3">
        <v>2</v>
      </c>
    </row>
    <row r="3493" spans="1:12" x14ac:dyDescent="0.3">
      <c r="A3493" t="s">
        <v>6662</v>
      </c>
      <c r="B3493" s="1">
        <v>45194</v>
      </c>
      <c r="C3493" s="1" t="str">
        <f t="shared" si="216"/>
        <v>September</v>
      </c>
      <c r="D3493" s="1" t="str">
        <f t="shared" si="217"/>
        <v>September 2023</v>
      </c>
      <c r="E3493" s="1" t="str">
        <f>TEXT(sales_data[[#This Row],[Date]],"YYYY")</f>
        <v>2023</v>
      </c>
      <c r="F3493" t="s">
        <v>6663</v>
      </c>
      <c r="G3493" t="s">
        <v>17</v>
      </c>
      <c r="H3493" t="s">
        <v>23</v>
      </c>
      <c r="I3493" s="2">
        <f t="shared" ca="1" si="218"/>
        <v>447.35</v>
      </c>
      <c r="J3493" s="2">
        <f t="shared" ca="1" si="219"/>
        <v>1916.23</v>
      </c>
      <c r="K3493" s="3">
        <v>25</v>
      </c>
      <c r="L3493" s="3">
        <v>500</v>
      </c>
    </row>
    <row r="3494" spans="1:12" x14ac:dyDescent="0.3">
      <c r="A3494" t="s">
        <v>6664</v>
      </c>
      <c r="B3494" s="1">
        <v>45676</v>
      </c>
      <c r="C3494" s="1" t="str">
        <f t="shared" si="216"/>
        <v>January</v>
      </c>
      <c r="D3494" s="1" t="str">
        <f t="shared" si="217"/>
        <v>January 2025</v>
      </c>
      <c r="E3494" s="1" t="str">
        <f>TEXT(sales_data[[#This Row],[Date]],"YYYY")</f>
        <v>2025</v>
      </c>
      <c r="F3494" t="s">
        <v>6665</v>
      </c>
      <c r="G3494" t="s">
        <v>52</v>
      </c>
      <c r="H3494" t="s">
        <v>14</v>
      </c>
      <c r="I3494" s="2">
        <f t="shared" ca="1" si="218"/>
        <v>5498.82</v>
      </c>
      <c r="J3494" s="2">
        <f t="shared" ca="1" si="219"/>
        <v>1237.03</v>
      </c>
      <c r="K3494" s="3">
        <v>5</v>
      </c>
      <c r="L3494" s="3">
        <v>1</v>
      </c>
    </row>
    <row r="3495" spans="1:12" x14ac:dyDescent="0.3">
      <c r="A3495" t="s">
        <v>6666</v>
      </c>
      <c r="B3495" s="1">
        <v>45190</v>
      </c>
      <c r="C3495" s="1" t="str">
        <f t="shared" si="216"/>
        <v>September</v>
      </c>
      <c r="D3495" s="1" t="str">
        <f t="shared" si="217"/>
        <v>September 2023</v>
      </c>
      <c r="E3495" s="1" t="str">
        <f>TEXT(sales_data[[#This Row],[Date]],"YYYY")</f>
        <v>2023</v>
      </c>
      <c r="F3495" t="s">
        <v>6667</v>
      </c>
      <c r="G3495" t="s">
        <v>39</v>
      </c>
      <c r="H3495" t="s">
        <v>23</v>
      </c>
      <c r="I3495" s="2">
        <f t="shared" ca="1" si="218"/>
        <v>9454.33</v>
      </c>
      <c r="J3495" s="2">
        <f t="shared" ca="1" si="219"/>
        <v>3611.68</v>
      </c>
      <c r="K3495" s="3">
        <v>5</v>
      </c>
      <c r="L3495" s="3">
        <v>50</v>
      </c>
    </row>
    <row r="3496" spans="1:12" x14ac:dyDescent="0.3">
      <c r="A3496" t="s">
        <v>6668</v>
      </c>
      <c r="B3496" s="1">
        <v>45722</v>
      </c>
      <c r="C3496" s="1" t="str">
        <f t="shared" si="216"/>
        <v>March</v>
      </c>
      <c r="D3496" s="1" t="str">
        <f t="shared" si="217"/>
        <v>March 2025</v>
      </c>
      <c r="E3496" s="1" t="str">
        <f>TEXT(sales_data[[#This Row],[Date]],"YYYY")</f>
        <v>2025</v>
      </c>
      <c r="F3496" t="s">
        <v>6669</v>
      </c>
      <c r="G3496" t="s">
        <v>13</v>
      </c>
      <c r="H3496" t="s">
        <v>14</v>
      </c>
      <c r="I3496" s="2">
        <f t="shared" ca="1" si="218"/>
        <v>33.549999999999997</v>
      </c>
      <c r="J3496" s="2">
        <f t="shared" ca="1" si="219"/>
        <v>2149.5500000000002</v>
      </c>
      <c r="K3496" s="3">
        <v>10</v>
      </c>
      <c r="L3496" s="3">
        <v>1</v>
      </c>
    </row>
    <row r="3497" spans="1:12" x14ac:dyDescent="0.3">
      <c r="A3497" t="s">
        <v>6670</v>
      </c>
      <c r="B3497" s="1">
        <v>45161</v>
      </c>
      <c r="C3497" s="1" t="str">
        <f t="shared" si="216"/>
        <v>August</v>
      </c>
      <c r="D3497" s="1" t="str">
        <f t="shared" si="217"/>
        <v>August 2023</v>
      </c>
      <c r="E3497" s="1" t="str">
        <f>TEXT(sales_data[[#This Row],[Date]],"YYYY")</f>
        <v>2023</v>
      </c>
      <c r="F3497" t="s">
        <v>6671</v>
      </c>
      <c r="G3497" t="s">
        <v>17</v>
      </c>
      <c r="H3497" t="s">
        <v>14</v>
      </c>
      <c r="I3497" s="2">
        <f t="shared" ca="1" si="218"/>
        <v>505.34</v>
      </c>
      <c r="J3497" s="2">
        <f t="shared" ca="1" si="219"/>
        <v>4509.4799999999996</v>
      </c>
      <c r="K3497" s="3">
        <v>25</v>
      </c>
      <c r="L3497" s="3">
        <v>10</v>
      </c>
    </row>
    <row r="3498" spans="1:12" x14ac:dyDescent="0.3">
      <c r="A3498" t="s">
        <v>6672</v>
      </c>
      <c r="B3498" s="1">
        <v>45705</v>
      </c>
      <c r="C3498" s="1" t="str">
        <f t="shared" si="216"/>
        <v>February</v>
      </c>
      <c r="D3498" s="1" t="str">
        <f t="shared" si="217"/>
        <v>February 2025</v>
      </c>
      <c r="E3498" s="1" t="str">
        <f>TEXT(sales_data[[#This Row],[Date]],"YYYY")</f>
        <v>2025</v>
      </c>
      <c r="F3498" t="s">
        <v>6673</v>
      </c>
      <c r="G3498" t="s">
        <v>52</v>
      </c>
      <c r="H3498" t="s">
        <v>14</v>
      </c>
      <c r="I3498" s="2">
        <f t="shared" ca="1" si="218"/>
        <v>8954.98</v>
      </c>
      <c r="J3498" s="2">
        <f t="shared" ca="1" si="219"/>
        <v>1644.81</v>
      </c>
      <c r="K3498" s="3">
        <v>20</v>
      </c>
      <c r="L3498" s="3">
        <v>5</v>
      </c>
    </row>
    <row r="3499" spans="1:12" x14ac:dyDescent="0.3">
      <c r="A3499" t="s">
        <v>6674</v>
      </c>
      <c r="B3499" s="1">
        <v>45017</v>
      </c>
      <c r="C3499" s="1" t="str">
        <f t="shared" si="216"/>
        <v>April</v>
      </c>
      <c r="D3499" s="1" t="str">
        <f t="shared" si="217"/>
        <v>April 2023</v>
      </c>
      <c r="E3499" s="1" t="str">
        <f>TEXT(sales_data[[#This Row],[Date]],"YYYY")</f>
        <v>2023</v>
      </c>
      <c r="F3499" t="s">
        <v>6675</v>
      </c>
      <c r="G3499" t="s">
        <v>17</v>
      </c>
      <c r="H3499" t="s">
        <v>23</v>
      </c>
      <c r="I3499" s="2">
        <f t="shared" ca="1" si="218"/>
        <v>7787.21</v>
      </c>
      <c r="J3499" s="2">
        <f t="shared" ca="1" si="219"/>
        <v>3018.42</v>
      </c>
      <c r="K3499" s="3">
        <v>25</v>
      </c>
      <c r="L3499" s="3">
        <v>5</v>
      </c>
    </row>
    <row r="3500" spans="1:12" x14ac:dyDescent="0.3">
      <c r="A3500" t="s">
        <v>6676</v>
      </c>
      <c r="B3500" s="1">
        <v>45294</v>
      </c>
      <c r="C3500" s="1" t="str">
        <f t="shared" si="216"/>
        <v>January</v>
      </c>
      <c r="D3500" s="1" t="str">
        <f t="shared" si="217"/>
        <v>January 2024</v>
      </c>
      <c r="E3500" s="1" t="str">
        <f>TEXT(sales_data[[#This Row],[Date]],"YYYY")</f>
        <v>2024</v>
      </c>
      <c r="F3500" t="s">
        <v>6677</v>
      </c>
      <c r="G3500" t="s">
        <v>17</v>
      </c>
      <c r="H3500" t="s">
        <v>23</v>
      </c>
      <c r="I3500" s="2">
        <f t="shared" ca="1" si="218"/>
        <v>7939.65</v>
      </c>
      <c r="J3500" s="2">
        <f t="shared" ca="1" si="219"/>
        <v>2650.37</v>
      </c>
      <c r="K3500" s="3">
        <v>50</v>
      </c>
      <c r="L3500" s="3">
        <v>1</v>
      </c>
    </row>
    <row r="3501" spans="1:12" x14ac:dyDescent="0.3">
      <c r="A3501" t="s">
        <v>6678</v>
      </c>
      <c r="B3501" s="1">
        <v>45146</v>
      </c>
      <c r="C3501" s="1" t="str">
        <f t="shared" si="216"/>
        <v>August</v>
      </c>
      <c r="D3501" s="1" t="str">
        <f t="shared" si="217"/>
        <v>August 2023</v>
      </c>
      <c r="E3501" s="1" t="str">
        <f>TEXT(sales_data[[#This Row],[Date]],"YYYY")</f>
        <v>2023</v>
      </c>
      <c r="F3501" t="s">
        <v>6679</v>
      </c>
      <c r="G3501" t="s">
        <v>52</v>
      </c>
      <c r="H3501" t="s">
        <v>28</v>
      </c>
      <c r="I3501" s="2">
        <f t="shared" ca="1" si="218"/>
        <v>1840.54</v>
      </c>
      <c r="J3501" s="2">
        <f t="shared" ca="1" si="219"/>
        <v>4197.3</v>
      </c>
      <c r="K3501" s="3">
        <v>5</v>
      </c>
      <c r="L3501" s="3">
        <v>1</v>
      </c>
    </row>
    <row r="3502" spans="1:12" x14ac:dyDescent="0.3">
      <c r="A3502" t="s">
        <v>6680</v>
      </c>
      <c r="B3502" s="1">
        <v>45118</v>
      </c>
      <c r="C3502" s="1" t="str">
        <f t="shared" si="216"/>
        <v>July</v>
      </c>
      <c r="D3502" s="1" t="str">
        <f t="shared" si="217"/>
        <v>July 2023</v>
      </c>
      <c r="E3502" s="1" t="str">
        <f>TEXT(sales_data[[#This Row],[Date]],"YYYY")</f>
        <v>2023</v>
      </c>
      <c r="F3502" t="s">
        <v>6681</v>
      </c>
      <c r="G3502" t="s">
        <v>17</v>
      </c>
      <c r="H3502" t="s">
        <v>14</v>
      </c>
      <c r="I3502" s="2">
        <f t="shared" ca="1" si="218"/>
        <v>385.92</v>
      </c>
      <c r="J3502" s="2">
        <f t="shared" ca="1" si="219"/>
        <v>59.34</v>
      </c>
      <c r="K3502" s="3">
        <v>25</v>
      </c>
      <c r="L3502" s="3">
        <v>5</v>
      </c>
    </row>
    <row r="3503" spans="1:12" x14ac:dyDescent="0.3">
      <c r="A3503" t="s">
        <v>6682</v>
      </c>
      <c r="B3503" s="1">
        <v>45202</v>
      </c>
      <c r="C3503" s="1" t="str">
        <f t="shared" si="216"/>
        <v>October</v>
      </c>
      <c r="D3503" s="1" t="str">
        <f t="shared" si="217"/>
        <v>October 2023</v>
      </c>
      <c r="E3503" s="1" t="str">
        <f>TEXT(sales_data[[#This Row],[Date]],"YYYY")</f>
        <v>2023</v>
      </c>
      <c r="F3503" t="s">
        <v>6683</v>
      </c>
      <c r="G3503" t="s">
        <v>13</v>
      </c>
      <c r="H3503" t="s">
        <v>14</v>
      </c>
      <c r="I3503" s="2">
        <f t="shared" ca="1" si="218"/>
        <v>6748.99</v>
      </c>
      <c r="J3503" s="2">
        <f t="shared" ca="1" si="219"/>
        <v>2082.37</v>
      </c>
      <c r="K3503" s="3">
        <v>5</v>
      </c>
      <c r="L3503" s="3">
        <v>10</v>
      </c>
    </row>
    <row r="3504" spans="1:12" x14ac:dyDescent="0.3">
      <c r="A3504" t="s">
        <v>6684</v>
      </c>
      <c r="B3504" s="1">
        <v>45273</v>
      </c>
      <c r="C3504" s="1" t="str">
        <f t="shared" si="216"/>
        <v>December</v>
      </c>
      <c r="D3504" s="1" t="str">
        <f t="shared" si="217"/>
        <v>December 2023</v>
      </c>
      <c r="E3504" s="1" t="str">
        <f>TEXT(sales_data[[#This Row],[Date]],"YYYY")</f>
        <v>2023</v>
      </c>
      <c r="F3504" t="s">
        <v>6685</v>
      </c>
      <c r="G3504" t="s">
        <v>17</v>
      </c>
      <c r="H3504" t="s">
        <v>23</v>
      </c>
      <c r="I3504" s="2">
        <f t="shared" ca="1" si="218"/>
        <v>3709.44</v>
      </c>
      <c r="J3504" s="2">
        <f t="shared" ca="1" si="219"/>
        <v>2543.17</v>
      </c>
      <c r="K3504" s="3">
        <v>50</v>
      </c>
      <c r="L3504" s="3">
        <v>500</v>
      </c>
    </row>
    <row r="3505" spans="1:12" x14ac:dyDescent="0.3">
      <c r="A3505" t="s">
        <v>6686</v>
      </c>
      <c r="B3505" s="1">
        <v>45680</v>
      </c>
      <c r="C3505" s="1" t="str">
        <f t="shared" si="216"/>
        <v>January</v>
      </c>
      <c r="D3505" s="1" t="str">
        <f t="shared" si="217"/>
        <v>January 2025</v>
      </c>
      <c r="E3505" s="1" t="str">
        <f>TEXT(sales_data[[#This Row],[Date]],"YYYY")</f>
        <v>2025</v>
      </c>
      <c r="F3505" t="s">
        <v>6687</v>
      </c>
      <c r="G3505" t="s">
        <v>13</v>
      </c>
      <c r="H3505" t="s">
        <v>28</v>
      </c>
      <c r="I3505" s="2">
        <f t="shared" ca="1" si="218"/>
        <v>7594.99</v>
      </c>
      <c r="J3505" s="2">
        <f t="shared" ca="1" si="219"/>
        <v>835.9</v>
      </c>
      <c r="K3505" s="3">
        <v>30</v>
      </c>
      <c r="L3505" s="3">
        <v>10</v>
      </c>
    </row>
    <row r="3506" spans="1:12" x14ac:dyDescent="0.3">
      <c r="A3506" t="s">
        <v>6688</v>
      </c>
      <c r="B3506" s="1">
        <v>45670</v>
      </c>
      <c r="C3506" s="1" t="str">
        <f t="shared" si="216"/>
        <v>January</v>
      </c>
      <c r="D3506" s="1" t="str">
        <f t="shared" si="217"/>
        <v>January 2025</v>
      </c>
      <c r="E3506" s="1" t="str">
        <f>TEXT(sales_data[[#This Row],[Date]],"YYYY")</f>
        <v>2025</v>
      </c>
      <c r="F3506" t="s">
        <v>9476</v>
      </c>
      <c r="G3506" t="s">
        <v>39</v>
      </c>
      <c r="H3506" t="s">
        <v>14</v>
      </c>
      <c r="I3506" s="2">
        <f t="shared" ca="1" si="218"/>
        <v>7441.62</v>
      </c>
      <c r="J3506" s="2">
        <f t="shared" ca="1" si="219"/>
        <v>2661.65</v>
      </c>
      <c r="K3506" s="3">
        <v>5</v>
      </c>
      <c r="L3506" s="3">
        <v>2</v>
      </c>
    </row>
    <row r="3507" spans="1:12" x14ac:dyDescent="0.3">
      <c r="A3507" t="s">
        <v>6689</v>
      </c>
      <c r="B3507" s="1">
        <v>45143</v>
      </c>
      <c r="C3507" s="1" t="str">
        <f t="shared" ref="C3507:C3570" si="220">TEXT(B3507,"MMMM")</f>
        <v>August</v>
      </c>
      <c r="D3507" s="1" t="str">
        <f t="shared" ref="D3507:D3570" si="221">TEXT(B3507,"MMMM YYYY")</f>
        <v>August 2023</v>
      </c>
      <c r="E3507" s="1" t="str">
        <f>TEXT(sales_data[[#This Row],[Date]],"YYYY")</f>
        <v>2023</v>
      </c>
      <c r="F3507" t="s">
        <v>6690</v>
      </c>
      <c r="G3507" t="s">
        <v>17</v>
      </c>
      <c r="H3507" t="s">
        <v>23</v>
      </c>
      <c r="I3507" s="2">
        <f t="shared" ref="I3507:I3570" ca="1" si="222">ABS($I3507)</f>
        <v>6883.9</v>
      </c>
      <c r="J3507" s="2">
        <f t="shared" ref="J3507:J3570" ca="1" si="223">ABS($J3507)</f>
        <v>3676.96</v>
      </c>
      <c r="K3507" s="3">
        <v>30</v>
      </c>
      <c r="L3507" s="3">
        <v>50</v>
      </c>
    </row>
    <row r="3508" spans="1:12" x14ac:dyDescent="0.3">
      <c r="A3508" t="s">
        <v>6691</v>
      </c>
      <c r="B3508" s="1">
        <v>45352</v>
      </c>
      <c r="C3508" s="1" t="str">
        <f t="shared" si="220"/>
        <v>March</v>
      </c>
      <c r="D3508" s="1" t="str">
        <f t="shared" si="221"/>
        <v>March 2024</v>
      </c>
      <c r="E3508" s="1" t="str">
        <f>TEXT(sales_data[[#This Row],[Date]],"YYYY")</f>
        <v>2024</v>
      </c>
      <c r="F3508" t="s">
        <v>6692</v>
      </c>
      <c r="G3508" t="s">
        <v>52</v>
      </c>
      <c r="H3508" t="s">
        <v>9476</v>
      </c>
      <c r="I3508" s="2">
        <f t="shared" ca="1" si="222"/>
        <v>1772.21</v>
      </c>
      <c r="J3508" s="2">
        <f t="shared" ca="1" si="223"/>
        <v>3779.7</v>
      </c>
      <c r="K3508" s="3">
        <v>5</v>
      </c>
      <c r="L3508" s="3">
        <v>50</v>
      </c>
    </row>
    <row r="3509" spans="1:12" x14ac:dyDescent="0.3">
      <c r="A3509" t="s">
        <v>6693</v>
      </c>
      <c r="B3509" s="1">
        <v>45706</v>
      </c>
      <c r="C3509" s="1" t="str">
        <f t="shared" si="220"/>
        <v>February</v>
      </c>
      <c r="D3509" s="1" t="str">
        <f t="shared" si="221"/>
        <v>February 2025</v>
      </c>
      <c r="E3509" s="1" t="str">
        <f>TEXT(sales_data[[#This Row],[Date]],"YYYY")</f>
        <v>2025</v>
      </c>
      <c r="F3509" t="s">
        <v>6694</v>
      </c>
      <c r="G3509" t="s">
        <v>13</v>
      </c>
      <c r="H3509" t="s">
        <v>9476</v>
      </c>
      <c r="I3509" s="2">
        <f t="shared" ca="1" si="222"/>
        <v>467.64</v>
      </c>
      <c r="J3509" s="2">
        <f t="shared" ca="1" si="223"/>
        <v>187.33</v>
      </c>
      <c r="K3509" s="3">
        <v>15</v>
      </c>
      <c r="L3509" s="3">
        <v>10</v>
      </c>
    </row>
    <row r="3510" spans="1:12" x14ac:dyDescent="0.3">
      <c r="A3510" t="s">
        <v>6695</v>
      </c>
      <c r="B3510" s="1">
        <v>45709</v>
      </c>
      <c r="C3510" s="1" t="str">
        <f t="shared" si="220"/>
        <v>February</v>
      </c>
      <c r="D3510" s="1" t="str">
        <f t="shared" si="221"/>
        <v>February 2025</v>
      </c>
      <c r="E3510" s="1" t="str">
        <f>TEXT(sales_data[[#This Row],[Date]],"YYYY")</f>
        <v>2025</v>
      </c>
      <c r="F3510" t="s">
        <v>6696</v>
      </c>
      <c r="G3510" t="s">
        <v>17</v>
      </c>
      <c r="H3510" t="s">
        <v>23</v>
      </c>
      <c r="I3510" s="2">
        <f t="shared" ca="1" si="222"/>
        <v>1533.44</v>
      </c>
      <c r="J3510" s="2">
        <f t="shared" ca="1" si="223"/>
        <v>4689.38</v>
      </c>
      <c r="K3510" s="3">
        <v>50</v>
      </c>
      <c r="L3510" s="3">
        <v>10</v>
      </c>
    </row>
    <row r="3511" spans="1:12" x14ac:dyDescent="0.3">
      <c r="A3511" t="s">
        <v>6697</v>
      </c>
      <c r="B3511" s="1">
        <v>45579</v>
      </c>
      <c r="C3511" s="1" t="str">
        <f t="shared" si="220"/>
        <v>October</v>
      </c>
      <c r="D3511" s="1" t="str">
        <f t="shared" si="221"/>
        <v>October 2024</v>
      </c>
      <c r="E3511" s="1" t="str">
        <f>TEXT(sales_data[[#This Row],[Date]],"YYYY")</f>
        <v>2024</v>
      </c>
      <c r="F3511" t="s">
        <v>6698</v>
      </c>
      <c r="G3511" t="s">
        <v>13</v>
      </c>
      <c r="H3511" t="s">
        <v>14</v>
      </c>
      <c r="I3511" s="2">
        <f t="shared" ca="1" si="222"/>
        <v>8107.45</v>
      </c>
      <c r="J3511" s="2">
        <f t="shared" ca="1" si="223"/>
        <v>604.11</v>
      </c>
      <c r="K3511" s="3">
        <v>5</v>
      </c>
      <c r="L3511" s="3">
        <v>1</v>
      </c>
    </row>
    <row r="3512" spans="1:12" x14ac:dyDescent="0.3">
      <c r="A3512" t="s">
        <v>6699</v>
      </c>
      <c r="B3512" s="1">
        <v>45371</v>
      </c>
      <c r="C3512" s="1" t="str">
        <f t="shared" si="220"/>
        <v>March</v>
      </c>
      <c r="D3512" s="1" t="str">
        <f t="shared" si="221"/>
        <v>March 2024</v>
      </c>
      <c r="E3512" s="1" t="str">
        <f>TEXT(sales_data[[#This Row],[Date]],"YYYY")</f>
        <v>2024</v>
      </c>
      <c r="F3512" t="s">
        <v>6700</v>
      </c>
      <c r="G3512" t="s">
        <v>17</v>
      </c>
      <c r="H3512" t="s">
        <v>23</v>
      </c>
      <c r="I3512" s="2">
        <f t="shared" ca="1" si="222"/>
        <v>1429.38</v>
      </c>
      <c r="J3512" s="2">
        <f t="shared" ca="1" si="223"/>
        <v>367.91</v>
      </c>
      <c r="K3512" s="3">
        <v>5</v>
      </c>
      <c r="L3512" s="3">
        <v>10</v>
      </c>
    </row>
    <row r="3513" spans="1:12" x14ac:dyDescent="0.3">
      <c r="A3513" t="s">
        <v>6701</v>
      </c>
      <c r="B3513" s="1">
        <v>45023</v>
      </c>
      <c r="C3513" s="1" t="str">
        <f t="shared" si="220"/>
        <v>April</v>
      </c>
      <c r="D3513" s="1" t="str">
        <f t="shared" si="221"/>
        <v>April 2023</v>
      </c>
      <c r="E3513" s="1" t="str">
        <f>TEXT(sales_data[[#This Row],[Date]],"YYYY")</f>
        <v>2023</v>
      </c>
      <c r="F3513" t="s">
        <v>6702</v>
      </c>
      <c r="G3513" t="s">
        <v>52</v>
      </c>
      <c r="H3513" t="s">
        <v>14</v>
      </c>
      <c r="I3513" s="2">
        <f t="shared" ca="1" si="222"/>
        <v>1907.93</v>
      </c>
      <c r="J3513" s="2">
        <f t="shared" ca="1" si="223"/>
        <v>1562.28</v>
      </c>
      <c r="K3513" s="3">
        <v>5</v>
      </c>
      <c r="L3513" s="3">
        <v>500</v>
      </c>
    </row>
    <row r="3514" spans="1:12" x14ac:dyDescent="0.3">
      <c r="A3514" t="s">
        <v>6703</v>
      </c>
      <c r="B3514" s="1">
        <v>45373</v>
      </c>
      <c r="C3514" s="1" t="str">
        <f t="shared" si="220"/>
        <v>March</v>
      </c>
      <c r="D3514" s="1" t="str">
        <f t="shared" si="221"/>
        <v>March 2024</v>
      </c>
      <c r="E3514" s="1" t="str">
        <f>TEXT(sales_data[[#This Row],[Date]],"YYYY")</f>
        <v>2024</v>
      </c>
      <c r="F3514" t="s">
        <v>1759</v>
      </c>
      <c r="G3514" t="s">
        <v>52</v>
      </c>
      <c r="H3514" t="s">
        <v>9476</v>
      </c>
      <c r="I3514" s="2">
        <f t="shared" ca="1" si="222"/>
        <v>1903.2</v>
      </c>
      <c r="J3514" s="2">
        <f t="shared" ca="1" si="223"/>
        <v>3366.96</v>
      </c>
      <c r="K3514" s="3">
        <v>30</v>
      </c>
      <c r="L3514" s="3">
        <v>5</v>
      </c>
    </row>
    <row r="3515" spans="1:12" x14ac:dyDescent="0.3">
      <c r="A3515" t="s">
        <v>6704</v>
      </c>
      <c r="B3515" s="1">
        <v>45693</v>
      </c>
      <c r="C3515" s="1" t="str">
        <f t="shared" si="220"/>
        <v>February</v>
      </c>
      <c r="D3515" s="1" t="str">
        <f t="shared" si="221"/>
        <v>February 2025</v>
      </c>
      <c r="E3515" s="1" t="str">
        <f>TEXT(sales_data[[#This Row],[Date]],"YYYY")</f>
        <v>2025</v>
      </c>
      <c r="F3515" t="s">
        <v>6705</v>
      </c>
      <c r="G3515" t="s">
        <v>52</v>
      </c>
      <c r="H3515" t="s">
        <v>28</v>
      </c>
      <c r="I3515" s="2">
        <f t="shared" ca="1" si="222"/>
        <v>8200.8700000000008</v>
      </c>
      <c r="J3515" s="2">
        <f t="shared" ca="1" si="223"/>
        <v>4299.22</v>
      </c>
      <c r="K3515" s="3">
        <v>5</v>
      </c>
      <c r="L3515" s="3">
        <v>500</v>
      </c>
    </row>
    <row r="3516" spans="1:12" x14ac:dyDescent="0.3">
      <c r="A3516" t="s">
        <v>6706</v>
      </c>
      <c r="B3516" s="1">
        <v>45413</v>
      </c>
      <c r="C3516" s="1" t="str">
        <f t="shared" si="220"/>
        <v>May</v>
      </c>
      <c r="D3516" s="1" t="str">
        <f t="shared" si="221"/>
        <v>May 2024</v>
      </c>
      <c r="E3516" s="1" t="str">
        <f>TEXT(sales_data[[#This Row],[Date]],"YYYY")</f>
        <v>2024</v>
      </c>
      <c r="F3516" t="s">
        <v>6707</v>
      </c>
      <c r="G3516" t="s">
        <v>13</v>
      </c>
      <c r="H3516" t="s">
        <v>14</v>
      </c>
      <c r="I3516" s="2">
        <f t="shared" ca="1" si="222"/>
        <v>1480.94</v>
      </c>
      <c r="J3516" s="2">
        <f t="shared" ca="1" si="223"/>
        <v>2854.21</v>
      </c>
      <c r="K3516" s="3">
        <v>15</v>
      </c>
      <c r="L3516" s="3">
        <f ca="1">MEDIAN(L:L)</f>
        <v>0</v>
      </c>
    </row>
    <row r="3517" spans="1:12" x14ac:dyDescent="0.3">
      <c r="A3517" t="s">
        <v>6708</v>
      </c>
      <c r="B3517" s="1">
        <v>45080</v>
      </c>
      <c r="C3517" s="1" t="str">
        <f t="shared" si="220"/>
        <v>June</v>
      </c>
      <c r="D3517" s="1" t="str">
        <f t="shared" si="221"/>
        <v>June 2023</v>
      </c>
      <c r="E3517" s="1" t="str">
        <f>TEXT(sales_data[[#This Row],[Date]],"YYYY")</f>
        <v>2023</v>
      </c>
      <c r="F3517" t="s">
        <v>6709</v>
      </c>
      <c r="G3517" t="s">
        <v>13</v>
      </c>
      <c r="H3517" t="s">
        <v>20</v>
      </c>
      <c r="I3517" s="2">
        <f t="shared" ca="1" si="222"/>
        <v>2330.7399999999998</v>
      </c>
      <c r="J3517" s="2">
        <f t="shared" ca="1" si="223"/>
        <v>1972.53</v>
      </c>
      <c r="K3517" s="3">
        <v>25</v>
      </c>
      <c r="L3517" s="3">
        <v>1</v>
      </c>
    </row>
    <row r="3518" spans="1:12" x14ac:dyDescent="0.3">
      <c r="A3518" t="s">
        <v>6710</v>
      </c>
      <c r="B3518" s="1">
        <v>45232</v>
      </c>
      <c r="C3518" s="1" t="str">
        <f t="shared" si="220"/>
        <v>November</v>
      </c>
      <c r="D3518" s="1" t="str">
        <f t="shared" si="221"/>
        <v>November 2023</v>
      </c>
      <c r="E3518" s="1" t="str">
        <f>TEXT(sales_data[[#This Row],[Date]],"YYYY")</f>
        <v>2023</v>
      </c>
      <c r="F3518" t="s">
        <v>6711</v>
      </c>
      <c r="G3518" t="s">
        <v>52</v>
      </c>
      <c r="H3518" t="s">
        <v>28</v>
      </c>
      <c r="I3518" s="2">
        <f t="shared" ca="1" si="222"/>
        <v>4559.05</v>
      </c>
      <c r="J3518" s="2">
        <f t="shared" ca="1" si="223"/>
        <v>1070.56</v>
      </c>
      <c r="K3518" s="3">
        <v>25</v>
      </c>
      <c r="L3518" s="3">
        <v>5</v>
      </c>
    </row>
    <row r="3519" spans="1:12" x14ac:dyDescent="0.3">
      <c r="A3519" t="s">
        <v>6712</v>
      </c>
      <c r="B3519" s="1">
        <v>45579</v>
      </c>
      <c r="C3519" s="1" t="str">
        <f t="shared" si="220"/>
        <v>October</v>
      </c>
      <c r="D3519" s="1" t="str">
        <f t="shared" si="221"/>
        <v>October 2024</v>
      </c>
      <c r="E3519" s="1" t="str">
        <f>TEXT(sales_data[[#This Row],[Date]],"YYYY")</f>
        <v>2024</v>
      </c>
      <c r="F3519" t="s">
        <v>6713</v>
      </c>
      <c r="G3519" t="s">
        <v>17</v>
      </c>
      <c r="H3519" t="s">
        <v>23</v>
      </c>
      <c r="I3519" s="2">
        <f t="shared" ca="1" si="222"/>
        <v>8550.6</v>
      </c>
      <c r="J3519" s="2">
        <f t="shared" ca="1" si="223"/>
        <v>3607.22</v>
      </c>
      <c r="K3519" s="3">
        <v>25</v>
      </c>
      <c r="L3519" s="3">
        <v>2</v>
      </c>
    </row>
    <row r="3520" spans="1:12" x14ac:dyDescent="0.3">
      <c r="A3520" t="s">
        <v>6714</v>
      </c>
      <c r="B3520" s="1">
        <v>45242</v>
      </c>
      <c r="C3520" s="1" t="str">
        <f t="shared" si="220"/>
        <v>November</v>
      </c>
      <c r="D3520" s="1" t="str">
        <f t="shared" si="221"/>
        <v>November 2023</v>
      </c>
      <c r="E3520" s="1" t="str">
        <f>TEXT(sales_data[[#This Row],[Date]],"YYYY")</f>
        <v>2023</v>
      </c>
      <c r="F3520" t="s">
        <v>6715</v>
      </c>
      <c r="G3520" t="s">
        <v>39</v>
      </c>
      <c r="H3520" t="s">
        <v>28</v>
      </c>
      <c r="I3520" s="2">
        <f t="shared" ca="1" si="222"/>
        <v>5285.2</v>
      </c>
      <c r="J3520" s="2">
        <f t="shared" ca="1" si="223"/>
        <v>2274.92</v>
      </c>
      <c r="K3520" s="3">
        <v>30</v>
      </c>
      <c r="L3520" s="3">
        <v>10</v>
      </c>
    </row>
    <row r="3521" spans="1:12" x14ac:dyDescent="0.3">
      <c r="A3521" t="s">
        <v>6716</v>
      </c>
      <c r="B3521" s="1">
        <v>45030</v>
      </c>
      <c r="C3521" s="1" t="str">
        <f t="shared" si="220"/>
        <v>April</v>
      </c>
      <c r="D3521" s="1" t="str">
        <f t="shared" si="221"/>
        <v>April 2023</v>
      </c>
      <c r="E3521" s="1" t="str">
        <f>TEXT(sales_data[[#This Row],[Date]],"YYYY")</f>
        <v>2023</v>
      </c>
      <c r="F3521" t="s">
        <v>6717</v>
      </c>
      <c r="G3521" t="s">
        <v>13</v>
      </c>
      <c r="H3521" t="s">
        <v>20</v>
      </c>
      <c r="I3521" s="2">
        <f t="shared" ca="1" si="222"/>
        <v>721.2</v>
      </c>
      <c r="J3521" s="2">
        <f t="shared" ca="1" si="223"/>
        <v>4509.96</v>
      </c>
      <c r="K3521" s="3">
        <v>10</v>
      </c>
      <c r="L3521" s="3">
        <v>10</v>
      </c>
    </row>
    <row r="3522" spans="1:12" x14ac:dyDescent="0.3">
      <c r="A3522" t="s">
        <v>6718</v>
      </c>
      <c r="B3522" s="1">
        <v>45501</v>
      </c>
      <c r="C3522" s="1" t="str">
        <f t="shared" si="220"/>
        <v>July</v>
      </c>
      <c r="D3522" s="1" t="str">
        <f t="shared" si="221"/>
        <v>July 2024</v>
      </c>
      <c r="E3522" s="1" t="str">
        <f>TEXT(sales_data[[#This Row],[Date]],"YYYY")</f>
        <v>2024</v>
      </c>
      <c r="F3522" t="s">
        <v>6719</v>
      </c>
      <c r="G3522" t="s">
        <v>17</v>
      </c>
      <c r="H3522" t="s">
        <v>14</v>
      </c>
      <c r="I3522" s="2">
        <f t="shared" ca="1" si="222"/>
        <v>5388.32</v>
      </c>
      <c r="J3522" s="2">
        <f t="shared" ca="1" si="223"/>
        <v>3831.04</v>
      </c>
      <c r="K3522" s="3">
        <v>10</v>
      </c>
      <c r="L3522" s="3">
        <v>2</v>
      </c>
    </row>
    <row r="3523" spans="1:12" x14ac:dyDescent="0.3">
      <c r="A3523" t="s">
        <v>6720</v>
      </c>
      <c r="B3523" s="1">
        <v>45044</v>
      </c>
      <c r="C3523" s="1" t="str">
        <f t="shared" si="220"/>
        <v>April</v>
      </c>
      <c r="D3523" s="1" t="str">
        <f t="shared" si="221"/>
        <v>April 2023</v>
      </c>
      <c r="E3523" s="1" t="str">
        <f>TEXT(sales_data[[#This Row],[Date]],"YYYY")</f>
        <v>2023</v>
      </c>
      <c r="F3523" t="s">
        <v>6721</v>
      </c>
      <c r="G3523" t="s">
        <v>17</v>
      </c>
      <c r="H3523" t="s">
        <v>23</v>
      </c>
      <c r="I3523" s="2">
        <f t="shared" ca="1" si="222"/>
        <v>8839.33</v>
      </c>
      <c r="J3523" s="2">
        <f t="shared" ca="1" si="223"/>
        <v>1688.55</v>
      </c>
      <c r="K3523" s="3">
        <v>10</v>
      </c>
      <c r="L3523" s="3">
        <v>500</v>
      </c>
    </row>
    <row r="3524" spans="1:12" x14ac:dyDescent="0.3">
      <c r="A3524" t="s">
        <v>6722</v>
      </c>
      <c r="B3524" s="1">
        <v>45102</v>
      </c>
      <c r="C3524" s="1" t="str">
        <f t="shared" si="220"/>
        <v>June</v>
      </c>
      <c r="D3524" s="1" t="str">
        <f t="shared" si="221"/>
        <v>June 2023</v>
      </c>
      <c r="E3524" s="1" t="str">
        <f>TEXT(sales_data[[#This Row],[Date]],"YYYY")</f>
        <v>2023</v>
      </c>
      <c r="F3524" t="s">
        <v>6723</v>
      </c>
      <c r="G3524" t="s">
        <v>76</v>
      </c>
      <c r="H3524" t="s">
        <v>14</v>
      </c>
      <c r="I3524" s="2">
        <f t="shared" ca="1" si="222"/>
        <v>5372.42</v>
      </c>
      <c r="J3524" s="2">
        <f t="shared" ca="1" si="223"/>
        <v>3060.02</v>
      </c>
      <c r="K3524" s="3">
        <v>10</v>
      </c>
      <c r="L3524" s="3">
        <v>5</v>
      </c>
    </row>
    <row r="3525" spans="1:12" x14ac:dyDescent="0.3">
      <c r="A3525" t="s">
        <v>6724</v>
      </c>
      <c r="B3525" s="1">
        <v>45163</v>
      </c>
      <c r="C3525" s="1" t="str">
        <f t="shared" si="220"/>
        <v>August</v>
      </c>
      <c r="D3525" s="1" t="str">
        <f t="shared" si="221"/>
        <v>August 2023</v>
      </c>
      <c r="E3525" s="1" t="str">
        <f>TEXT(sales_data[[#This Row],[Date]],"YYYY")</f>
        <v>2023</v>
      </c>
      <c r="F3525" t="s">
        <v>6725</v>
      </c>
      <c r="G3525" t="s">
        <v>13</v>
      </c>
      <c r="H3525" t="s">
        <v>20</v>
      </c>
      <c r="I3525" s="2">
        <f t="shared" ca="1" si="222"/>
        <v>6775.66</v>
      </c>
      <c r="J3525" s="2">
        <f t="shared" ca="1" si="223"/>
        <v>3966.24</v>
      </c>
      <c r="K3525" s="3">
        <v>10</v>
      </c>
      <c r="L3525" s="3">
        <v>50</v>
      </c>
    </row>
    <row r="3526" spans="1:12" x14ac:dyDescent="0.3">
      <c r="A3526" t="s">
        <v>6726</v>
      </c>
      <c r="B3526" s="1">
        <v>45086</v>
      </c>
      <c r="C3526" s="1" t="str">
        <f t="shared" si="220"/>
        <v>June</v>
      </c>
      <c r="D3526" s="1" t="str">
        <f t="shared" si="221"/>
        <v>June 2023</v>
      </c>
      <c r="E3526" s="1" t="str">
        <f>TEXT(sales_data[[#This Row],[Date]],"YYYY")</f>
        <v>2023</v>
      </c>
      <c r="F3526" t="s">
        <v>6727</v>
      </c>
      <c r="G3526" t="s">
        <v>52</v>
      </c>
      <c r="H3526" t="s">
        <v>23</v>
      </c>
      <c r="I3526" s="2">
        <f t="shared" ca="1" si="222"/>
        <v>1338.94</v>
      </c>
      <c r="J3526" s="2">
        <f t="shared" ca="1" si="223"/>
        <v>908.02</v>
      </c>
      <c r="K3526" s="3">
        <v>5</v>
      </c>
      <c r="L3526" s="3">
        <v>50</v>
      </c>
    </row>
    <row r="3527" spans="1:12" x14ac:dyDescent="0.3">
      <c r="A3527" t="s">
        <v>6728</v>
      </c>
      <c r="B3527" s="1">
        <v>45217</v>
      </c>
      <c r="C3527" s="1" t="str">
        <f t="shared" si="220"/>
        <v>October</v>
      </c>
      <c r="D3527" s="1" t="str">
        <f t="shared" si="221"/>
        <v>October 2023</v>
      </c>
      <c r="E3527" s="1" t="str">
        <f>TEXT(sales_data[[#This Row],[Date]],"YYYY")</f>
        <v>2023</v>
      </c>
      <c r="F3527" t="s">
        <v>6729</v>
      </c>
      <c r="G3527" t="s">
        <v>39</v>
      </c>
      <c r="H3527" t="s">
        <v>23</v>
      </c>
      <c r="I3527" s="2">
        <f t="shared" ca="1" si="222"/>
        <v>3731.5</v>
      </c>
      <c r="J3527" s="2">
        <f t="shared" ca="1" si="223"/>
        <v>86.11</v>
      </c>
      <c r="K3527" s="3">
        <v>5</v>
      </c>
      <c r="L3527" s="3">
        <v>1</v>
      </c>
    </row>
    <row r="3528" spans="1:12" x14ac:dyDescent="0.3">
      <c r="A3528" t="s">
        <v>6730</v>
      </c>
      <c r="B3528" s="1">
        <v>45236</v>
      </c>
      <c r="C3528" s="1" t="str">
        <f t="shared" si="220"/>
        <v>November</v>
      </c>
      <c r="D3528" s="1" t="str">
        <f t="shared" si="221"/>
        <v>November 2023</v>
      </c>
      <c r="E3528" s="1" t="str">
        <f>TEXT(sales_data[[#This Row],[Date]],"YYYY")</f>
        <v>2023</v>
      </c>
      <c r="F3528" t="s">
        <v>5973</v>
      </c>
      <c r="G3528" t="s">
        <v>13</v>
      </c>
      <c r="H3528" t="s">
        <v>9476</v>
      </c>
      <c r="I3528" s="2">
        <f t="shared" ca="1" si="222"/>
        <v>5186.62</v>
      </c>
      <c r="J3528" s="2">
        <f t="shared" ca="1" si="223"/>
        <v>3465.03</v>
      </c>
      <c r="K3528" s="3">
        <v>15</v>
      </c>
      <c r="L3528" s="3">
        <v>50</v>
      </c>
    </row>
    <row r="3529" spans="1:12" x14ac:dyDescent="0.3">
      <c r="A3529" t="s">
        <v>6731</v>
      </c>
      <c r="B3529" s="1">
        <v>45058</v>
      </c>
      <c r="C3529" s="1" t="str">
        <f t="shared" si="220"/>
        <v>May</v>
      </c>
      <c r="D3529" s="1" t="str">
        <f t="shared" si="221"/>
        <v>May 2023</v>
      </c>
      <c r="E3529" s="1" t="str">
        <f>TEXT(sales_data[[#This Row],[Date]],"YYYY")</f>
        <v>2023</v>
      </c>
      <c r="F3529" t="s">
        <v>6732</v>
      </c>
      <c r="G3529" t="s">
        <v>76</v>
      </c>
      <c r="H3529" t="s">
        <v>14</v>
      </c>
      <c r="I3529" s="2">
        <f t="shared" ca="1" si="222"/>
        <v>649.66999999999996</v>
      </c>
      <c r="J3529" s="2">
        <f t="shared" ca="1" si="223"/>
        <v>849.67</v>
      </c>
      <c r="K3529" s="3">
        <v>25</v>
      </c>
      <c r="L3529" s="3">
        <v>500</v>
      </c>
    </row>
    <row r="3530" spans="1:12" x14ac:dyDescent="0.3">
      <c r="A3530" t="s">
        <v>6733</v>
      </c>
      <c r="B3530" s="1">
        <v>45175</v>
      </c>
      <c r="C3530" s="1" t="str">
        <f t="shared" si="220"/>
        <v>September</v>
      </c>
      <c r="D3530" s="1" t="str">
        <f t="shared" si="221"/>
        <v>September 2023</v>
      </c>
      <c r="E3530" s="1" t="str">
        <f>TEXT(sales_data[[#This Row],[Date]],"YYYY")</f>
        <v>2023</v>
      </c>
      <c r="F3530" t="s">
        <v>6734</v>
      </c>
      <c r="G3530" t="s">
        <v>39</v>
      </c>
      <c r="H3530" t="s">
        <v>20</v>
      </c>
      <c r="I3530" s="2">
        <f t="shared" ca="1" si="222"/>
        <v>9405.6299999999992</v>
      </c>
      <c r="J3530" s="2">
        <f t="shared" ca="1" si="223"/>
        <v>272.63</v>
      </c>
      <c r="K3530" s="3">
        <v>10</v>
      </c>
      <c r="L3530" s="3">
        <v>500</v>
      </c>
    </row>
    <row r="3531" spans="1:12" x14ac:dyDescent="0.3">
      <c r="A3531" t="s">
        <v>6735</v>
      </c>
      <c r="B3531" s="1">
        <v>45280</v>
      </c>
      <c r="C3531" s="1" t="str">
        <f t="shared" si="220"/>
        <v>December</v>
      </c>
      <c r="D3531" s="1" t="str">
        <f t="shared" si="221"/>
        <v>December 2023</v>
      </c>
      <c r="E3531" s="1" t="str">
        <f>TEXT(sales_data[[#This Row],[Date]],"YYYY")</f>
        <v>2023</v>
      </c>
      <c r="F3531" t="s">
        <v>6736</v>
      </c>
      <c r="G3531" t="s">
        <v>76</v>
      </c>
      <c r="H3531" t="s">
        <v>14</v>
      </c>
      <c r="I3531" s="2">
        <f t="shared" ca="1" si="222"/>
        <v>2241.4899999999998</v>
      </c>
      <c r="J3531" s="2">
        <f t="shared" ca="1" si="223"/>
        <v>3102.09</v>
      </c>
      <c r="K3531" s="3">
        <v>30</v>
      </c>
      <c r="L3531" s="3">
        <v>1</v>
      </c>
    </row>
    <row r="3532" spans="1:12" x14ac:dyDescent="0.3">
      <c r="A3532" t="s">
        <v>6737</v>
      </c>
      <c r="B3532" s="1">
        <v>45462</v>
      </c>
      <c r="C3532" s="1" t="str">
        <f t="shared" si="220"/>
        <v>June</v>
      </c>
      <c r="D3532" s="1" t="str">
        <f t="shared" si="221"/>
        <v>June 2024</v>
      </c>
      <c r="E3532" s="1" t="str">
        <f>TEXT(sales_data[[#This Row],[Date]],"YYYY")</f>
        <v>2024</v>
      </c>
      <c r="F3532" t="s">
        <v>6738</v>
      </c>
      <c r="G3532" t="s">
        <v>13</v>
      </c>
      <c r="H3532" t="s">
        <v>23</v>
      </c>
      <c r="I3532" s="2">
        <f t="shared" ca="1" si="222"/>
        <v>7939.65</v>
      </c>
      <c r="J3532" s="2">
        <f t="shared" ca="1" si="223"/>
        <v>740.46</v>
      </c>
      <c r="K3532" s="3">
        <v>30</v>
      </c>
      <c r="L3532" s="3">
        <v>10</v>
      </c>
    </row>
    <row r="3533" spans="1:12" x14ac:dyDescent="0.3">
      <c r="A3533" t="s">
        <v>6739</v>
      </c>
      <c r="B3533" s="1">
        <v>45018</v>
      </c>
      <c r="C3533" s="1" t="str">
        <f t="shared" si="220"/>
        <v>April</v>
      </c>
      <c r="D3533" s="1" t="str">
        <f t="shared" si="221"/>
        <v>April 2023</v>
      </c>
      <c r="E3533" s="1" t="str">
        <f>TEXT(sales_data[[#This Row],[Date]],"YYYY")</f>
        <v>2023</v>
      </c>
      <c r="F3533" t="s">
        <v>6740</v>
      </c>
      <c r="G3533" t="s">
        <v>39</v>
      </c>
      <c r="H3533" t="s">
        <v>23</v>
      </c>
      <c r="I3533" s="2">
        <f t="shared" ca="1" si="222"/>
        <v>6523.89</v>
      </c>
      <c r="J3533" s="2">
        <f t="shared" ca="1" si="223"/>
        <v>840.75</v>
      </c>
      <c r="K3533" s="3">
        <v>15</v>
      </c>
      <c r="L3533" s="3">
        <v>2</v>
      </c>
    </row>
    <row r="3534" spans="1:12" x14ac:dyDescent="0.3">
      <c r="A3534" t="s">
        <v>6741</v>
      </c>
      <c r="B3534" s="1">
        <v>45511</v>
      </c>
      <c r="C3534" s="1" t="str">
        <f t="shared" si="220"/>
        <v>August</v>
      </c>
      <c r="D3534" s="1" t="str">
        <f t="shared" si="221"/>
        <v>August 2024</v>
      </c>
      <c r="E3534" s="1" t="str">
        <f>TEXT(sales_data[[#This Row],[Date]],"YYYY")</f>
        <v>2024</v>
      </c>
      <c r="F3534" t="s">
        <v>6742</v>
      </c>
      <c r="G3534" t="s">
        <v>17</v>
      </c>
      <c r="H3534" t="s">
        <v>28</v>
      </c>
      <c r="I3534" s="2">
        <f t="shared" ca="1" si="222"/>
        <v>9140.2000000000007</v>
      </c>
      <c r="J3534" s="2">
        <f t="shared" ca="1" si="223"/>
        <v>234.76</v>
      </c>
      <c r="K3534" s="3">
        <v>20</v>
      </c>
      <c r="L3534" s="3">
        <v>10</v>
      </c>
    </row>
    <row r="3535" spans="1:12" x14ac:dyDescent="0.3">
      <c r="A3535" t="s">
        <v>6743</v>
      </c>
      <c r="B3535" s="1">
        <v>45189</v>
      </c>
      <c r="C3535" s="1" t="str">
        <f t="shared" si="220"/>
        <v>September</v>
      </c>
      <c r="D3535" s="1" t="str">
        <f t="shared" si="221"/>
        <v>September 2023</v>
      </c>
      <c r="E3535" s="1" t="str">
        <f>TEXT(sales_data[[#This Row],[Date]],"YYYY")</f>
        <v>2023</v>
      </c>
      <c r="F3535" t="s">
        <v>6744</v>
      </c>
      <c r="G3535" t="s">
        <v>76</v>
      </c>
      <c r="H3535" t="s">
        <v>9476</v>
      </c>
      <c r="I3535" s="2">
        <f t="shared" ca="1" si="222"/>
        <v>7939.65</v>
      </c>
      <c r="J3535" s="2">
        <f t="shared" ca="1" si="223"/>
        <v>2985.95</v>
      </c>
      <c r="K3535" s="3">
        <v>15</v>
      </c>
      <c r="L3535" s="3">
        <v>10</v>
      </c>
    </row>
    <row r="3536" spans="1:12" x14ac:dyDescent="0.3">
      <c r="A3536" t="s">
        <v>6745</v>
      </c>
      <c r="B3536" s="1">
        <v>45518</v>
      </c>
      <c r="C3536" s="1" t="str">
        <f t="shared" si="220"/>
        <v>August</v>
      </c>
      <c r="D3536" s="1" t="str">
        <f t="shared" si="221"/>
        <v>August 2024</v>
      </c>
      <c r="E3536" s="1" t="str">
        <f>TEXT(sales_data[[#This Row],[Date]],"YYYY")</f>
        <v>2024</v>
      </c>
      <c r="F3536" t="s">
        <v>6746</v>
      </c>
      <c r="G3536" t="s">
        <v>13</v>
      </c>
      <c r="H3536" t="s">
        <v>20</v>
      </c>
      <c r="I3536" s="2">
        <f t="shared" ca="1" si="222"/>
        <v>2735.33</v>
      </c>
      <c r="J3536" s="2">
        <f t="shared" ca="1" si="223"/>
        <v>4110.5</v>
      </c>
      <c r="K3536" s="3">
        <v>10</v>
      </c>
      <c r="L3536" s="3">
        <f ca="1">MEDIAN(L:L)</f>
        <v>0</v>
      </c>
    </row>
    <row r="3537" spans="1:12" x14ac:dyDescent="0.3">
      <c r="A3537" t="s">
        <v>6747</v>
      </c>
      <c r="B3537" s="1">
        <v>45528</v>
      </c>
      <c r="C3537" s="1" t="str">
        <f t="shared" si="220"/>
        <v>August</v>
      </c>
      <c r="D3537" s="1" t="str">
        <f t="shared" si="221"/>
        <v>August 2024</v>
      </c>
      <c r="E3537" s="1" t="str">
        <f>TEXT(sales_data[[#This Row],[Date]],"YYYY")</f>
        <v>2024</v>
      </c>
      <c r="F3537" t="s">
        <v>519</v>
      </c>
      <c r="G3537" t="s">
        <v>17</v>
      </c>
      <c r="H3537" t="s">
        <v>14</v>
      </c>
      <c r="I3537" s="2">
        <f t="shared" ca="1" si="222"/>
        <v>8153.33</v>
      </c>
      <c r="J3537" s="2">
        <f t="shared" ca="1" si="223"/>
        <v>14.21</v>
      </c>
      <c r="K3537" s="3">
        <v>30</v>
      </c>
      <c r="L3537" s="3">
        <v>5</v>
      </c>
    </row>
    <row r="3538" spans="1:12" x14ac:dyDescent="0.3">
      <c r="A3538" t="s">
        <v>6748</v>
      </c>
      <c r="B3538" s="1">
        <v>45616</v>
      </c>
      <c r="C3538" s="1" t="str">
        <f t="shared" si="220"/>
        <v>November</v>
      </c>
      <c r="D3538" s="1" t="str">
        <f t="shared" si="221"/>
        <v>November 2024</v>
      </c>
      <c r="E3538" s="1" t="str">
        <f>TEXT(sales_data[[#This Row],[Date]],"YYYY")</f>
        <v>2024</v>
      </c>
      <c r="F3538" t="s">
        <v>6749</v>
      </c>
      <c r="G3538" t="s">
        <v>13</v>
      </c>
      <c r="H3538" t="s">
        <v>9476</v>
      </c>
      <c r="I3538" s="2">
        <f t="shared" ca="1" si="222"/>
        <v>1486.39</v>
      </c>
      <c r="J3538" s="2">
        <f t="shared" ca="1" si="223"/>
        <v>1832.83</v>
      </c>
      <c r="K3538" s="3">
        <v>50</v>
      </c>
      <c r="L3538" s="3">
        <v>5</v>
      </c>
    </row>
    <row r="3539" spans="1:12" x14ac:dyDescent="0.3">
      <c r="A3539" t="s">
        <v>6750</v>
      </c>
      <c r="B3539" s="1">
        <v>45221</v>
      </c>
      <c r="C3539" s="1" t="str">
        <f t="shared" si="220"/>
        <v>October</v>
      </c>
      <c r="D3539" s="1" t="str">
        <f t="shared" si="221"/>
        <v>October 2023</v>
      </c>
      <c r="E3539" s="1" t="str">
        <f>TEXT(sales_data[[#This Row],[Date]],"YYYY")</f>
        <v>2023</v>
      </c>
      <c r="F3539" t="s">
        <v>6751</v>
      </c>
      <c r="G3539" t="s">
        <v>52</v>
      </c>
      <c r="H3539" t="s">
        <v>14</v>
      </c>
      <c r="I3539" s="2">
        <f t="shared" ca="1" si="222"/>
        <v>3416.55</v>
      </c>
      <c r="J3539" s="2">
        <f t="shared" ca="1" si="223"/>
        <v>1764.12</v>
      </c>
      <c r="K3539" s="3">
        <v>15</v>
      </c>
      <c r="L3539" s="3">
        <f ca="1">MEDIAN(L:L)</f>
        <v>0</v>
      </c>
    </row>
    <row r="3540" spans="1:12" x14ac:dyDescent="0.3">
      <c r="A3540" t="s">
        <v>6752</v>
      </c>
      <c r="B3540" s="1">
        <v>45447</v>
      </c>
      <c r="C3540" s="1" t="str">
        <f t="shared" si="220"/>
        <v>June</v>
      </c>
      <c r="D3540" s="1" t="str">
        <f t="shared" si="221"/>
        <v>June 2024</v>
      </c>
      <c r="E3540" s="1" t="str">
        <f>TEXT(sales_data[[#This Row],[Date]],"YYYY")</f>
        <v>2024</v>
      </c>
      <c r="F3540" t="s">
        <v>6753</v>
      </c>
      <c r="G3540" t="s">
        <v>17</v>
      </c>
      <c r="H3540" t="s">
        <v>23</v>
      </c>
      <c r="I3540" s="2">
        <f t="shared" ca="1" si="222"/>
        <v>9297.19</v>
      </c>
      <c r="J3540" s="2">
        <f t="shared" ca="1" si="223"/>
        <v>747.73</v>
      </c>
      <c r="K3540" s="3">
        <v>50</v>
      </c>
      <c r="L3540" s="3">
        <v>2</v>
      </c>
    </row>
    <row r="3541" spans="1:12" x14ac:dyDescent="0.3">
      <c r="A3541" t="s">
        <v>6754</v>
      </c>
      <c r="B3541" s="1">
        <v>45221</v>
      </c>
      <c r="C3541" s="1" t="str">
        <f t="shared" si="220"/>
        <v>October</v>
      </c>
      <c r="D3541" s="1" t="str">
        <f t="shared" si="221"/>
        <v>October 2023</v>
      </c>
      <c r="E3541" s="1" t="str">
        <f>TEXT(sales_data[[#This Row],[Date]],"YYYY")</f>
        <v>2023</v>
      </c>
      <c r="F3541" t="s">
        <v>6755</v>
      </c>
      <c r="G3541" t="s">
        <v>13</v>
      </c>
      <c r="H3541" t="s">
        <v>23</v>
      </c>
      <c r="I3541" s="2">
        <f t="shared" ca="1" si="222"/>
        <v>5466.08</v>
      </c>
      <c r="J3541" s="2">
        <f t="shared" ca="1" si="223"/>
        <v>4638.87</v>
      </c>
      <c r="K3541" s="3">
        <v>5</v>
      </c>
      <c r="L3541" s="3">
        <v>5</v>
      </c>
    </row>
    <row r="3542" spans="1:12" x14ac:dyDescent="0.3">
      <c r="A3542" t="s">
        <v>6756</v>
      </c>
      <c r="B3542" s="1">
        <v>45700</v>
      </c>
      <c r="C3542" s="1" t="str">
        <f t="shared" si="220"/>
        <v>February</v>
      </c>
      <c r="D3542" s="1" t="str">
        <f t="shared" si="221"/>
        <v>February 2025</v>
      </c>
      <c r="E3542" s="1" t="str">
        <f>TEXT(sales_data[[#This Row],[Date]],"YYYY")</f>
        <v>2025</v>
      </c>
      <c r="F3542" t="s">
        <v>6757</v>
      </c>
      <c r="G3542" t="s">
        <v>52</v>
      </c>
      <c r="H3542" t="s">
        <v>28</v>
      </c>
      <c r="I3542" s="2">
        <f t="shared" ca="1" si="222"/>
        <v>1587.58</v>
      </c>
      <c r="J3542" s="2">
        <f t="shared" ca="1" si="223"/>
        <v>2999.3</v>
      </c>
      <c r="K3542" s="3">
        <v>25</v>
      </c>
      <c r="L3542" s="3">
        <v>500</v>
      </c>
    </row>
    <row r="3543" spans="1:12" x14ac:dyDescent="0.3">
      <c r="A3543" t="s">
        <v>6758</v>
      </c>
      <c r="B3543" s="1">
        <v>45138</v>
      </c>
      <c r="C3543" s="1" t="str">
        <f t="shared" si="220"/>
        <v>July</v>
      </c>
      <c r="D3543" s="1" t="str">
        <f t="shared" si="221"/>
        <v>July 2023</v>
      </c>
      <c r="E3543" s="1" t="str">
        <f>TEXT(sales_data[[#This Row],[Date]],"YYYY")</f>
        <v>2023</v>
      </c>
      <c r="F3543" t="s">
        <v>6759</v>
      </c>
      <c r="G3543" t="s">
        <v>17</v>
      </c>
      <c r="H3543" t="s">
        <v>28</v>
      </c>
      <c r="I3543" s="2">
        <f t="shared" ca="1" si="222"/>
        <v>783.56</v>
      </c>
      <c r="J3543" s="2">
        <f t="shared" ca="1" si="223"/>
        <v>1837.56</v>
      </c>
      <c r="K3543" s="3">
        <v>50</v>
      </c>
      <c r="L3543" s="3">
        <v>10</v>
      </c>
    </row>
    <row r="3544" spans="1:12" x14ac:dyDescent="0.3">
      <c r="A3544" t="s">
        <v>6760</v>
      </c>
      <c r="B3544" s="1">
        <v>45640</v>
      </c>
      <c r="C3544" s="1" t="str">
        <f t="shared" si="220"/>
        <v>December</v>
      </c>
      <c r="D3544" s="1" t="str">
        <f t="shared" si="221"/>
        <v>December 2024</v>
      </c>
      <c r="E3544" s="1" t="str">
        <f>TEXT(sales_data[[#This Row],[Date]],"YYYY")</f>
        <v>2024</v>
      </c>
      <c r="F3544" t="s">
        <v>6761</v>
      </c>
      <c r="G3544" t="s">
        <v>13</v>
      </c>
      <c r="H3544" t="s">
        <v>23</v>
      </c>
      <c r="I3544" s="2">
        <f t="shared" ca="1" si="222"/>
        <v>6477.7</v>
      </c>
      <c r="J3544" s="2">
        <f t="shared" ca="1" si="223"/>
        <v>4010.46</v>
      </c>
      <c r="K3544" s="3">
        <v>5</v>
      </c>
      <c r="L3544" s="3">
        <v>5</v>
      </c>
    </row>
    <row r="3545" spans="1:12" x14ac:dyDescent="0.3">
      <c r="A3545" t="s">
        <v>6762</v>
      </c>
      <c r="B3545" s="1">
        <v>45238</v>
      </c>
      <c r="C3545" s="1" t="str">
        <f t="shared" si="220"/>
        <v>November</v>
      </c>
      <c r="D3545" s="1" t="str">
        <f t="shared" si="221"/>
        <v>November 2023</v>
      </c>
      <c r="E3545" s="1" t="str">
        <f>TEXT(sales_data[[#This Row],[Date]],"YYYY")</f>
        <v>2023</v>
      </c>
      <c r="F3545" t="s">
        <v>6763</v>
      </c>
      <c r="G3545" t="s">
        <v>52</v>
      </c>
      <c r="H3545" t="s">
        <v>20</v>
      </c>
      <c r="I3545" s="2">
        <f t="shared" ca="1" si="222"/>
        <v>8542.74</v>
      </c>
      <c r="J3545" s="2">
        <f t="shared" ca="1" si="223"/>
        <v>4140.3900000000003</v>
      </c>
      <c r="K3545" s="3">
        <v>20</v>
      </c>
      <c r="L3545" s="3">
        <v>50</v>
      </c>
    </row>
    <row r="3546" spans="1:12" x14ac:dyDescent="0.3">
      <c r="A3546" t="s">
        <v>6764</v>
      </c>
      <c r="B3546" s="1">
        <v>45511</v>
      </c>
      <c r="C3546" s="1" t="str">
        <f t="shared" si="220"/>
        <v>August</v>
      </c>
      <c r="D3546" s="1" t="str">
        <f t="shared" si="221"/>
        <v>August 2024</v>
      </c>
      <c r="E3546" s="1" t="str">
        <f>TEXT(sales_data[[#This Row],[Date]],"YYYY")</f>
        <v>2024</v>
      </c>
      <c r="F3546" t="s">
        <v>6765</v>
      </c>
      <c r="G3546" t="s">
        <v>17</v>
      </c>
      <c r="H3546" t="s">
        <v>23</v>
      </c>
      <c r="I3546" s="2">
        <f t="shared" ca="1" si="222"/>
        <v>4014.65</v>
      </c>
      <c r="J3546" s="2">
        <f t="shared" ca="1" si="223"/>
        <v>2940.51</v>
      </c>
      <c r="K3546" s="3">
        <v>10</v>
      </c>
      <c r="L3546" s="3">
        <v>5</v>
      </c>
    </row>
    <row r="3547" spans="1:12" x14ac:dyDescent="0.3">
      <c r="A3547" t="s">
        <v>6766</v>
      </c>
      <c r="B3547" s="1">
        <v>45597</v>
      </c>
      <c r="C3547" s="1" t="str">
        <f t="shared" si="220"/>
        <v>November</v>
      </c>
      <c r="D3547" s="1" t="str">
        <f t="shared" si="221"/>
        <v>November 2024</v>
      </c>
      <c r="E3547" s="1" t="str">
        <f>TEXT(sales_data[[#This Row],[Date]],"YYYY")</f>
        <v>2024</v>
      </c>
      <c r="F3547" t="s">
        <v>6767</v>
      </c>
      <c r="G3547" t="s">
        <v>52</v>
      </c>
      <c r="H3547" t="s">
        <v>23</v>
      </c>
      <c r="I3547" s="2">
        <f t="shared" ca="1" si="222"/>
        <v>9420.83</v>
      </c>
      <c r="J3547" s="2">
        <f t="shared" ca="1" si="223"/>
        <v>1404.5</v>
      </c>
      <c r="K3547" s="3">
        <v>5</v>
      </c>
      <c r="L3547" s="3">
        <v>2</v>
      </c>
    </row>
    <row r="3548" spans="1:12" x14ac:dyDescent="0.3">
      <c r="A3548" t="s">
        <v>6768</v>
      </c>
      <c r="B3548" s="1">
        <v>45605</v>
      </c>
      <c r="C3548" s="1" t="str">
        <f t="shared" si="220"/>
        <v>November</v>
      </c>
      <c r="D3548" s="1" t="str">
        <f t="shared" si="221"/>
        <v>November 2024</v>
      </c>
      <c r="E3548" s="1" t="str">
        <f>TEXT(sales_data[[#This Row],[Date]],"YYYY")</f>
        <v>2024</v>
      </c>
      <c r="F3548" t="s">
        <v>6769</v>
      </c>
      <c r="G3548" t="s">
        <v>17</v>
      </c>
      <c r="H3548" t="s">
        <v>28</v>
      </c>
      <c r="I3548" s="2">
        <f t="shared" ca="1" si="222"/>
        <v>9344.82</v>
      </c>
      <c r="J3548" s="2">
        <f t="shared" ca="1" si="223"/>
        <v>2403.91</v>
      </c>
      <c r="K3548" s="3">
        <v>5</v>
      </c>
      <c r="L3548" s="3">
        <v>50</v>
      </c>
    </row>
    <row r="3549" spans="1:12" x14ac:dyDescent="0.3">
      <c r="A3549" t="s">
        <v>6770</v>
      </c>
      <c r="B3549" s="1">
        <v>45145</v>
      </c>
      <c r="C3549" s="1" t="str">
        <f t="shared" si="220"/>
        <v>August</v>
      </c>
      <c r="D3549" s="1" t="str">
        <f t="shared" si="221"/>
        <v>August 2023</v>
      </c>
      <c r="E3549" s="1" t="str">
        <f>TEXT(sales_data[[#This Row],[Date]],"YYYY")</f>
        <v>2023</v>
      </c>
      <c r="F3549" t="s">
        <v>6771</v>
      </c>
      <c r="G3549" t="s">
        <v>17</v>
      </c>
      <c r="H3549" t="s">
        <v>23</v>
      </c>
      <c r="I3549" s="2">
        <f t="shared" ca="1" si="222"/>
        <v>8204.4699999999993</v>
      </c>
      <c r="J3549" s="2">
        <f t="shared" ca="1" si="223"/>
        <v>3719.76</v>
      </c>
      <c r="K3549" s="3">
        <v>25</v>
      </c>
      <c r="L3549" s="3">
        <v>5</v>
      </c>
    </row>
    <row r="3550" spans="1:12" x14ac:dyDescent="0.3">
      <c r="A3550" t="s">
        <v>6772</v>
      </c>
      <c r="B3550" s="1">
        <v>45556</v>
      </c>
      <c r="C3550" s="1" t="str">
        <f t="shared" si="220"/>
        <v>September</v>
      </c>
      <c r="D3550" s="1" t="str">
        <f t="shared" si="221"/>
        <v>September 2024</v>
      </c>
      <c r="E3550" s="1" t="str">
        <f>TEXT(sales_data[[#This Row],[Date]],"YYYY")</f>
        <v>2024</v>
      </c>
      <c r="F3550" t="s">
        <v>6773</v>
      </c>
      <c r="G3550" t="s">
        <v>52</v>
      </c>
      <c r="H3550" t="s">
        <v>23</v>
      </c>
      <c r="I3550" s="2">
        <f t="shared" ca="1" si="222"/>
        <v>4048.34</v>
      </c>
      <c r="J3550" s="2">
        <f t="shared" ca="1" si="223"/>
        <v>3126.04</v>
      </c>
      <c r="K3550" s="3">
        <v>15</v>
      </c>
      <c r="L3550" s="3">
        <v>5</v>
      </c>
    </row>
    <row r="3551" spans="1:12" x14ac:dyDescent="0.3">
      <c r="A3551" t="s">
        <v>6774</v>
      </c>
      <c r="B3551" s="1">
        <v>45546</v>
      </c>
      <c r="C3551" s="1" t="str">
        <f t="shared" si="220"/>
        <v>September</v>
      </c>
      <c r="D3551" s="1" t="str">
        <f t="shared" si="221"/>
        <v>September 2024</v>
      </c>
      <c r="E3551" s="1" t="str">
        <f>TEXT(sales_data[[#This Row],[Date]],"YYYY")</f>
        <v>2024</v>
      </c>
      <c r="F3551" t="s">
        <v>6775</v>
      </c>
      <c r="G3551" t="s">
        <v>13</v>
      </c>
      <c r="H3551" t="s">
        <v>23</v>
      </c>
      <c r="I3551" s="2">
        <f t="shared" ca="1" si="222"/>
        <v>3920.14</v>
      </c>
      <c r="J3551" s="2">
        <f t="shared" ca="1" si="223"/>
        <v>448.19</v>
      </c>
      <c r="K3551" s="3">
        <v>5</v>
      </c>
      <c r="L3551" s="3">
        <v>1</v>
      </c>
    </row>
    <row r="3552" spans="1:12" x14ac:dyDescent="0.3">
      <c r="A3552" t="s">
        <v>6776</v>
      </c>
      <c r="B3552" s="1">
        <v>45628</v>
      </c>
      <c r="C3552" s="1" t="str">
        <f t="shared" si="220"/>
        <v>December</v>
      </c>
      <c r="D3552" s="1" t="str">
        <f t="shared" si="221"/>
        <v>December 2024</v>
      </c>
      <c r="E3552" s="1" t="str">
        <f>TEXT(sales_data[[#This Row],[Date]],"YYYY")</f>
        <v>2024</v>
      </c>
      <c r="F3552" t="s">
        <v>6777</v>
      </c>
      <c r="G3552" t="s">
        <v>39</v>
      </c>
      <c r="H3552" t="s">
        <v>23</v>
      </c>
      <c r="I3552" s="2">
        <f t="shared" ca="1" si="222"/>
        <v>7939.65</v>
      </c>
      <c r="J3552" s="2">
        <f t="shared" ca="1" si="223"/>
        <v>2297.98</v>
      </c>
      <c r="K3552" s="3">
        <v>10</v>
      </c>
      <c r="L3552" s="3">
        <v>2</v>
      </c>
    </row>
    <row r="3553" spans="1:12" x14ac:dyDescent="0.3">
      <c r="A3553" t="s">
        <v>6778</v>
      </c>
      <c r="B3553" s="1">
        <v>45487</v>
      </c>
      <c r="C3553" s="1" t="str">
        <f t="shared" si="220"/>
        <v>July</v>
      </c>
      <c r="D3553" s="1" t="str">
        <f t="shared" si="221"/>
        <v>July 2024</v>
      </c>
      <c r="E3553" s="1" t="str">
        <f>TEXT(sales_data[[#This Row],[Date]],"YYYY")</f>
        <v>2024</v>
      </c>
      <c r="F3553" t="s">
        <v>6779</v>
      </c>
      <c r="G3553" t="s">
        <v>39</v>
      </c>
      <c r="H3553" t="s">
        <v>14</v>
      </c>
      <c r="I3553" s="2">
        <f t="shared" ca="1" si="222"/>
        <v>2203.0100000000002</v>
      </c>
      <c r="J3553" s="2">
        <f t="shared" ca="1" si="223"/>
        <v>2050.69</v>
      </c>
      <c r="K3553" s="3">
        <v>10</v>
      </c>
      <c r="L3553" s="3">
        <v>10</v>
      </c>
    </row>
    <row r="3554" spans="1:12" x14ac:dyDescent="0.3">
      <c r="A3554" t="s">
        <v>6780</v>
      </c>
      <c r="B3554" s="1">
        <v>45214</v>
      </c>
      <c r="C3554" s="1" t="str">
        <f t="shared" si="220"/>
        <v>October</v>
      </c>
      <c r="D3554" s="1" t="str">
        <f t="shared" si="221"/>
        <v>October 2023</v>
      </c>
      <c r="E3554" s="1" t="str">
        <f>TEXT(sales_data[[#This Row],[Date]],"YYYY")</f>
        <v>2023</v>
      </c>
      <c r="F3554" t="s">
        <v>6781</v>
      </c>
      <c r="G3554" t="s">
        <v>17</v>
      </c>
      <c r="H3554" t="s">
        <v>20</v>
      </c>
      <c r="I3554" s="2">
        <f t="shared" ca="1" si="222"/>
        <v>3656.43</v>
      </c>
      <c r="J3554" s="2">
        <f t="shared" ca="1" si="223"/>
        <v>2548.88</v>
      </c>
      <c r="K3554" s="3">
        <v>15</v>
      </c>
      <c r="L3554" s="3">
        <f ca="1">MEDIAN(L:L)</f>
        <v>0</v>
      </c>
    </row>
    <row r="3555" spans="1:12" x14ac:dyDescent="0.3">
      <c r="A3555" t="s">
        <v>6782</v>
      </c>
      <c r="B3555" s="1">
        <v>45525</v>
      </c>
      <c r="C3555" s="1" t="str">
        <f t="shared" si="220"/>
        <v>August</v>
      </c>
      <c r="D3555" s="1" t="str">
        <f t="shared" si="221"/>
        <v>August 2024</v>
      </c>
      <c r="E3555" s="1" t="str">
        <f>TEXT(sales_data[[#This Row],[Date]],"YYYY")</f>
        <v>2024</v>
      </c>
      <c r="F3555" t="s">
        <v>6783</v>
      </c>
      <c r="G3555" t="s">
        <v>17</v>
      </c>
      <c r="H3555" t="s">
        <v>14</v>
      </c>
      <c r="I3555" s="2">
        <f t="shared" ca="1" si="222"/>
        <v>6559.01</v>
      </c>
      <c r="J3555" s="2">
        <f t="shared" ca="1" si="223"/>
        <v>2534.4299999999998</v>
      </c>
      <c r="K3555" s="3">
        <v>15</v>
      </c>
      <c r="L3555" s="3">
        <v>5</v>
      </c>
    </row>
    <row r="3556" spans="1:12" x14ac:dyDescent="0.3">
      <c r="A3556" t="s">
        <v>6784</v>
      </c>
      <c r="B3556" s="1">
        <v>45041</v>
      </c>
      <c r="C3556" s="1" t="str">
        <f t="shared" si="220"/>
        <v>April</v>
      </c>
      <c r="D3556" s="1" t="str">
        <f t="shared" si="221"/>
        <v>April 2023</v>
      </c>
      <c r="E3556" s="1" t="str">
        <f>TEXT(sales_data[[#This Row],[Date]],"YYYY")</f>
        <v>2023</v>
      </c>
      <c r="F3556" t="s">
        <v>6785</v>
      </c>
      <c r="G3556" t="s">
        <v>13</v>
      </c>
      <c r="H3556" t="s">
        <v>14</v>
      </c>
      <c r="I3556" s="2">
        <f t="shared" ca="1" si="222"/>
        <v>4368.3500000000004</v>
      </c>
      <c r="J3556" s="2">
        <f t="shared" ca="1" si="223"/>
        <v>137.22</v>
      </c>
      <c r="K3556" s="3">
        <v>15</v>
      </c>
      <c r="L3556" s="3">
        <v>2</v>
      </c>
    </row>
    <row r="3557" spans="1:12" x14ac:dyDescent="0.3">
      <c r="A3557" t="s">
        <v>6786</v>
      </c>
      <c r="B3557" s="1">
        <v>45466</v>
      </c>
      <c r="C3557" s="1" t="str">
        <f t="shared" si="220"/>
        <v>June</v>
      </c>
      <c r="D3557" s="1" t="str">
        <f t="shared" si="221"/>
        <v>June 2024</v>
      </c>
      <c r="E3557" s="1" t="str">
        <f>TEXT(sales_data[[#This Row],[Date]],"YYYY")</f>
        <v>2024</v>
      </c>
      <c r="F3557" t="s">
        <v>6787</v>
      </c>
      <c r="G3557" t="s">
        <v>13</v>
      </c>
      <c r="H3557" t="s">
        <v>20</v>
      </c>
      <c r="I3557" s="2">
        <f t="shared" ca="1" si="222"/>
        <v>8583.9599999999991</v>
      </c>
      <c r="J3557" s="2">
        <f t="shared" ca="1" si="223"/>
        <v>878.44</v>
      </c>
      <c r="K3557" s="3">
        <v>50</v>
      </c>
      <c r="L3557" s="3">
        <v>500</v>
      </c>
    </row>
    <row r="3558" spans="1:12" x14ac:dyDescent="0.3">
      <c r="A3558" t="s">
        <v>6788</v>
      </c>
      <c r="B3558" s="1">
        <v>45055</v>
      </c>
      <c r="C3558" s="1" t="str">
        <f t="shared" si="220"/>
        <v>May</v>
      </c>
      <c r="D3558" s="1" t="str">
        <f t="shared" si="221"/>
        <v>May 2023</v>
      </c>
      <c r="E3558" s="1" t="str">
        <f>TEXT(sales_data[[#This Row],[Date]],"YYYY")</f>
        <v>2023</v>
      </c>
      <c r="F3558" t="s">
        <v>6789</v>
      </c>
      <c r="G3558" t="s">
        <v>52</v>
      </c>
      <c r="H3558" t="s">
        <v>20</v>
      </c>
      <c r="I3558" s="2">
        <f t="shared" ca="1" si="222"/>
        <v>7355.14</v>
      </c>
      <c r="J3558" s="2">
        <f t="shared" ca="1" si="223"/>
        <v>3054.96</v>
      </c>
      <c r="K3558" s="3">
        <v>5</v>
      </c>
      <c r="L3558" s="3">
        <v>1</v>
      </c>
    </row>
    <row r="3559" spans="1:12" x14ac:dyDescent="0.3">
      <c r="A3559" t="s">
        <v>6790</v>
      </c>
      <c r="B3559" s="1">
        <v>45695</v>
      </c>
      <c r="C3559" s="1" t="str">
        <f t="shared" si="220"/>
        <v>February</v>
      </c>
      <c r="D3559" s="1" t="str">
        <f t="shared" si="221"/>
        <v>February 2025</v>
      </c>
      <c r="E3559" s="1" t="str">
        <f>TEXT(sales_data[[#This Row],[Date]],"YYYY")</f>
        <v>2025</v>
      </c>
      <c r="F3559" t="s">
        <v>6791</v>
      </c>
      <c r="G3559" t="s">
        <v>13</v>
      </c>
      <c r="H3559" t="s">
        <v>28</v>
      </c>
      <c r="I3559" s="2">
        <f t="shared" ca="1" si="222"/>
        <v>4109.78</v>
      </c>
      <c r="J3559" s="2">
        <f t="shared" ca="1" si="223"/>
        <v>1198.3900000000001</v>
      </c>
      <c r="K3559" s="3">
        <v>20</v>
      </c>
      <c r="L3559" s="3">
        <v>1</v>
      </c>
    </row>
    <row r="3560" spans="1:12" x14ac:dyDescent="0.3">
      <c r="A3560" t="s">
        <v>6792</v>
      </c>
      <c r="B3560" s="1">
        <v>45423</v>
      </c>
      <c r="C3560" s="1" t="str">
        <f t="shared" si="220"/>
        <v>May</v>
      </c>
      <c r="D3560" s="1" t="str">
        <f t="shared" si="221"/>
        <v>May 2024</v>
      </c>
      <c r="E3560" s="1" t="str">
        <f>TEXT(sales_data[[#This Row],[Date]],"YYYY")</f>
        <v>2024</v>
      </c>
      <c r="F3560" t="s">
        <v>6793</v>
      </c>
      <c r="G3560" t="s">
        <v>17</v>
      </c>
      <c r="H3560" t="s">
        <v>20</v>
      </c>
      <c r="I3560" s="2">
        <f t="shared" ca="1" si="222"/>
        <v>293.95999999999998</v>
      </c>
      <c r="J3560" s="2">
        <f t="shared" ca="1" si="223"/>
        <v>3449.2</v>
      </c>
      <c r="K3560" s="3">
        <v>25</v>
      </c>
      <c r="L3560" s="3">
        <v>1</v>
      </c>
    </row>
    <row r="3561" spans="1:12" x14ac:dyDescent="0.3">
      <c r="A3561" t="s">
        <v>6794</v>
      </c>
      <c r="B3561" s="1">
        <v>45070</v>
      </c>
      <c r="C3561" s="1" t="str">
        <f t="shared" si="220"/>
        <v>May</v>
      </c>
      <c r="D3561" s="1" t="str">
        <f t="shared" si="221"/>
        <v>May 2023</v>
      </c>
      <c r="E3561" s="1" t="str">
        <f>TEXT(sales_data[[#This Row],[Date]],"YYYY")</f>
        <v>2023</v>
      </c>
      <c r="F3561" t="s">
        <v>6795</v>
      </c>
      <c r="G3561" t="s">
        <v>52</v>
      </c>
      <c r="H3561" t="s">
        <v>9476</v>
      </c>
      <c r="I3561" s="2">
        <f t="shared" ca="1" si="222"/>
        <v>2189.73</v>
      </c>
      <c r="J3561" s="2">
        <f t="shared" ca="1" si="223"/>
        <v>4535.38</v>
      </c>
      <c r="K3561" s="3">
        <v>5</v>
      </c>
      <c r="L3561" s="3">
        <v>10</v>
      </c>
    </row>
    <row r="3562" spans="1:12" x14ac:dyDescent="0.3">
      <c r="A3562" t="s">
        <v>6796</v>
      </c>
      <c r="B3562" s="1">
        <v>45144</v>
      </c>
      <c r="C3562" s="1" t="str">
        <f t="shared" si="220"/>
        <v>August</v>
      </c>
      <c r="D3562" s="1" t="str">
        <f t="shared" si="221"/>
        <v>August 2023</v>
      </c>
      <c r="E3562" s="1" t="str">
        <f>TEXT(sales_data[[#This Row],[Date]],"YYYY")</f>
        <v>2023</v>
      </c>
      <c r="F3562" t="s">
        <v>6797</v>
      </c>
      <c r="G3562" t="s">
        <v>13</v>
      </c>
      <c r="H3562" t="s">
        <v>14</v>
      </c>
      <c r="I3562" s="2">
        <f t="shared" ca="1" si="222"/>
        <v>6522.17</v>
      </c>
      <c r="J3562" s="2">
        <f t="shared" ca="1" si="223"/>
        <v>38.69</v>
      </c>
      <c r="K3562" s="3">
        <v>50</v>
      </c>
      <c r="L3562" s="3">
        <v>50</v>
      </c>
    </row>
    <row r="3563" spans="1:12" x14ac:dyDescent="0.3">
      <c r="A3563" t="s">
        <v>6798</v>
      </c>
      <c r="B3563" s="1">
        <v>45446</v>
      </c>
      <c r="C3563" s="1" t="str">
        <f t="shared" si="220"/>
        <v>June</v>
      </c>
      <c r="D3563" s="1" t="str">
        <f t="shared" si="221"/>
        <v>June 2024</v>
      </c>
      <c r="E3563" s="1" t="str">
        <f>TEXT(sales_data[[#This Row],[Date]],"YYYY")</f>
        <v>2024</v>
      </c>
      <c r="F3563" t="s">
        <v>6799</v>
      </c>
      <c r="G3563" t="s">
        <v>13</v>
      </c>
      <c r="H3563" t="s">
        <v>23</v>
      </c>
      <c r="I3563" s="2">
        <f t="shared" ca="1" si="222"/>
        <v>264.05</v>
      </c>
      <c r="J3563" s="2">
        <f t="shared" ca="1" si="223"/>
        <v>1320.34</v>
      </c>
      <c r="K3563" s="3">
        <v>30</v>
      </c>
      <c r="L3563" s="3">
        <v>50</v>
      </c>
    </row>
    <row r="3564" spans="1:12" x14ac:dyDescent="0.3">
      <c r="A3564" t="s">
        <v>6800</v>
      </c>
      <c r="B3564" s="1">
        <v>45519</v>
      </c>
      <c r="C3564" s="1" t="str">
        <f t="shared" si="220"/>
        <v>August</v>
      </c>
      <c r="D3564" s="1" t="str">
        <f t="shared" si="221"/>
        <v>August 2024</v>
      </c>
      <c r="E3564" s="1" t="str">
        <f>TEXT(sales_data[[#This Row],[Date]],"YYYY")</f>
        <v>2024</v>
      </c>
      <c r="F3564" t="s">
        <v>6801</v>
      </c>
      <c r="G3564" t="s">
        <v>52</v>
      </c>
      <c r="H3564" t="s">
        <v>14</v>
      </c>
      <c r="I3564" s="2">
        <f t="shared" ca="1" si="222"/>
        <v>5138.99</v>
      </c>
      <c r="J3564" s="2">
        <f t="shared" ca="1" si="223"/>
        <v>3474.34</v>
      </c>
      <c r="K3564" s="3">
        <v>20</v>
      </c>
      <c r="L3564" s="3">
        <v>10</v>
      </c>
    </row>
    <row r="3565" spans="1:12" x14ac:dyDescent="0.3">
      <c r="A3565" t="s">
        <v>6802</v>
      </c>
      <c r="B3565" s="1">
        <v>45604</v>
      </c>
      <c r="C3565" s="1" t="str">
        <f t="shared" si="220"/>
        <v>November</v>
      </c>
      <c r="D3565" s="1" t="str">
        <f t="shared" si="221"/>
        <v>November 2024</v>
      </c>
      <c r="E3565" s="1" t="str">
        <f>TEXT(sales_data[[#This Row],[Date]],"YYYY")</f>
        <v>2024</v>
      </c>
      <c r="F3565" t="s">
        <v>6803</v>
      </c>
      <c r="G3565" t="s">
        <v>52</v>
      </c>
      <c r="H3565" t="s">
        <v>9476</v>
      </c>
      <c r="I3565" s="2">
        <f t="shared" ca="1" si="222"/>
        <v>9762.56</v>
      </c>
      <c r="J3565" s="2">
        <f t="shared" ca="1" si="223"/>
        <v>4268.58</v>
      </c>
      <c r="K3565" s="3">
        <v>5</v>
      </c>
      <c r="L3565" s="3">
        <v>5</v>
      </c>
    </row>
    <row r="3566" spans="1:12" x14ac:dyDescent="0.3">
      <c r="A3566" t="s">
        <v>6804</v>
      </c>
      <c r="B3566" s="1">
        <v>45467</v>
      </c>
      <c r="C3566" s="1" t="str">
        <f t="shared" si="220"/>
        <v>June</v>
      </c>
      <c r="D3566" s="1" t="str">
        <f t="shared" si="221"/>
        <v>June 2024</v>
      </c>
      <c r="E3566" s="1" t="str">
        <f>TEXT(sales_data[[#This Row],[Date]],"YYYY")</f>
        <v>2024</v>
      </c>
      <c r="F3566" t="s">
        <v>6805</v>
      </c>
      <c r="G3566" t="s">
        <v>17</v>
      </c>
      <c r="H3566" t="s">
        <v>28</v>
      </c>
      <c r="I3566" s="2">
        <f t="shared" ca="1" si="222"/>
        <v>5780.57</v>
      </c>
      <c r="J3566" s="2">
        <f t="shared" ca="1" si="223"/>
        <v>3441.39</v>
      </c>
      <c r="K3566" s="3">
        <v>10</v>
      </c>
      <c r="L3566" s="3">
        <v>10</v>
      </c>
    </row>
    <row r="3567" spans="1:12" x14ac:dyDescent="0.3">
      <c r="A3567" t="s">
        <v>6806</v>
      </c>
      <c r="B3567" s="1">
        <v>45605</v>
      </c>
      <c r="C3567" s="1" t="str">
        <f t="shared" si="220"/>
        <v>November</v>
      </c>
      <c r="D3567" s="1" t="str">
        <f t="shared" si="221"/>
        <v>November 2024</v>
      </c>
      <c r="E3567" s="1" t="str">
        <f>TEXT(sales_data[[#This Row],[Date]],"YYYY")</f>
        <v>2024</v>
      </c>
      <c r="F3567" t="s">
        <v>6807</v>
      </c>
      <c r="G3567" t="s">
        <v>39</v>
      </c>
      <c r="H3567" t="s">
        <v>20</v>
      </c>
      <c r="I3567" s="2">
        <f t="shared" ca="1" si="222"/>
        <v>3596.51</v>
      </c>
      <c r="J3567" s="2">
        <f t="shared" ca="1" si="223"/>
        <v>2253.81</v>
      </c>
      <c r="K3567" s="3">
        <v>25</v>
      </c>
      <c r="L3567" s="3">
        <v>5</v>
      </c>
    </row>
    <row r="3568" spans="1:12" x14ac:dyDescent="0.3">
      <c r="A3568" t="s">
        <v>6808</v>
      </c>
      <c r="B3568" s="1">
        <v>45181</v>
      </c>
      <c r="C3568" s="1" t="str">
        <f t="shared" si="220"/>
        <v>September</v>
      </c>
      <c r="D3568" s="1" t="str">
        <f t="shared" si="221"/>
        <v>September 2023</v>
      </c>
      <c r="E3568" s="1" t="str">
        <f>TEXT(sales_data[[#This Row],[Date]],"YYYY")</f>
        <v>2023</v>
      </c>
      <c r="F3568" t="s">
        <v>6809</v>
      </c>
      <c r="G3568" t="s">
        <v>17</v>
      </c>
      <c r="H3568" t="s">
        <v>14</v>
      </c>
      <c r="I3568" s="2">
        <f t="shared" ca="1" si="222"/>
        <v>4694.58</v>
      </c>
      <c r="J3568" s="2">
        <f t="shared" ca="1" si="223"/>
        <v>1688.96</v>
      </c>
      <c r="K3568" s="3">
        <v>15</v>
      </c>
      <c r="L3568" s="3">
        <v>10</v>
      </c>
    </row>
    <row r="3569" spans="1:12" x14ac:dyDescent="0.3">
      <c r="A3569" t="s">
        <v>6810</v>
      </c>
      <c r="B3569" s="1">
        <v>45425</v>
      </c>
      <c r="C3569" s="1" t="str">
        <f t="shared" si="220"/>
        <v>May</v>
      </c>
      <c r="D3569" s="1" t="str">
        <f t="shared" si="221"/>
        <v>May 2024</v>
      </c>
      <c r="E3569" s="1" t="str">
        <f>TEXT(sales_data[[#This Row],[Date]],"YYYY")</f>
        <v>2024</v>
      </c>
      <c r="F3569" t="s">
        <v>6811</v>
      </c>
      <c r="G3569" t="s">
        <v>13</v>
      </c>
      <c r="H3569" t="s">
        <v>20</v>
      </c>
      <c r="I3569" s="2">
        <f t="shared" ca="1" si="222"/>
        <v>9525.25</v>
      </c>
      <c r="J3569" s="2">
        <f t="shared" ca="1" si="223"/>
        <v>3143.56</v>
      </c>
      <c r="K3569" s="3">
        <v>50</v>
      </c>
      <c r="L3569" s="3">
        <v>2</v>
      </c>
    </row>
    <row r="3570" spans="1:12" x14ac:dyDescent="0.3">
      <c r="A3570" t="s">
        <v>6812</v>
      </c>
      <c r="B3570" s="1">
        <v>45263</v>
      </c>
      <c r="C3570" s="1" t="str">
        <f t="shared" si="220"/>
        <v>December</v>
      </c>
      <c r="D3570" s="1" t="str">
        <f t="shared" si="221"/>
        <v>December 2023</v>
      </c>
      <c r="E3570" s="1" t="str">
        <f>TEXT(sales_data[[#This Row],[Date]],"YYYY")</f>
        <v>2023</v>
      </c>
      <c r="F3570" t="s">
        <v>6813</v>
      </c>
      <c r="G3570" t="s">
        <v>39</v>
      </c>
      <c r="H3570" t="s">
        <v>23</v>
      </c>
      <c r="I3570" s="2">
        <f t="shared" ca="1" si="222"/>
        <v>3613.04</v>
      </c>
      <c r="J3570" s="2">
        <f t="shared" ca="1" si="223"/>
        <v>1385.5</v>
      </c>
      <c r="K3570" s="3">
        <v>30</v>
      </c>
      <c r="L3570" s="3">
        <v>500</v>
      </c>
    </row>
    <row r="3571" spans="1:12" x14ac:dyDescent="0.3">
      <c r="A3571" t="s">
        <v>6814</v>
      </c>
      <c r="B3571" s="1">
        <v>45410</v>
      </c>
      <c r="C3571" s="1" t="str">
        <f t="shared" ref="C3571:C3634" si="224">TEXT(B3571,"MMMM")</f>
        <v>April</v>
      </c>
      <c r="D3571" s="1" t="str">
        <f t="shared" ref="D3571:D3634" si="225">TEXT(B3571,"MMMM YYYY")</f>
        <v>April 2024</v>
      </c>
      <c r="E3571" s="1" t="str">
        <f>TEXT(sales_data[[#This Row],[Date]],"YYYY")</f>
        <v>2024</v>
      </c>
      <c r="F3571" t="s">
        <v>6815</v>
      </c>
      <c r="G3571" t="s">
        <v>17</v>
      </c>
      <c r="H3571" t="s">
        <v>14</v>
      </c>
      <c r="I3571" s="2">
        <f t="shared" ref="I3571:I3634" ca="1" si="226">ABS($I3571)</f>
        <v>7939.65</v>
      </c>
      <c r="J3571" s="2">
        <f t="shared" ref="J3571:J3634" ca="1" si="227">ABS($J3571)</f>
        <v>4340.6899999999996</v>
      </c>
      <c r="K3571" s="3">
        <v>25</v>
      </c>
      <c r="L3571" s="3">
        <v>2</v>
      </c>
    </row>
    <row r="3572" spans="1:12" x14ac:dyDescent="0.3">
      <c r="A3572" t="s">
        <v>6816</v>
      </c>
      <c r="B3572" s="1">
        <v>45402</v>
      </c>
      <c r="C3572" s="1" t="str">
        <f t="shared" si="224"/>
        <v>April</v>
      </c>
      <c r="D3572" s="1" t="str">
        <f t="shared" si="225"/>
        <v>April 2024</v>
      </c>
      <c r="E3572" s="1" t="str">
        <f>TEXT(sales_data[[#This Row],[Date]],"YYYY")</f>
        <v>2024</v>
      </c>
      <c r="F3572" t="s">
        <v>6817</v>
      </c>
      <c r="G3572" t="s">
        <v>52</v>
      </c>
      <c r="H3572" t="s">
        <v>20</v>
      </c>
      <c r="I3572" s="2">
        <f t="shared" ca="1" si="226"/>
        <v>6850.58</v>
      </c>
      <c r="J3572" s="2">
        <f t="shared" ca="1" si="227"/>
        <v>1694</v>
      </c>
      <c r="K3572" s="3">
        <v>5</v>
      </c>
      <c r="L3572" s="3">
        <v>1</v>
      </c>
    </row>
    <row r="3573" spans="1:12" x14ac:dyDescent="0.3">
      <c r="A3573" t="s">
        <v>6818</v>
      </c>
      <c r="B3573" s="1">
        <v>45674</v>
      </c>
      <c r="C3573" s="1" t="str">
        <f t="shared" si="224"/>
        <v>January</v>
      </c>
      <c r="D3573" s="1" t="str">
        <f t="shared" si="225"/>
        <v>January 2025</v>
      </c>
      <c r="E3573" s="1" t="str">
        <f>TEXT(sales_data[[#This Row],[Date]],"YYYY")</f>
        <v>2025</v>
      </c>
      <c r="F3573" t="s">
        <v>6819</v>
      </c>
      <c r="G3573" t="s">
        <v>52</v>
      </c>
      <c r="H3573" t="s">
        <v>14</v>
      </c>
      <c r="I3573" s="2">
        <f t="shared" ca="1" si="226"/>
        <v>7598.96</v>
      </c>
      <c r="J3573" s="2">
        <f t="shared" ca="1" si="227"/>
        <v>3355.54</v>
      </c>
      <c r="K3573" s="3">
        <v>20</v>
      </c>
      <c r="L3573" s="3">
        <v>50</v>
      </c>
    </row>
    <row r="3574" spans="1:12" x14ac:dyDescent="0.3">
      <c r="A3574" t="s">
        <v>6820</v>
      </c>
      <c r="B3574" s="1">
        <v>45238</v>
      </c>
      <c r="C3574" s="1" t="str">
        <f t="shared" si="224"/>
        <v>November</v>
      </c>
      <c r="D3574" s="1" t="str">
        <f t="shared" si="225"/>
        <v>November 2023</v>
      </c>
      <c r="E3574" s="1" t="str">
        <f>TEXT(sales_data[[#This Row],[Date]],"YYYY")</f>
        <v>2023</v>
      </c>
      <c r="F3574" t="s">
        <v>6821</v>
      </c>
      <c r="G3574" t="s">
        <v>52</v>
      </c>
      <c r="H3574" t="s">
        <v>23</v>
      </c>
      <c r="I3574" s="2">
        <f t="shared" ca="1" si="226"/>
        <v>3745.33</v>
      </c>
      <c r="J3574" s="2">
        <f t="shared" ca="1" si="227"/>
        <v>1308.4000000000001</v>
      </c>
      <c r="K3574" s="3">
        <v>15</v>
      </c>
      <c r="L3574" s="3">
        <v>50</v>
      </c>
    </row>
    <row r="3575" spans="1:12" x14ac:dyDescent="0.3">
      <c r="A3575" t="s">
        <v>6822</v>
      </c>
      <c r="B3575" s="1">
        <v>45112</v>
      </c>
      <c r="C3575" s="1" t="str">
        <f t="shared" si="224"/>
        <v>July</v>
      </c>
      <c r="D3575" s="1" t="str">
        <f t="shared" si="225"/>
        <v>July 2023</v>
      </c>
      <c r="E3575" s="1" t="str">
        <f>TEXT(sales_data[[#This Row],[Date]],"YYYY")</f>
        <v>2023</v>
      </c>
      <c r="F3575" t="s">
        <v>6823</v>
      </c>
      <c r="G3575" t="s">
        <v>39</v>
      </c>
      <c r="H3575" t="s">
        <v>23</v>
      </c>
      <c r="I3575" s="2">
        <f t="shared" ca="1" si="226"/>
        <v>9091.7900000000009</v>
      </c>
      <c r="J3575" s="2">
        <f t="shared" ca="1" si="227"/>
        <v>1121.5899999999999</v>
      </c>
      <c r="K3575" s="3">
        <v>5</v>
      </c>
      <c r="L3575" s="3">
        <v>500</v>
      </c>
    </row>
    <row r="3576" spans="1:12" x14ac:dyDescent="0.3">
      <c r="A3576" t="s">
        <v>6824</v>
      </c>
      <c r="B3576" s="1">
        <v>45541</v>
      </c>
      <c r="C3576" s="1" t="str">
        <f t="shared" si="224"/>
        <v>September</v>
      </c>
      <c r="D3576" s="1" t="str">
        <f t="shared" si="225"/>
        <v>September 2024</v>
      </c>
      <c r="E3576" s="1" t="str">
        <f>TEXT(sales_data[[#This Row],[Date]],"YYYY")</f>
        <v>2024</v>
      </c>
      <c r="F3576" t="s">
        <v>6825</v>
      </c>
      <c r="G3576" t="s">
        <v>39</v>
      </c>
      <c r="H3576" t="s">
        <v>23</v>
      </c>
      <c r="I3576" s="2">
        <f t="shared" ca="1" si="226"/>
        <v>4318.6499999999996</v>
      </c>
      <c r="J3576" s="2">
        <f t="shared" ca="1" si="227"/>
        <v>516.41999999999996</v>
      </c>
      <c r="K3576" s="3">
        <v>50</v>
      </c>
      <c r="L3576" s="3">
        <v>50</v>
      </c>
    </row>
    <row r="3577" spans="1:12" x14ac:dyDescent="0.3">
      <c r="A3577" t="s">
        <v>6826</v>
      </c>
      <c r="B3577" s="1">
        <v>45038</v>
      </c>
      <c r="C3577" s="1" t="str">
        <f t="shared" si="224"/>
        <v>April</v>
      </c>
      <c r="D3577" s="1" t="str">
        <f t="shared" si="225"/>
        <v>April 2023</v>
      </c>
      <c r="E3577" s="1" t="str">
        <f>TEXT(sales_data[[#This Row],[Date]],"YYYY")</f>
        <v>2023</v>
      </c>
      <c r="F3577" t="s">
        <v>6827</v>
      </c>
      <c r="G3577" t="s">
        <v>39</v>
      </c>
      <c r="H3577" t="s">
        <v>20</v>
      </c>
      <c r="I3577" s="2">
        <f t="shared" ca="1" si="226"/>
        <v>9876.9</v>
      </c>
      <c r="J3577" s="2">
        <f t="shared" ca="1" si="227"/>
        <v>2887.41</v>
      </c>
      <c r="K3577" s="3">
        <v>30</v>
      </c>
      <c r="L3577" s="3">
        <v>10</v>
      </c>
    </row>
    <row r="3578" spans="1:12" x14ac:dyDescent="0.3">
      <c r="A3578" t="s">
        <v>6828</v>
      </c>
      <c r="B3578" s="1">
        <v>45089</v>
      </c>
      <c r="C3578" s="1" t="str">
        <f t="shared" si="224"/>
        <v>June</v>
      </c>
      <c r="D3578" s="1" t="str">
        <f t="shared" si="225"/>
        <v>June 2023</v>
      </c>
      <c r="E3578" s="1" t="str">
        <f>TEXT(sales_data[[#This Row],[Date]],"YYYY")</f>
        <v>2023</v>
      </c>
      <c r="F3578" t="s">
        <v>9476</v>
      </c>
      <c r="G3578" t="s">
        <v>17</v>
      </c>
      <c r="H3578" t="s">
        <v>9476</v>
      </c>
      <c r="I3578" s="2">
        <f t="shared" ca="1" si="226"/>
        <v>6485.15</v>
      </c>
      <c r="J3578" s="2">
        <f t="shared" ca="1" si="227"/>
        <v>3606.85</v>
      </c>
      <c r="K3578" s="3">
        <v>50</v>
      </c>
      <c r="L3578" s="3">
        <v>10</v>
      </c>
    </row>
    <row r="3579" spans="1:12" x14ac:dyDescent="0.3">
      <c r="A3579" t="s">
        <v>6829</v>
      </c>
      <c r="B3579" s="1">
        <v>45406</v>
      </c>
      <c r="C3579" s="1" t="str">
        <f t="shared" si="224"/>
        <v>April</v>
      </c>
      <c r="D3579" s="1" t="str">
        <f t="shared" si="225"/>
        <v>April 2024</v>
      </c>
      <c r="E3579" s="1" t="str">
        <f>TEXT(sales_data[[#This Row],[Date]],"YYYY")</f>
        <v>2024</v>
      </c>
      <c r="F3579" t="s">
        <v>6830</v>
      </c>
      <c r="G3579" t="s">
        <v>17</v>
      </c>
      <c r="H3579" t="s">
        <v>14</v>
      </c>
      <c r="I3579" s="2">
        <f t="shared" ca="1" si="226"/>
        <v>7665.51</v>
      </c>
      <c r="J3579" s="2">
        <f t="shared" ca="1" si="227"/>
        <v>1024.6400000000001</v>
      </c>
      <c r="K3579" s="3">
        <v>10</v>
      </c>
      <c r="L3579" s="3">
        <v>50</v>
      </c>
    </row>
    <row r="3580" spans="1:12" x14ac:dyDescent="0.3">
      <c r="A3580" t="s">
        <v>6831</v>
      </c>
      <c r="B3580" s="1">
        <v>45708</v>
      </c>
      <c r="C3580" s="1" t="str">
        <f t="shared" si="224"/>
        <v>February</v>
      </c>
      <c r="D3580" s="1" t="str">
        <f t="shared" si="225"/>
        <v>February 2025</v>
      </c>
      <c r="E3580" s="1" t="str">
        <f>TEXT(sales_data[[#This Row],[Date]],"YYYY")</f>
        <v>2025</v>
      </c>
      <c r="F3580" t="s">
        <v>6832</v>
      </c>
      <c r="G3580" t="s">
        <v>17</v>
      </c>
      <c r="H3580" t="s">
        <v>9476</v>
      </c>
      <c r="I3580" s="2">
        <f t="shared" ca="1" si="226"/>
        <v>6510.22</v>
      </c>
      <c r="J3580" s="2">
        <f t="shared" ca="1" si="227"/>
        <v>2200.6799999999998</v>
      </c>
      <c r="K3580" s="3">
        <v>25</v>
      </c>
      <c r="L3580" s="3">
        <v>50</v>
      </c>
    </row>
    <row r="3581" spans="1:12" x14ac:dyDescent="0.3">
      <c r="A3581" t="s">
        <v>6833</v>
      </c>
      <c r="B3581" s="1">
        <v>45293</v>
      </c>
      <c r="C3581" s="1" t="str">
        <f t="shared" si="224"/>
        <v>January</v>
      </c>
      <c r="D3581" s="1" t="str">
        <f t="shared" si="225"/>
        <v>January 2024</v>
      </c>
      <c r="E3581" s="1" t="str">
        <f>TEXT(sales_data[[#This Row],[Date]],"YYYY")</f>
        <v>2024</v>
      </c>
      <c r="F3581" t="s">
        <v>6834</v>
      </c>
      <c r="G3581" t="s">
        <v>76</v>
      </c>
      <c r="H3581" t="s">
        <v>9476</v>
      </c>
      <c r="I3581" s="2">
        <f t="shared" ca="1" si="226"/>
        <v>9517.66</v>
      </c>
      <c r="J3581" s="2">
        <f t="shared" ca="1" si="227"/>
        <v>1559.34</v>
      </c>
      <c r="K3581" s="3">
        <v>5</v>
      </c>
      <c r="L3581" s="3">
        <v>500</v>
      </c>
    </row>
    <row r="3582" spans="1:12" x14ac:dyDescent="0.3">
      <c r="A3582" t="s">
        <v>6835</v>
      </c>
      <c r="B3582" s="1">
        <v>45122</v>
      </c>
      <c r="C3582" s="1" t="str">
        <f t="shared" si="224"/>
        <v>July</v>
      </c>
      <c r="D3582" s="1" t="str">
        <f t="shared" si="225"/>
        <v>July 2023</v>
      </c>
      <c r="E3582" s="1" t="str">
        <f>TEXT(sales_data[[#This Row],[Date]],"YYYY")</f>
        <v>2023</v>
      </c>
      <c r="F3582" t="s">
        <v>6836</v>
      </c>
      <c r="G3582" t="s">
        <v>13</v>
      </c>
      <c r="H3582" t="s">
        <v>23</v>
      </c>
      <c r="I3582" s="2">
        <f t="shared" ca="1" si="226"/>
        <v>518.35</v>
      </c>
      <c r="J3582" s="2">
        <f t="shared" ca="1" si="227"/>
        <v>504.52</v>
      </c>
      <c r="K3582" s="3">
        <v>10</v>
      </c>
      <c r="L3582" s="3">
        <v>50</v>
      </c>
    </row>
    <row r="3583" spans="1:12" x14ac:dyDescent="0.3">
      <c r="A3583" t="s">
        <v>6837</v>
      </c>
      <c r="B3583" s="1">
        <v>45005</v>
      </c>
      <c r="C3583" s="1" t="str">
        <f t="shared" si="224"/>
        <v>March</v>
      </c>
      <c r="D3583" s="1" t="str">
        <f t="shared" si="225"/>
        <v>March 2023</v>
      </c>
      <c r="E3583" s="1" t="str">
        <f>TEXT(sales_data[[#This Row],[Date]],"YYYY")</f>
        <v>2023</v>
      </c>
      <c r="F3583" t="s">
        <v>6838</v>
      </c>
      <c r="G3583" t="s">
        <v>13</v>
      </c>
      <c r="H3583" t="s">
        <v>20</v>
      </c>
      <c r="I3583" s="2">
        <f t="shared" ca="1" si="226"/>
        <v>937.91</v>
      </c>
      <c r="J3583" s="2">
        <f t="shared" ca="1" si="227"/>
        <v>2801.06</v>
      </c>
      <c r="K3583" s="3">
        <v>30</v>
      </c>
      <c r="L3583" s="3">
        <v>5</v>
      </c>
    </row>
    <row r="3584" spans="1:12" x14ac:dyDescent="0.3">
      <c r="A3584" t="s">
        <v>6839</v>
      </c>
      <c r="B3584" s="1">
        <v>45259</v>
      </c>
      <c r="C3584" s="1" t="str">
        <f t="shared" si="224"/>
        <v>November</v>
      </c>
      <c r="D3584" s="1" t="str">
        <f t="shared" si="225"/>
        <v>November 2023</v>
      </c>
      <c r="E3584" s="1" t="str">
        <f>TEXT(sales_data[[#This Row],[Date]],"YYYY")</f>
        <v>2023</v>
      </c>
      <c r="F3584" t="s">
        <v>1018</v>
      </c>
      <c r="G3584" t="s">
        <v>13</v>
      </c>
      <c r="H3584" t="s">
        <v>14</v>
      </c>
      <c r="I3584" s="2">
        <f t="shared" ca="1" si="226"/>
        <v>3325.17</v>
      </c>
      <c r="J3584" s="2">
        <f t="shared" ca="1" si="227"/>
        <v>1950.54</v>
      </c>
      <c r="K3584" s="3">
        <v>20</v>
      </c>
      <c r="L3584" s="3">
        <v>500</v>
      </c>
    </row>
    <row r="3585" spans="1:12" x14ac:dyDescent="0.3">
      <c r="A3585" t="s">
        <v>6840</v>
      </c>
      <c r="B3585" s="1">
        <v>45144</v>
      </c>
      <c r="C3585" s="1" t="str">
        <f t="shared" si="224"/>
        <v>August</v>
      </c>
      <c r="D3585" s="1" t="str">
        <f t="shared" si="225"/>
        <v>August 2023</v>
      </c>
      <c r="E3585" s="1" t="str">
        <f>TEXT(sales_data[[#This Row],[Date]],"YYYY")</f>
        <v>2023</v>
      </c>
      <c r="F3585" t="s">
        <v>6841</v>
      </c>
      <c r="G3585" t="s">
        <v>52</v>
      </c>
      <c r="H3585" t="s">
        <v>20</v>
      </c>
      <c r="I3585" s="2">
        <f t="shared" ca="1" si="226"/>
        <v>8562.74</v>
      </c>
      <c r="J3585" s="2">
        <f t="shared" ca="1" si="227"/>
        <v>2678.76</v>
      </c>
      <c r="K3585" s="3">
        <v>15</v>
      </c>
      <c r="L3585" s="3">
        <v>2</v>
      </c>
    </row>
    <row r="3586" spans="1:12" x14ac:dyDescent="0.3">
      <c r="A3586" t="s">
        <v>6842</v>
      </c>
      <c r="B3586" s="1">
        <v>45244</v>
      </c>
      <c r="C3586" s="1" t="str">
        <f t="shared" si="224"/>
        <v>November</v>
      </c>
      <c r="D3586" s="1" t="str">
        <f t="shared" si="225"/>
        <v>November 2023</v>
      </c>
      <c r="E3586" s="1" t="str">
        <f>TEXT(sales_data[[#This Row],[Date]],"YYYY")</f>
        <v>2023</v>
      </c>
      <c r="F3586" t="s">
        <v>6843</v>
      </c>
      <c r="G3586" t="s">
        <v>39</v>
      </c>
      <c r="H3586" t="s">
        <v>20</v>
      </c>
      <c r="I3586" s="2">
        <f t="shared" ca="1" si="226"/>
        <v>4903.91</v>
      </c>
      <c r="J3586" s="2">
        <f t="shared" ca="1" si="227"/>
        <v>3860.71</v>
      </c>
      <c r="K3586" s="3">
        <v>5</v>
      </c>
      <c r="L3586" s="3">
        <v>1</v>
      </c>
    </row>
    <row r="3587" spans="1:12" x14ac:dyDescent="0.3">
      <c r="A3587" t="s">
        <v>6844</v>
      </c>
      <c r="B3587" s="1">
        <v>45431</v>
      </c>
      <c r="C3587" s="1" t="str">
        <f t="shared" si="224"/>
        <v>May</v>
      </c>
      <c r="D3587" s="1" t="str">
        <f t="shared" si="225"/>
        <v>May 2024</v>
      </c>
      <c r="E3587" s="1" t="str">
        <f>TEXT(sales_data[[#This Row],[Date]],"YYYY")</f>
        <v>2024</v>
      </c>
      <c r="F3587" t="s">
        <v>6845</v>
      </c>
      <c r="G3587" t="s">
        <v>17</v>
      </c>
      <c r="H3587" t="s">
        <v>23</v>
      </c>
      <c r="I3587" s="2">
        <f t="shared" ca="1" si="226"/>
        <v>111.08</v>
      </c>
      <c r="J3587" s="2">
        <f t="shared" ca="1" si="227"/>
        <v>4520.84</v>
      </c>
      <c r="K3587" s="3">
        <v>30</v>
      </c>
      <c r="L3587" s="3">
        <v>2</v>
      </c>
    </row>
    <row r="3588" spans="1:12" x14ac:dyDescent="0.3">
      <c r="A3588" t="s">
        <v>6846</v>
      </c>
      <c r="B3588" s="1">
        <v>45361</v>
      </c>
      <c r="C3588" s="1" t="str">
        <f t="shared" si="224"/>
        <v>March</v>
      </c>
      <c r="D3588" s="1" t="str">
        <f t="shared" si="225"/>
        <v>March 2024</v>
      </c>
      <c r="E3588" s="1" t="str">
        <f>TEXT(sales_data[[#This Row],[Date]],"YYYY")</f>
        <v>2024</v>
      </c>
      <c r="F3588" t="s">
        <v>6847</v>
      </c>
      <c r="G3588" t="s">
        <v>52</v>
      </c>
      <c r="H3588" t="s">
        <v>28</v>
      </c>
      <c r="I3588" s="2">
        <f t="shared" ca="1" si="226"/>
        <v>8579</v>
      </c>
      <c r="J3588" s="2">
        <f t="shared" ca="1" si="227"/>
        <v>771.19</v>
      </c>
      <c r="K3588" s="3">
        <v>10</v>
      </c>
      <c r="L3588" s="3">
        <v>2</v>
      </c>
    </row>
    <row r="3589" spans="1:12" x14ac:dyDescent="0.3">
      <c r="A3589" t="s">
        <v>6848</v>
      </c>
      <c r="B3589" s="1">
        <v>45675</v>
      </c>
      <c r="C3589" s="1" t="str">
        <f t="shared" si="224"/>
        <v>January</v>
      </c>
      <c r="D3589" s="1" t="str">
        <f t="shared" si="225"/>
        <v>January 2025</v>
      </c>
      <c r="E3589" s="1" t="str">
        <f>TEXT(sales_data[[#This Row],[Date]],"YYYY")</f>
        <v>2025</v>
      </c>
      <c r="F3589" t="s">
        <v>6849</v>
      </c>
      <c r="G3589" t="s">
        <v>39</v>
      </c>
      <c r="H3589" t="s">
        <v>23</v>
      </c>
      <c r="I3589" s="2">
        <f t="shared" ca="1" si="226"/>
        <v>7939.65</v>
      </c>
      <c r="J3589" s="2">
        <f t="shared" ca="1" si="227"/>
        <v>743.91</v>
      </c>
      <c r="K3589" s="3">
        <v>5</v>
      </c>
      <c r="L3589" s="3">
        <v>10</v>
      </c>
    </row>
    <row r="3590" spans="1:12" x14ac:dyDescent="0.3">
      <c r="A3590" t="s">
        <v>6850</v>
      </c>
      <c r="B3590" s="1">
        <v>45523</v>
      </c>
      <c r="C3590" s="1" t="str">
        <f t="shared" si="224"/>
        <v>August</v>
      </c>
      <c r="D3590" s="1" t="str">
        <f t="shared" si="225"/>
        <v>August 2024</v>
      </c>
      <c r="E3590" s="1" t="str">
        <f>TEXT(sales_data[[#This Row],[Date]],"YYYY")</f>
        <v>2024</v>
      </c>
      <c r="F3590" t="s">
        <v>6851</v>
      </c>
      <c r="G3590" t="s">
        <v>52</v>
      </c>
      <c r="H3590" t="s">
        <v>14</v>
      </c>
      <c r="I3590" s="2">
        <f t="shared" ca="1" si="226"/>
        <v>6034.6</v>
      </c>
      <c r="J3590" s="2">
        <f t="shared" ca="1" si="227"/>
        <v>3489.24</v>
      </c>
      <c r="K3590" s="3">
        <v>10</v>
      </c>
      <c r="L3590" s="3">
        <v>50</v>
      </c>
    </row>
    <row r="3591" spans="1:12" x14ac:dyDescent="0.3">
      <c r="A3591" t="s">
        <v>6852</v>
      </c>
      <c r="B3591" s="1">
        <v>45078</v>
      </c>
      <c r="C3591" s="1" t="str">
        <f t="shared" si="224"/>
        <v>June</v>
      </c>
      <c r="D3591" s="1" t="str">
        <f t="shared" si="225"/>
        <v>June 2023</v>
      </c>
      <c r="E3591" s="1" t="str">
        <f>TEXT(sales_data[[#This Row],[Date]],"YYYY")</f>
        <v>2023</v>
      </c>
      <c r="F3591" t="s">
        <v>6853</v>
      </c>
      <c r="G3591" t="s">
        <v>39</v>
      </c>
      <c r="H3591" t="s">
        <v>14</v>
      </c>
      <c r="I3591" s="2">
        <f t="shared" ca="1" si="226"/>
        <v>6600.26</v>
      </c>
      <c r="J3591" s="2">
        <f t="shared" ca="1" si="227"/>
        <v>1620.34</v>
      </c>
      <c r="K3591" s="3">
        <v>15</v>
      </c>
      <c r="L3591" s="3">
        <f ca="1">MEDIAN(L:L)</f>
        <v>0</v>
      </c>
    </row>
    <row r="3592" spans="1:12" x14ac:dyDescent="0.3">
      <c r="A3592" t="s">
        <v>6854</v>
      </c>
      <c r="B3592" s="1">
        <v>45284</v>
      </c>
      <c r="C3592" s="1" t="str">
        <f t="shared" si="224"/>
        <v>December</v>
      </c>
      <c r="D3592" s="1" t="str">
        <f t="shared" si="225"/>
        <v>December 2023</v>
      </c>
      <c r="E3592" s="1" t="str">
        <f>TEXT(sales_data[[#This Row],[Date]],"YYYY")</f>
        <v>2023</v>
      </c>
      <c r="F3592" t="s">
        <v>6855</v>
      </c>
      <c r="G3592" t="s">
        <v>13</v>
      </c>
      <c r="H3592" t="s">
        <v>28</v>
      </c>
      <c r="I3592" s="2">
        <f t="shared" ca="1" si="226"/>
        <v>445.28</v>
      </c>
      <c r="J3592" s="2">
        <f t="shared" ca="1" si="227"/>
        <v>31.17</v>
      </c>
      <c r="K3592" s="3">
        <v>5</v>
      </c>
      <c r="L3592" s="3">
        <v>50</v>
      </c>
    </row>
    <row r="3593" spans="1:12" x14ac:dyDescent="0.3">
      <c r="A3593" t="s">
        <v>6856</v>
      </c>
      <c r="B3593" s="1">
        <v>45324</v>
      </c>
      <c r="C3593" s="1" t="str">
        <f t="shared" si="224"/>
        <v>February</v>
      </c>
      <c r="D3593" s="1" t="str">
        <f t="shared" si="225"/>
        <v>February 2024</v>
      </c>
      <c r="E3593" s="1" t="str">
        <f>TEXT(sales_data[[#This Row],[Date]],"YYYY")</f>
        <v>2024</v>
      </c>
      <c r="F3593" t="s">
        <v>6857</v>
      </c>
      <c r="G3593" t="s">
        <v>39</v>
      </c>
      <c r="H3593" t="s">
        <v>14</v>
      </c>
      <c r="I3593" s="2">
        <f t="shared" ca="1" si="226"/>
        <v>9095.7800000000007</v>
      </c>
      <c r="J3593" s="2">
        <f t="shared" ca="1" si="227"/>
        <v>3198.63</v>
      </c>
      <c r="K3593" s="3">
        <v>50</v>
      </c>
      <c r="L3593" s="3">
        <f ca="1">MEDIAN(L:L)</f>
        <v>0</v>
      </c>
    </row>
    <row r="3594" spans="1:12" x14ac:dyDescent="0.3">
      <c r="A3594" t="s">
        <v>6858</v>
      </c>
      <c r="B3594" s="1">
        <v>45480</v>
      </c>
      <c r="C3594" s="1" t="str">
        <f t="shared" si="224"/>
        <v>July</v>
      </c>
      <c r="D3594" s="1" t="str">
        <f t="shared" si="225"/>
        <v>July 2024</v>
      </c>
      <c r="E3594" s="1" t="str">
        <f>TEXT(sales_data[[#This Row],[Date]],"YYYY")</f>
        <v>2024</v>
      </c>
      <c r="F3594" t="s">
        <v>6859</v>
      </c>
      <c r="G3594" t="s">
        <v>52</v>
      </c>
      <c r="H3594" t="s">
        <v>14</v>
      </c>
      <c r="I3594" s="2">
        <f t="shared" ca="1" si="226"/>
        <v>5913.13</v>
      </c>
      <c r="J3594" s="2">
        <f t="shared" ca="1" si="227"/>
        <v>2293.3200000000002</v>
      </c>
      <c r="K3594" s="3">
        <v>5</v>
      </c>
      <c r="L3594" s="3">
        <v>10</v>
      </c>
    </row>
    <row r="3595" spans="1:12" x14ac:dyDescent="0.3">
      <c r="A3595" t="s">
        <v>6860</v>
      </c>
      <c r="B3595" s="1">
        <v>45572</v>
      </c>
      <c r="C3595" s="1" t="str">
        <f t="shared" si="224"/>
        <v>October</v>
      </c>
      <c r="D3595" s="1" t="str">
        <f t="shared" si="225"/>
        <v>October 2024</v>
      </c>
      <c r="E3595" s="1" t="str">
        <f>TEXT(sales_data[[#This Row],[Date]],"YYYY")</f>
        <v>2024</v>
      </c>
      <c r="F3595" t="s">
        <v>6861</v>
      </c>
      <c r="G3595" t="s">
        <v>52</v>
      </c>
      <c r="H3595" t="s">
        <v>23</v>
      </c>
      <c r="I3595" s="2">
        <f t="shared" ca="1" si="226"/>
        <v>6101.94</v>
      </c>
      <c r="J3595" s="2">
        <f t="shared" ca="1" si="227"/>
        <v>3795.25</v>
      </c>
      <c r="K3595" s="3">
        <v>25</v>
      </c>
      <c r="L3595" s="3">
        <v>2</v>
      </c>
    </row>
    <row r="3596" spans="1:12" x14ac:dyDescent="0.3">
      <c r="A3596" t="s">
        <v>6862</v>
      </c>
      <c r="B3596" s="1">
        <v>45255</v>
      </c>
      <c r="C3596" s="1" t="str">
        <f t="shared" si="224"/>
        <v>November</v>
      </c>
      <c r="D3596" s="1" t="str">
        <f t="shared" si="225"/>
        <v>November 2023</v>
      </c>
      <c r="E3596" s="1" t="str">
        <f>TEXT(sales_data[[#This Row],[Date]],"YYYY")</f>
        <v>2023</v>
      </c>
      <c r="F3596" t="s">
        <v>6863</v>
      </c>
      <c r="G3596" t="s">
        <v>17</v>
      </c>
      <c r="H3596" t="s">
        <v>23</v>
      </c>
      <c r="I3596" s="2">
        <f t="shared" ca="1" si="226"/>
        <v>7939.65</v>
      </c>
      <c r="J3596" s="2">
        <f t="shared" ca="1" si="227"/>
        <v>4313.0200000000004</v>
      </c>
      <c r="K3596" s="3">
        <v>5</v>
      </c>
      <c r="L3596" s="3">
        <v>50</v>
      </c>
    </row>
    <row r="3597" spans="1:12" x14ac:dyDescent="0.3">
      <c r="A3597" t="s">
        <v>6864</v>
      </c>
      <c r="B3597" s="1">
        <v>45040</v>
      </c>
      <c r="C3597" s="1" t="str">
        <f t="shared" si="224"/>
        <v>April</v>
      </c>
      <c r="D3597" s="1" t="str">
        <f t="shared" si="225"/>
        <v>April 2023</v>
      </c>
      <c r="E3597" s="1" t="str">
        <f>TEXT(sales_data[[#This Row],[Date]],"YYYY")</f>
        <v>2023</v>
      </c>
      <c r="F3597" t="s">
        <v>6865</v>
      </c>
      <c r="G3597" t="s">
        <v>17</v>
      </c>
      <c r="H3597" t="s">
        <v>23</v>
      </c>
      <c r="I3597" s="2">
        <f t="shared" ca="1" si="226"/>
        <v>6003.64</v>
      </c>
      <c r="J3597" s="2">
        <f t="shared" ca="1" si="227"/>
        <v>445.07</v>
      </c>
      <c r="K3597" s="3">
        <v>5</v>
      </c>
      <c r="L3597" s="3">
        <v>50</v>
      </c>
    </row>
    <row r="3598" spans="1:12" x14ac:dyDescent="0.3">
      <c r="A3598" t="s">
        <v>6866</v>
      </c>
      <c r="B3598" s="1">
        <v>45452</v>
      </c>
      <c r="C3598" s="1" t="str">
        <f t="shared" si="224"/>
        <v>June</v>
      </c>
      <c r="D3598" s="1" t="str">
        <f t="shared" si="225"/>
        <v>June 2024</v>
      </c>
      <c r="E3598" s="1" t="str">
        <f>TEXT(sales_data[[#This Row],[Date]],"YYYY")</f>
        <v>2024</v>
      </c>
      <c r="F3598" t="s">
        <v>6867</v>
      </c>
      <c r="G3598" t="s">
        <v>76</v>
      </c>
      <c r="H3598" t="s">
        <v>9476</v>
      </c>
      <c r="I3598" s="2">
        <f t="shared" ca="1" si="226"/>
        <v>302.85000000000002</v>
      </c>
      <c r="J3598" s="2">
        <f t="shared" ca="1" si="227"/>
        <v>283.95999999999998</v>
      </c>
      <c r="K3598" s="3">
        <v>5</v>
      </c>
      <c r="L3598" s="3">
        <v>500</v>
      </c>
    </row>
    <row r="3599" spans="1:12" x14ac:dyDescent="0.3">
      <c r="A3599" t="s">
        <v>6868</v>
      </c>
      <c r="B3599" s="1">
        <v>45425</v>
      </c>
      <c r="C3599" s="1" t="str">
        <f t="shared" si="224"/>
        <v>May</v>
      </c>
      <c r="D3599" s="1" t="str">
        <f t="shared" si="225"/>
        <v>May 2024</v>
      </c>
      <c r="E3599" s="1" t="str">
        <f>TEXT(sales_data[[#This Row],[Date]],"YYYY")</f>
        <v>2024</v>
      </c>
      <c r="F3599" t="s">
        <v>6869</v>
      </c>
      <c r="G3599" t="s">
        <v>52</v>
      </c>
      <c r="H3599" t="s">
        <v>14</v>
      </c>
      <c r="I3599" s="2">
        <f t="shared" ca="1" si="226"/>
        <v>21.35</v>
      </c>
      <c r="J3599" s="2">
        <f t="shared" ca="1" si="227"/>
        <v>79.959999999999994</v>
      </c>
      <c r="K3599" s="3">
        <v>10</v>
      </c>
      <c r="L3599" s="3">
        <v>50</v>
      </c>
    </row>
    <row r="3600" spans="1:12" x14ac:dyDescent="0.3">
      <c r="A3600" t="s">
        <v>6870</v>
      </c>
      <c r="B3600" s="1">
        <v>45265</v>
      </c>
      <c r="C3600" s="1" t="str">
        <f t="shared" si="224"/>
        <v>December</v>
      </c>
      <c r="D3600" s="1" t="str">
        <f t="shared" si="225"/>
        <v>December 2023</v>
      </c>
      <c r="E3600" s="1" t="str">
        <f>TEXT(sales_data[[#This Row],[Date]],"YYYY")</f>
        <v>2023</v>
      </c>
      <c r="F3600" t="s">
        <v>6871</v>
      </c>
      <c r="G3600" t="s">
        <v>39</v>
      </c>
      <c r="H3600" t="s">
        <v>20</v>
      </c>
      <c r="I3600" s="2">
        <f t="shared" ca="1" si="226"/>
        <v>6163.3</v>
      </c>
      <c r="J3600" s="2">
        <f t="shared" ca="1" si="227"/>
        <v>1019.27</v>
      </c>
      <c r="K3600" s="3">
        <v>20</v>
      </c>
      <c r="L3600" s="3">
        <v>1</v>
      </c>
    </row>
    <row r="3601" spans="1:12" x14ac:dyDescent="0.3">
      <c r="A3601" t="s">
        <v>6872</v>
      </c>
      <c r="B3601" s="1">
        <v>45392</v>
      </c>
      <c r="C3601" s="1" t="str">
        <f t="shared" si="224"/>
        <v>April</v>
      </c>
      <c r="D3601" s="1" t="str">
        <f t="shared" si="225"/>
        <v>April 2024</v>
      </c>
      <c r="E3601" s="1" t="str">
        <f>TEXT(sales_data[[#This Row],[Date]],"YYYY")</f>
        <v>2024</v>
      </c>
      <c r="F3601" t="s">
        <v>6873</v>
      </c>
      <c r="G3601" t="s">
        <v>76</v>
      </c>
      <c r="H3601" t="s">
        <v>14</v>
      </c>
      <c r="I3601" s="2">
        <f t="shared" ca="1" si="226"/>
        <v>1126.3800000000001</v>
      </c>
      <c r="J3601" s="2">
        <f t="shared" ca="1" si="227"/>
        <v>944.63</v>
      </c>
      <c r="K3601" s="3">
        <v>5</v>
      </c>
      <c r="L3601" s="3">
        <v>1</v>
      </c>
    </row>
    <row r="3602" spans="1:12" x14ac:dyDescent="0.3">
      <c r="A3602" t="s">
        <v>6874</v>
      </c>
      <c r="B3602" s="1">
        <v>45108</v>
      </c>
      <c r="C3602" s="1" t="str">
        <f t="shared" si="224"/>
        <v>July</v>
      </c>
      <c r="D3602" s="1" t="str">
        <f t="shared" si="225"/>
        <v>July 2023</v>
      </c>
      <c r="E3602" s="1" t="str">
        <f>TEXT(sales_data[[#This Row],[Date]],"YYYY")</f>
        <v>2023</v>
      </c>
      <c r="F3602" t="s">
        <v>6875</v>
      </c>
      <c r="G3602" t="s">
        <v>17</v>
      </c>
      <c r="H3602" t="s">
        <v>28</v>
      </c>
      <c r="I3602" s="2">
        <f t="shared" ca="1" si="226"/>
        <v>1747.92</v>
      </c>
      <c r="J3602" s="2">
        <f t="shared" ca="1" si="227"/>
        <v>1459.28</v>
      </c>
      <c r="K3602" s="3">
        <v>50</v>
      </c>
      <c r="L3602" s="3">
        <v>1</v>
      </c>
    </row>
    <row r="3603" spans="1:12" x14ac:dyDescent="0.3">
      <c r="A3603" t="s">
        <v>6876</v>
      </c>
      <c r="B3603" s="1">
        <v>45033</v>
      </c>
      <c r="C3603" s="1" t="str">
        <f t="shared" si="224"/>
        <v>April</v>
      </c>
      <c r="D3603" s="1" t="str">
        <f t="shared" si="225"/>
        <v>April 2023</v>
      </c>
      <c r="E3603" s="1" t="str">
        <f>TEXT(sales_data[[#This Row],[Date]],"YYYY")</f>
        <v>2023</v>
      </c>
      <c r="F3603" t="s">
        <v>6877</v>
      </c>
      <c r="G3603" t="s">
        <v>17</v>
      </c>
      <c r="H3603" t="s">
        <v>9476</v>
      </c>
      <c r="I3603" s="2">
        <f t="shared" ca="1" si="226"/>
        <v>5354.75</v>
      </c>
      <c r="J3603" s="2">
        <f t="shared" ca="1" si="227"/>
        <v>1250.67</v>
      </c>
      <c r="K3603" s="3">
        <v>20</v>
      </c>
      <c r="L3603" s="3">
        <v>500</v>
      </c>
    </row>
    <row r="3604" spans="1:12" x14ac:dyDescent="0.3">
      <c r="A3604" t="s">
        <v>6878</v>
      </c>
      <c r="B3604" s="1">
        <v>45715</v>
      </c>
      <c r="C3604" s="1" t="str">
        <f t="shared" si="224"/>
        <v>February</v>
      </c>
      <c r="D3604" s="1" t="str">
        <f t="shared" si="225"/>
        <v>February 2025</v>
      </c>
      <c r="E3604" s="1" t="str">
        <f>TEXT(sales_data[[#This Row],[Date]],"YYYY")</f>
        <v>2025</v>
      </c>
      <c r="F3604" t="s">
        <v>6879</v>
      </c>
      <c r="G3604" t="s">
        <v>39</v>
      </c>
      <c r="H3604" t="s">
        <v>9476</v>
      </c>
      <c r="I3604" s="2">
        <f t="shared" ca="1" si="226"/>
        <v>244.07</v>
      </c>
      <c r="J3604" s="2">
        <f t="shared" ca="1" si="227"/>
        <v>3594.14</v>
      </c>
      <c r="K3604" s="3">
        <v>30</v>
      </c>
      <c r="L3604" s="3">
        <v>50</v>
      </c>
    </row>
    <row r="3605" spans="1:12" x14ac:dyDescent="0.3">
      <c r="A3605" t="s">
        <v>6880</v>
      </c>
      <c r="B3605" s="1">
        <v>45203</v>
      </c>
      <c r="C3605" s="1" t="str">
        <f t="shared" si="224"/>
        <v>October</v>
      </c>
      <c r="D3605" s="1" t="str">
        <f t="shared" si="225"/>
        <v>October 2023</v>
      </c>
      <c r="E3605" s="1" t="str">
        <f>TEXT(sales_data[[#This Row],[Date]],"YYYY")</f>
        <v>2023</v>
      </c>
      <c r="F3605" t="s">
        <v>9476</v>
      </c>
      <c r="G3605" t="s">
        <v>52</v>
      </c>
      <c r="H3605" t="s">
        <v>28</v>
      </c>
      <c r="I3605" s="2">
        <f t="shared" ca="1" si="226"/>
        <v>7679.61</v>
      </c>
      <c r="J3605" s="2">
        <f t="shared" ca="1" si="227"/>
        <v>290.83999999999997</v>
      </c>
      <c r="K3605" s="3">
        <v>5</v>
      </c>
      <c r="L3605" s="3">
        <v>2</v>
      </c>
    </row>
    <row r="3606" spans="1:12" x14ac:dyDescent="0.3">
      <c r="A3606" t="s">
        <v>6881</v>
      </c>
      <c r="B3606" s="1">
        <v>45622</v>
      </c>
      <c r="C3606" s="1" t="str">
        <f t="shared" si="224"/>
        <v>November</v>
      </c>
      <c r="D3606" s="1" t="str">
        <f t="shared" si="225"/>
        <v>November 2024</v>
      </c>
      <c r="E3606" s="1" t="str">
        <f>TEXT(sales_data[[#This Row],[Date]],"YYYY")</f>
        <v>2024</v>
      </c>
      <c r="F3606" t="s">
        <v>6882</v>
      </c>
      <c r="G3606" t="s">
        <v>13</v>
      </c>
      <c r="H3606" t="s">
        <v>23</v>
      </c>
      <c r="I3606" s="2">
        <f t="shared" ca="1" si="226"/>
        <v>4054.32</v>
      </c>
      <c r="J3606" s="2">
        <f t="shared" ca="1" si="227"/>
        <v>358.14</v>
      </c>
      <c r="K3606" s="3">
        <v>25</v>
      </c>
      <c r="L3606" s="3">
        <v>5</v>
      </c>
    </row>
    <row r="3607" spans="1:12" x14ac:dyDescent="0.3">
      <c r="A3607" t="s">
        <v>6883</v>
      </c>
      <c r="B3607" s="1">
        <v>45479</v>
      </c>
      <c r="C3607" s="1" t="str">
        <f t="shared" si="224"/>
        <v>July</v>
      </c>
      <c r="D3607" s="1" t="str">
        <f t="shared" si="225"/>
        <v>July 2024</v>
      </c>
      <c r="E3607" s="1" t="str">
        <f>TEXT(sales_data[[#This Row],[Date]],"YYYY")</f>
        <v>2024</v>
      </c>
      <c r="F3607" t="s">
        <v>6884</v>
      </c>
      <c r="G3607" t="s">
        <v>52</v>
      </c>
      <c r="H3607" t="s">
        <v>23</v>
      </c>
      <c r="I3607" s="2">
        <f t="shared" ca="1" si="226"/>
        <v>469.73</v>
      </c>
      <c r="J3607" s="2">
        <f t="shared" ca="1" si="227"/>
        <v>1673.83</v>
      </c>
      <c r="K3607" s="3">
        <v>5</v>
      </c>
      <c r="L3607" s="3">
        <v>500</v>
      </c>
    </row>
    <row r="3608" spans="1:12" x14ac:dyDescent="0.3">
      <c r="A3608" t="s">
        <v>6885</v>
      </c>
      <c r="B3608" s="1">
        <v>45319</v>
      </c>
      <c r="C3608" s="1" t="str">
        <f t="shared" si="224"/>
        <v>January</v>
      </c>
      <c r="D3608" s="1" t="str">
        <f t="shared" si="225"/>
        <v>January 2024</v>
      </c>
      <c r="E3608" s="1" t="str">
        <f>TEXT(sales_data[[#This Row],[Date]],"YYYY")</f>
        <v>2024</v>
      </c>
      <c r="F3608" t="s">
        <v>6886</v>
      </c>
      <c r="G3608" t="s">
        <v>17</v>
      </c>
      <c r="H3608" t="s">
        <v>28</v>
      </c>
      <c r="I3608" s="2">
        <f t="shared" ca="1" si="226"/>
        <v>36.49</v>
      </c>
      <c r="J3608" s="2">
        <f t="shared" ca="1" si="227"/>
        <v>4822.1899999999996</v>
      </c>
      <c r="K3608" s="3">
        <v>25</v>
      </c>
      <c r="L3608" s="3">
        <v>500</v>
      </c>
    </row>
    <row r="3609" spans="1:12" x14ac:dyDescent="0.3">
      <c r="A3609" t="s">
        <v>6887</v>
      </c>
      <c r="B3609" s="1">
        <v>45417</v>
      </c>
      <c r="C3609" s="1" t="str">
        <f t="shared" si="224"/>
        <v>May</v>
      </c>
      <c r="D3609" s="1" t="str">
        <f t="shared" si="225"/>
        <v>May 2024</v>
      </c>
      <c r="E3609" s="1" t="str">
        <f>TEXT(sales_data[[#This Row],[Date]],"YYYY")</f>
        <v>2024</v>
      </c>
      <c r="F3609" t="s">
        <v>778</v>
      </c>
      <c r="G3609" t="s">
        <v>13</v>
      </c>
      <c r="H3609" t="s">
        <v>9476</v>
      </c>
      <c r="I3609" s="2">
        <f t="shared" ca="1" si="226"/>
        <v>1819.72</v>
      </c>
      <c r="J3609" s="2">
        <f t="shared" ca="1" si="227"/>
        <v>3946.46</v>
      </c>
      <c r="K3609" s="3">
        <v>30</v>
      </c>
      <c r="L3609" s="3">
        <v>500</v>
      </c>
    </row>
    <row r="3610" spans="1:12" x14ac:dyDescent="0.3">
      <c r="A3610" t="s">
        <v>6888</v>
      </c>
      <c r="B3610" s="1">
        <v>45411</v>
      </c>
      <c r="C3610" s="1" t="str">
        <f t="shared" si="224"/>
        <v>April</v>
      </c>
      <c r="D3610" s="1" t="str">
        <f t="shared" si="225"/>
        <v>April 2024</v>
      </c>
      <c r="E3610" s="1" t="str">
        <f>TEXT(sales_data[[#This Row],[Date]],"YYYY")</f>
        <v>2024</v>
      </c>
      <c r="F3610" t="s">
        <v>6683</v>
      </c>
      <c r="G3610" t="s">
        <v>52</v>
      </c>
      <c r="H3610" t="s">
        <v>14</v>
      </c>
      <c r="I3610" s="2">
        <f t="shared" ca="1" si="226"/>
        <v>2574.5700000000002</v>
      </c>
      <c r="J3610" s="2">
        <f t="shared" ca="1" si="227"/>
        <v>3860</v>
      </c>
      <c r="K3610" s="3">
        <v>30</v>
      </c>
      <c r="L3610" s="3">
        <v>10</v>
      </c>
    </row>
    <row r="3611" spans="1:12" x14ac:dyDescent="0.3">
      <c r="A3611" t="s">
        <v>6889</v>
      </c>
      <c r="B3611" s="1">
        <v>45479</v>
      </c>
      <c r="C3611" s="1" t="str">
        <f t="shared" si="224"/>
        <v>July</v>
      </c>
      <c r="D3611" s="1" t="str">
        <f t="shared" si="225"/>
        <v>July 2024</v>
      </c>
      <c r="E3611" s="1" t="str">
        <f>TEXT(sales_data[[#This Row],[Date]],"YYYY")</f>
        <v>2024</v>
      </c>
      <c r="F3611" t="s">
        <v>6890</v>
      </c>
      <c r="G3611" t="s">
        <v>17</v>
      </c>
      <c r="H3611" t="s">
        <v>20</v>
      </c>
      <c r="I3611" s="2">
        <f t="shared" ca="1" si="226"/>
        <v>1650.58</v>
      </c>
      <c r="J3611" s="2">
        <f t="shared" ca="1" si="227"/>
        <v>4157.7</v>
      </c>
      <c r="K3611" s="3">
        <v>25</v>
      </c>
      <c r="L3611" s="3">
        <v>50</v>
      </c>
    </row>
    <row r="3612" spans="1:12" x14ac:dyDescent="0.3">
      <c r="A3612" t="s">
        <v>6891</v>
      </c>
      <c r="B3612" s="1">
        <v>45169</v>
      </c>
      <c r="C3612" s="1" t="str">
        <f t="shared" si="224"/>
        <v>August</v>
      </c>
      <c r="D3612" s="1" t="str">
        <f t="shared" si="225"/>
        <v>August 2023</v>
      </c>
      <c r="E3612" s="1" t="str">
        <f>TEXT(sales_data[[#This Row],[Date]],"YYYY")</f>
        <v>2023</v>
      </c>
      <c r="F3612" t="s">
        <v>6892</v>
      </c>
      <c r="G3612" t="s">
        <v>52</v>
      </c>
      <c r="H3612" t="s">
        <v>23</v>
      </c>
      <c r="I3612" s="2">
        <f t="shared" ca="1" si="226"/>
        <v>8844.93</v>
      </c>
      <c r="J3612" s="2">
        <f t="shared" ca="1" si="227"/>
        <v>4837.3100000000004</v>
      </c>
      <c r="K3612" s="3">
        <v>5</v>
      </c>
      <c r="L3612" s="3">
        <v>1</v>
      </c>
    </row>
    <row r="3613" spans="1:12" x14ac:dyDescent="0.3">
      <c r="A3613" t="s">
        <v>6893</v>
      </c>
      <c r="B3613" s="1">
        <v>45527</v>
      </c>
      <c r="C3613" s="1" t="str">
        <f t="shared" si="224"/>
        <v>August</v>
      </c>
      <c r="D3613" s="1" t="str">
        <f t="shared" si="225"/>
        <v>August 2024</v>
      </c>
      <c r="E3613" s="1" t="str">
        <f>TEXT(sales_data[[#This Row],[Date]],"YYYY")</f>
        <v>2024</v>
      </c>
      <c r="F3613" t="s">
        <v>6894</v>
      </c>
      <c r="G3613" t="s">
        <v>52</v>
      </c>
      <c r="H3613" t="s">
        <v>28</v>
      </c>
      <c r="I3613" s="2">
        <f t="shared" ca="1" si="226"/>
        <v>1416.07</v>
      </c>
      <c r="J3613" s="2">
        <f t="shared" ca="1" si="227"/>
        <v>517.39</v>
      </c>
      <c r="K3613" s="3">
        <v>50</v>
      </c>
      <c r="L3613" s="3">
        <v>2</v>
      </c>
    </row>
    <row r="3614" spans="1:12" x14ac:dyDescent="0.3">
      <c r="A3614" t="s">
        <v>6895</v>
      </c>
      <c r="B3614" s="1">
        <v>45262</v>
      </c>
      <c r="C3614" s="1" t="str">
        <f t="shared" si="224"/>
        <v>December</v>
      </c>
      <c r="D3614" s="1" t="str">
        <f t="shared" si="225"/>
        <v>December 2023</v>
      </c>
      <c r="E3614" s="1" t="str">
        <f>TEXT(sales_data[[#This Row],[Date]],"YYYY")</f>
        <v>2023</v>
      </c>
      <c r="F3614" t="s">
        <v>6896</v>
      </c>
      <c r="G3614" t="s">
        <v>13</v>
      </c>
      <c r="H3614" t="s">
        <v>14</v>
      </c>
      <c r="I3614" s="2">
        <f t="shared" ca="1" si="226"/>
        <v>515.12</v>
      </c>
      <c r="J3614" s="2">
        <f t="shared" ca="1" si="227"/>
        <v>2045.82</v>
      </c>
      <c r="K3614" s="3">
        <v>30</v>
      </c>
      <c r="L3614" s="3">
        <v>5</v>
      </c>
    </row>
    <row r="3615" spans="1:12" x14ac:dyDescent="0.3">
      <c r="A3615" t="s">
        <v>6897</v>
      </c>
      <c r="B3615" s="1">
        <v>45299</v>
      </c>
      <c r="C3615" s="1" t="str">
        <f t="shared" si="224"/>
        <v>January</v>
      </c>
      <c r="D3615" s="1" t="str">
        <f t="shared" si="225"/>
        <v>January 2024</v>
      </c>
      <c r="E3615" s="1" t="str">
        <f>TEXT(sales_data[[#This Row],[Date]],"YYYY")</f>
        <v>2024</v>
      </c>
      <c r="F3615" t="s">
        <v>6898</v>
      </c>
      <c r="G3615" t="s">
        <v>17</v>
      </c>
      <c r="H3615" t="s">
        <v>23</v>
      </c>
      <c r="I3615" s="2">
        <f t="shared" ca="1" si="226"/>
        <v>6640.76</v>
      </c>
      <c r="J3615" s="2">
        <f t="shared" ca="1" si="227"/>
        <v>1287.93</v>
      </c>
      <c r="K3615" s="3">
        <v>50</v>
      </c>
      <c r="L3615" s="3">
        <v>500</v>
      </c>
    </row>
    <row r="3616" spans="1:12" x14ac:dyDescent="0.3">
      <c r="A3616" t="s">
        <v>6899</v>
      </c>
      <c r="B3616" s="1">
        <v>45692</v>
      </c>
      <c r="C3616" s="1" t="str">
        <f t="shared" si="224"/>
        <v>February</v>
      </c>
      <c r="D3616" s="1" t="str">
        <f t="shared" si="225"/>
        <v>February 2025</v>
      </c>
      <c r="E3616" s="1" t="str">
        <f>TEXT(sales_data[[#This Row],[Date]],"YYYY")</f>
        <v>2025</v>
      </c>
      <c r="F3616" t="s">
        <v>6900</v>
      </c>
      <c r="G3616" t="s">
        <v>17</v>
      </c>
      <c r="H3616" t="s">
        <v>14</v>
      </c>
      <c r="I3616" s="2">
        <f t="shared" ca="1" si="226"/>
        <v>4146.95</v>
      </c>
      <c r="J3616" s="2">
        <f t="shared" ca="1" si="227"/>
        <v>1100.08</v>
      </c>
      <c r="K3616" s="3">
        <v>50</v>
      </c>
      <c r="L3616" s="3">
        <f ca="1">MEDIAN(L:L)</f>
        <v>0</v>
      </c>
    </row>
    <row r="3617" spans="1:12" x14ac:dyDescent="0.3">
      <c r="A3617" t="s">
        <v>6901</v>
      </c>
      <c r="B3617" s="1">
        <v>45152</v>
      </c>
      <c r="C3617" s="1" t="str">
        <f t="shared" si="224"/>
        <v>August</v>
      </c>
      <c r="D3617" s="1" t="str">
        <f t="shared" si="225"/>
        <v>August 2023</v>
      </c>
      <c r="E3617" s="1" t="str">
        <f>TEXT(sales_data[[#This Row],[Date]],"YYYY")</f>
        <v>2023</v>
      </c>
      <c r="F3617" t="s">
        <v>6902</v>
      </c>
      <c r="G3617" t="s">
        <v>13</v>
      </c>
      <c r="H3617" t="s">
        <v>20</v>
      </c>
      <c r="I3617" s="2">
        <f t="shared" ca="1" si="226"/>
        <v>7015.96</v>
      </c>
      <c r="J3617" s="2">
        <f t="shared" ca="1" si="227"/>
        <v>1896</v>
      </c>
      <c r="K3617" s="3">
        <v>5</v>
      </c>
      <c r="L3617" s="3">
        <v>1</v>
      </c>
    </row>
    <row r="3618" spans="1:12" x14ac:dyDescent="0.3">
      <c r="A3618" t="s">
        <v>6903</v>
      </c>
      <c r="B3618" s="1">
        <v>45291</v>
      </c>
      <c r="C3618" s="1" t="str">
        <f t="shared" si="224"/>
        <v>December</v>
      </c>
      <c r="D3618" s="1" t="str">
        <f t="shared" si="225"/>
        <v>December 2023</v>
      </c>
      <c r="E3618" s="1" t="str">
        <f>TEXT(sales_data[[#This Row],[Date]],"YYYY")</f>
        <v>2023</v>
      </c>
      <c r="F3618" t="s">
        <v>6904</v>
      </c>
      <c r="G3618" t="s">
        <v>52</v>
      </c>
      <c r="H3618" t="s">
        <v>14</v>
      </c>
      <c r="I3618" s="2">
        <f t="shared" ca="1" si="226"/>
        <v>8772.0300000000007</v>
      </c>
      <c r="J3618" s="2">
        <f t="shared" ca="1" si="227"/>
        <v>139.76</v>
      </c>
      <c r="K3618" s="3">
        <v>5</v>
      </c>
      <c r="L3618" s="3">
        <v>10</v>
      </c>
    </row>
    <row r="3619" spans="1:12" x14ac:dyDescent="0.3">
      <c r="A3619" t="s">
        <v>6905</v>
      </c>
      <c r="B3619" s="1">
        <v>45317</v>
      </c>
      <c r="C3619" s="1" t="str">
        <f t="shared" si="224"/>
        <v>January</v>
      </c>
      <c r="D3619" s="1" t="str">
        <f t="shared" si="225"/>
        <v>January 2024</v>
      </c>
      <c r="E3619" s="1" t="str">
        <f>TEXT(sales_data[[#This Row],[Date]],"YYYY")</f>
        <v>2024</v>
      </c>
      <c r="F3619" t="s">
        <v>6906</v>
      </c>
      <c r="G3619" t="s">
        <v>17</v>
      </c>
      <c r="H3619" t="s">
        <v>23</v>
      </c>
      <c r="I3619" s="2">
        <f t="shared" ca="1" si="226"/>
        <v>997.93</v>
      </c>
      <c r="J3619" s="2">
        <f t="shared" ca="1" si="227"/>
        <v>1068.02</v>
      </c>
      <c r="K3619" s="3">
        <v>25</v>
      </c>
      <c r="L3619" s="3">
        <v>1</v>
      </c>
    </row>
    <row r="3620" spans="1:12" x14ac:dyDescent="0.3">
      <c r="A3620" t="s">
        <v>6907</v>
      </c>
      <c r="B3620" s="1">
        <v>45725</v>
      </c>
      <c r="C3620" s="1" t="str">
        <f t="shared" si="224"/>
        <v>March</v>
      </c>
      <c r="D3620" s="1" t="str">
        <f t="shared" si="225"/>
        <v>March 2025</v>
      </c>
      <c r="E3620" s="1" t="str">
        <f>TEXT(sales_data[[#This Row],[Date]],"YYYY")</f>
        <v>2025</v>
      </c>
      <c r="F3620" t="s">
        <v>6908</v>
      </c>
      <c r="G3620" t="s">
        <v>17</v>
      </c>
      <c r="H3620" t="s">
        <v>23</v>
      </c>
      <c r="I3620" s="2">
        <f t="shared" ca="1" si="226"/>
        <v>197.67</v>
      </c>
      <c r="J3620" s="2">
        <f t="shared" ca="1" si="227"/>
        <v>3408.17</v>
      </c>
      <c r="K3620" s="3">
        <v>5</v>
      </c>
      <c r="L3620" s="3">
        <v>10</v>
      </c>
    </row>
    <row r="3621" spans="1:12" x14ac:dyDescent="0.3">
      <c r="A3621" t="s">
        <v>6909</v>
      </c>
      <c r="B3621" s="1">
        <v>45341</v>
      </c>
      <c r="C3621" s="1" t="str">
        <f t="shared" si="224"/>
        <v>February</v>
      </c>
      <c r="D3621" s="1" t="str">
        <f t="shared" si="225"/>
        <v>February 2024</v>
      </c>
      <c r="E3621" s="1" t="str">
        <f>TEXT(sales_data[[#This Row],[Date]],"YYYY")</f>
        <v>2024</v>
      </c>
      <c r="F3621" t="s">
        <v>6910</v>
      </c>
      <c r="G3621" t="s">
        <v>52</v>
      </c>
      <c r="H3621" t="s">
        <v>23</v>
      </c>
      <c r="I3621" s="2">
        <f t="shared" ca="1" si="226"/>
        <v>1610.47</v>
      </c>
      <c r="J3621" s="2">
        <f t="shared" ca="1" si="227"/>
        <v>2542.0300000000002</v>
      </c>
      <c r="K3621" s="3">
        <v>10</v>
      </c>
      <c r="L3621" s="3">
        <v>10</v>
      </c>
    </row>
    <row r="3622" spans="1:12" x14ac:dyDescent="0.3">
      <c r="A3622" t="s">
        <v>6911</v>
      </c>
      <c r="B3622" s="1">
        <v>45402</v>
      </c>
      <c r="C3622" s="1" t="str">
        <f t="shared" si="224"/>
        <v>April</v>
      </c>
      <c r="D3622" s="1" t="str">
        <f t="shared" si="225"/>
        <v>April 2024</v>
      </c>
      <c r="E3622" s="1" t="str">
        <f>TEXT(sales_data[[#This Row],[Date]],"YYYY")</f>
        <v>2024</v>
      </c>
      <c r="F3622" t="s">
        <v>6912</v>
      </c>
      <c r="G3622" t="s">
        <v>52</v>
      </c>
      <c r="H3622" t="s">
        <v>23</v>
      </c>
      <c r="I3622" s="2">
        <f t="shared" ca="1" si="226"/>
        <v>3923.7</v>
      </c>
      <c r="J3622" s="2">
        <f t="shared" ca="1" si="227"/>
        <v>2037.89</v>
      </c>
      <c r="K3622" s="3">
        <v>50</v>
      </c>
      <c r="L3622" s="3">
        <v>10</v>
      </c>
    </row>
    <row r="3623" spans="1:12" x14ac:dyDescent="0.3">
      <c r="A3623" t="s">
        <v>6913</v>
      </c>
      <c r="B3623" s="1">
        <v>45213</v>
      </c>
      <c r="C3623" s="1" t="str">
        <f t="shared" si="224"/>
        <v>October</v>
      </c>
      <c r="D3623" s="1" t="str">
        <f t="shared" si="225"/>
        <v>October 2023</v>
      </c>
      <c r="E3623" s="1" t="str">
        <f>TEXT(sales_data[[#This Row],[Date]],"YYYY")</f>
        <v>2023</v>
      </c>
      <c r="F3623" t="s">
        <v>6914</v>
      </c>
      <c r="G3623" t="s">
        <v>52</v>
      </c>
      <c r="H3623" t="s">
        <v>9476</v>
      </c>
      <c r="I3623" s="2">
        <f t="shared" ca="1" si="226"/>
        <v>4456.22</v>
      </c>
      <c r="J3623" s="2">
        <f t="shared" ca="1" si="227"/>
        <v>1423.18</v>
      </c>
      <c r="K3623" s="3">
        <v>5</v>
      </c>
      <c r="L3623" s="3">
        <v>5</v>
      </c>
    </row>
    <row r="3624" spans="1:12" x14ac:dyDescent="0.3">
      <c r="A3624" t="s">
        <v>6915</v>
      </c>
      <c r="B3624" s="1">
        <v>45158</v>
      </c>
      <c r="C3624" s="1" t="str">
        <f t="shared" si="224"/>
        <v>August</v>
      </c>
      <c r="D3624" s="1" t="str">
        <f t="shared" si="225"/>
        <v>August 2023</v>
      </c>
      <c r="E3624" s="1" t="str">
        <f>TEXT(sales_data[[#This Row],[Date]],"YYYY")</f>
        <v>2023</v>
      </c>
      <c r="F3624" t="s">
        <v>6916</v>
      </c>
      <c r="G3624" t="s">
        <v>52</v>
      </c>
      <c r="H3624" t="s">
        <v>23</v>
      </c>
      <c r="I3624" s="2">
        <f t="shared" ca="1" si="226"/>
        <v>7939.65</v>
      </c>
      <c r="J3624" s="2">
        <f t="shared" ca="1" si="227"/>
        <v>880.91</v>
      </c>
      <c r="K3624" s="3">
        <v>30</v>
      </c>
      <c r="L3624" s="3">
        <v>5</v>
      </c>
    </row>
    <row r="3625" spans="1:12" x14ac:dyDescent="0.3">
      <c r="A3625" t="s">
        <v>6917</v>
      </c>
      <c r="B3625" s="1">
        <v>45663</v>
      </c>
      <c r="C3625" s="1" t="str">
        <f t="shared" si="224"/>
        <v>January</v>
      </c>
      <c r="D3625" s="1" t="str">
        <f t="shared" si="225"/>
        <v>January 2025</v>
      </c>
      <c r="E3625" s="1" t="str">
        <f>TEXT(sales_data[[#This Row],[Date]],"YYYY")</f>
        <v>2025</v>
      </c>
      <c r="F3625" t="s">
        <v>6918</v>
      </c>
      <c r="G3625" t="s">
        <v>76</v>
      </c>
      <c r="H3625" t="s">
        <v>23</v>
      </c>
      <c r="I3625" s="2">
        <f t="shared" ca="1" si="226"/>
        <v>432.56</v>
      </c>
      <c r="J3625" s="2">
        <f t="shared" ca="1" si="227"/>
        <v>242.61</v>
      </c>
      <c r="K3625" s="3">
        <v>5</v>
      </c>
      <c r="L3625" s="3">
        <v>10</v>
      </c>
    </row>
    <row r="3626" spans="1:12" x14ac:dyDescent="0.3">
      <c r="A3626" t="s">
        <v>6919</v>
      </c>
      <c r="B3626" s="1">
        <v>45073</v>
      </c>
      <c r="C3626" s="1" t="str">
        <f t="shared" si="224"/>
        <v>May</v>
      </c>
      <c r="D3626" s="1" t="str">
        <f t="shared" si="225"/>
        <v>May 2023</v>
      </c>
      <c r="E3626" s="1" t="str">
        <f>TEXT(sales_data[[#This Row],[Date]],"YYYY")</f>
        <v>2023</v>
      </c>
      <c r="F3626" t="s">
        <v>6920</v>
      </c>
      <c r="G3626" t="s">
        <v>17</v>
      </c>
      <c r="H3626" t="s">
        <v>28</v>
      </c>
      <c r="I3626" s="2">
        <f t="shared" ca="1" si="226"/>
        <v>6479.2</v>
      </c>
      <c r="J3626" s="2">
        <f t="shared" ca="1" si="227"/>
        <v>472.97</v>
      </c>
      <c r="K3626" s="3">
        <v>25</v>
      </c>
      <c r="L3626" s="3">
        <v>50</v>
      </c>
    </row>
    <row r="3627" spans="1:12" x14ac:dyDescent="0.3">
      <c r="A3627" t="s">
        <v>6921</v>
      </c>
      <c r="B3627" s="1">
        <v>45154</v>
      </c>
      <c r="C3627" s="1" t="str">
        <f t="shared" si="224"/>
        <v>August</v>
      </c>
      <c r="D3627" s="1" t="str">
        <f t="shared" si="225"/>
        <v>August 2023</v>
      </c>
      <c r="E3627" s="1" t="str">
        <f>TEXT(sales_data[[#This Row],[Date]],"YYYY")</f>
        <v>2023</v>
      </c>
      <c r="F3627" t="s">
        <v>6922</v>
      </c>
      <c r="G3627" t="s">
        <v>39</v>
      </c>
      <c r="H3627" t="s">
        <v>20</v>
      </c>
      <c r="I3627" s="2">
        <f t="shared" ca="1" si="226"/>
        <v>9414.25</v>
      </c>
      <c r="J3627" s="2">
        <f t="shared" ca="1" si="227"/>
        <v>4050.54</v>
      </c>
      <c r="K3627" s="3">
        <v>5</v>
      </c>
      <c r="L3627" s="3">
        <v>10</v>
      </c>
    </row>
    <row r="3628" spans="1:12" x14ac:dyDescent="0.3">
      <c r="A3628" t="s">
        <v>6923</v>
      </c>
      <c r="B3628" s="1">
        <v>45636</v>
      </c>
      <c r="C3628" s="1" t="str">
        <f t="shared" si="224"/>
        <v>December</v>
      </c>
      <c r="D3628" s="1" t="str">
        <f t="shared" si="225"/>
        <v>December 2024</v>
      </c>
      <c r="E3628" s="1" t="str">
        <f>TEXT(sales_data[[#This Row],[Date]],"YYYY")</f>
        <v>2024</v>
      </c>
      <c r="F3628" t="s">
        <v>6924</v>
      </c>
      <c r="G3628" t="s">
        <v>52</v>
      </c>
      <c r="H3628" t="s">
        <v>14</v>
      </c>
      <c r="I3628" s="2">
        <f t="shared" ca="1" si="226"/>
        <v>7385.4</v>
      </c>
      <c r="J3628" s="2">
        <f t="shared" ca="1" si="227"/>
        <v>210.27</v>
      </c>
      <c r="K3628" s="3">
        <v>25</v>
      </c>
      <c r="L3628" s="3">
        <v>500</v>
      </c>
    </row>
    <row r="3629" spans="1:12" x14ac:dyDescent="0.3">
      <c r="A3629" t="s">
        <v>6925</v>
      </c>
      <c r="B3629" s="1">
        <v>45521</v>
      </c>
      <c r="C3629" s="1" t="str">
        <f t="shared" si="224"/>
        <v>August</v>
      </c>
      <c r="D3629" s="1" t="str">
        <f t="shared" si="225"/>
        <v>August 2024</v>
      </c>
      <c r="E3629" s="1" t="str">
        <f>TEXT(sales_data[[#This Row],[Date]],"YYYY")</f>
        <v>2024</v>
      </c>
      <c r="F3629" t="s">
        <v>6926</v>
      </c>
      <c r="G3629" t="s">
        <v>39</v>
      </c>
      <c r="H3629" t="s">
        <v>9476</v>
      </c>
      <c r="I3629" s="2">
        <f t="shared" ca="1" si="226"/>
        <v>2935.63</v>
      </c>
      <c r="J3629" s="2">
        <f t="shared" ca="1" si="227"/>
        <v>1569.11</v>
      </c>
      <c r="K3629" s="3">
        <v>10</v>
      </c>
      <c r="L3629" s="3">
        <v>500</v>
      </c>
    </row>
    <row r="3630" spans="1:12" x14ac:dyDescent="0.3">
      <c r="A3630" t="s">
        <v>6927</v>
      </c>
      <c r="B3630" s="1">
        <v>45014</v>
      </c>
      <c r="C3630" s="1" t="str">
        <f t="shared" si="224"/>
        <v>March</v>
      </c>
      <c r="D3630" s="1" t="str">
        <f t="shared" si="225"/>
        <v>March 2023</v>
      </c>
      <c r="E3630" s="1" t="str">
        <f>TEXT(sales_data[[#This Row],[Date]],"YYYY")</f>
        <v>2023</v>
      </c>
      <c r="F3630" t="s">
        <v>6928</v>
      </c>
      <c r="G3630" t="s">
        <v>17</v>
      </c>
      <c r="H3630" t="s">
        <v>20</v>
      </c>
      <c r="I3630" s="2">
        <f t="shared" ca="1" si="226"/>
        <v>2802.81</v>
      </c>
      <c r="J3630" s="2">
        <f t="shared" ca="1" si="227"/>
        <v>18.989999999999998</v>
      </c>
      <c r="K3630" s="3">
        <v>10</v>
      </c>
      <c r="L3630" s="3">
        <v>500</v>
      </c>
    </row>
    <row r="3631" spans="1:12" x14ac:dyDescent="0.3">
      <c r="A3631" t="s">
        <v>6929</v>
      </c>
      <c r="B3631" s="1">
        <v>45581</v>
      </c>
      <c r="C3631" s="1" t="str">
        <f t="shared" si="224"/>
        <v>October</v>
      </c>
      <c r="D3631" s="1" t="str">
        <f t="shared" si="225"/>
        <v>October 2024</v>
      </c>
      <c r="E3631" s="1" t="str">
        <f>TEXT(sales_data[[#This Row],[Date]],"YYYY")</f>
        <v>2024</v>
      </c>
      <c r="F3631" t="s">
        <v>6930</v>
      </c>
      <c r="G3631" t="s">
        <v>52</v>
      </c>
      <c r="H3631" t="s">
        <v>23</v>
      </c>
      <c r="I3631" s="2">
        <f t="shared" ca="1" si="226"/>
        <v>3557.67</v>
      </c>
      <c r="J3631" s="2">
        <f t="shared" ca="1" si="227"/>
        <v>1316.99</v>
      </c>
      <c r="K3631" s="3">
        <v>15</v>
      </c>
      <c r="L3631" s="3">
        <v>5</v>
      </c>
    </row>
    <row r="3632" spans="1:12" x14ac:dyDescent="0.3">
      <c r="A3632" t="s">
        <v>6931</v>
      </c>
      <c r="B3632" s="1">
        <v>45032</v>
      </c>
      <c r="C3632" s="1" t="str">
        <f t="shared" si="224"/>
        <v>April</v>
      </c>
      <c r="D3632" s="1" t="str">
        <f t="shared" si="225"/>
        <v>April 2023</v>
      </c>
      <c r="E3632" s="1" t="str">
        <f>TEXT(sales_data[[#This Row],[Date]],"YYYY")</f>
        <v>2023</v>
      </c>
      <c r="F3632" t="s">
        <v>6932</v>
      </c>
      <c r="G3632" t="s">
        <v>52</v>
      </c>
      <c r="H3632" t="s">
        <v>23</v>
      </c>
      <c r="I3632" s="2">
        <f t="shared" ca="1" si="226"/>
        <v>6154.15</v>
      </c>
      <c r="J3632" s="2">
        <f t="shared" ca="1" si="227"/>
        <v>1536.12</v>
      </c>
      <c r="K3632" s="3">
        <v>50</v>
      </c>
      <c r="L3632" s="3">
        <v>50</v>
      </c>
    </row>
    <row r="3633" spans="1:12" x14ac:dyDescent="0.3">
      <c r="A3633" t="s">
        <v>6933</v>
      </c>
      <c r="B3633" s="1">
        <v>45564</v>
      </c>
      <c r="C3633" s="1" t="str">
        <f t="shared" si="224"/>
        <v>September</v>
      </c>
      <c r="D3633" s="1" t="str">
        <f t="shared" si="225"/>
        <v>September 2024</v>
      </c>
      <c r="E3633" s="1" t="str">
        <f>TEXT(sales_data[[#This Row],[Date]],"YYYY")</f>
        <v>2024</v>
      </c>
      <c r="F3633" t="s">
        <v>6934</v>
      </c>
      <c r="G3633" t="s">
        <v>52</v>
      </c>
      <c r="H3633" t="s">
        <v>20</v>
      </c>
      <c r="I3633" s="2">
        <f t="shared" ca="1" si="226"/>
        <v>4215.32</v>
      </c>
      <c r="J3633" s="2">
        <f t="shared" ca="1" si="227"/>
        <v>2897.8</v>
      </c>
      <c r="K3633" s="3">
        <v>50</v>
      </c>
      <c r="L3633" s="3">
        <v>1</v>
      </c>
    </row>
    <row r="3634" spans="1:12" x14ac:dyDescent="0.3">
      <c r="A3634" t="s">
        <v>6935</v>
      </c>
      <c r="B3634" s="1">
        <v>45418</v>
      </c>
      <c r="C3634" s="1" t="str">
        <f t="shared" si="224"/>
        <v>May</v>
      </c>
      <c r="D3634" s="1" t="str">
        <f t="shared" si="225"/>
        <v>May 2024</v>
      </c>
      <c r="E3634" s="1" t="str">
        <f>TEXT(sales_data[[#This Row],[Date]],"YYYY")</f>
        <v>2024</v>
      </c>
      <c r="F3634" t="s">
        <v>6936</v>
      </c>
      <c r="G3634" t="s">
        <v>17</v>
      </c>
      <c r="H3634" t="s">
        <v>23</v>
      </c>
      <c r="I3634" s="2">
        <f t="shared" ca="1" si="226"/>
        <v>1706.25</v>
      </c>
      <c r="J3634" s="2">
        <f t="shared" ca="1" si="227"/>
        <v>804.56</v>
      </c>
      <c r="K3634" s="3">
        <v>5</v>
      </c>
      <c r="L3634" s="3">
        <v>5</v>
      </c>
    </row>
    <row r="3635" spans="1:12" x14ac:dyDescent="0.3">
      <c r="A3635" t="s">
        <v>6937</v>
      </c>
      <c r="B3635" s="1">
        <v>45273</v>
      </c>
      <c r="C3635" s="1" t="str">
        <f t="shared" ref="C3635:C3698" si="228">TEXT(B3635,"MMMM")</f>
        <v>December</v>
      </c>
      <c r="D3635" s="1" t="str">
        <f t="shared" ref="D3635:D3698" si="229">TEXT(B3635,"MMMM YYYY")</f>
        <v>December 2023</v>
      </c>
      <c r="E3635" s="1" t="str">
        <f>TEXT(sales_data[[#This Row],[Date]],"YYYY")</f>
        <v>2023</v>
      </c>
      <c r="F3635" t="s">
        <v>9476</v>
      </c>
      <c r="G3635" t="s">
        <v>52</v>
      </c>
      <c r="H3635" t="s">
        <v>23</v>
      </c>
      <c r="I3635" s="2">
        <f t="shared" ref="I3635:I3698" ca="1" si="230">ABS($I3635)</f>
        <v>4177.33</v>
      </c>
      <c r="J3635" s="2">
        <f t="shared" ref="J3635:J3698" ca="1" si="231">ABS($J3635)</f>
        <v>4101.22</v>
      </c>
      <c r="K3635" s="3">
        <v>30</v>
      </c>
      <c r="L3635" s="3">
        <v>1</v>
      </c>
    </row>
    <row r="3636" spans="1:12" x14ac:dyDescent="0.3">
      <c r="A3636" t="s">
        <v>6938</v>
      </c>
      <c r="B3636" s="1">
        <v>45168</v>
      </c>
      <c r="C3636" s="1" t="str">
        <f t="shared" si="228"/>
        <v>August</v>
      </c>
      <c r="D3636" s="1" t="str">
        <f t="shared" si="229"/>
        <v>August 2023</v>
      </c>
      <c r="E3636" s="1" t="str">
        <f>TEXT(sales_data[[#This Row],[Date]],"YYYY")</f>
        <v>2023</v>
      </c>
      <c r="F3636" t="s">
        <v>6939</v>
      </c>
      <c r="G3636" t="s">
        <v>52</v>
      </c>
      <c r="H3636" t="s">
        <v>20</v>
      </c>
      <c r="I3636" s="2">
        <f t="shared" ca="1" si="230"/>
        <v>2415.89</v>
      </c>
      <c r="J3636" s="2">
        <f t="shared" ca="1" si="231"/>
        <v>1696.7</v>
      </c>
      <c r="K3636" s="3">
        <v>15</v>
      </c>
      <c r="L3636" s="3">
        <v>2</v>
      </c>
    </row>
    <row r="3637" spans="1:12" x14ac:dyDescent="0.3">
      <c r="A3637" t="s">
        <v>6940</v>
      </c>
      <c r="B3637" s="1">
        <v>45452</v>
      </c>
      <c r="C3637" s="1" t="str">
        <f t="shared" si="228"/>
        <v>June</v>
      </c>
      <c r="D3637" s="1" t="str">
        <f t="shared" si="229"/>
        <v>June 2024</v>
      </c>
      <c r="E3637" s="1" t="str">
        <f>TEXT(sales_data[[#This Row],[Date]],"YYYY")</f>
        <v>2024</v>
      </c>
      <c r="F3637" t="s">
        <v>6941</v>
      </c>
      <c r="G3637" t="s">
        <v>17</v>
      </c>
      <c r="H3637" t="s">
        <v>23</v>
      </c>
      <c r="I3637" s="2">
        <f t="shared" ca="1" si="230"/>
        <v>5203.97</v>
      </c>
      <c r="J3637" s="2">
        <f t="shared" ca="1" si="231"/>
        <v>4567.03</v>
      </c>
      <c r="K3637" s="3">
        <v>15</v>
      </c>
      <c r="L3637" s="3">
        <v>10</v>
      </c>
    </row>
    <row r="3638" spans="1:12" x14ac:dyDescent="0.3">
      <c r="A3638" t="s">
        <v>6942</v>
      </c>
      <c r="B3638" s="1">
        <v>45351</v>
      </c>
      <c r="C3638" s="1" t="str">
        <f t="shared" si="228"/>
        <v>February</v>
      </c>
      <c r="D3638" s="1" t="str">
        <f t="shared" si="229"/>
        <v>February 2024</v>
      </c>
      <c r="E3638" s="1" t="str">
        <f>TEXT(sales_data[[#This Row],[Date]],"YYYY")</f>
        <v>2024</v>
      </c>
      <c r="F3638" t="s">
        <v>289</v>
      </c>
      <c r="G3638" t="s">
        <v>76</v>
      </c>
      <c r="H3638" t="s">
        <v>14</v>
      </c>
      <c r="I3638" s="2">
        <f t="shared" ca="1" si="230"/>
        <v>3980.33</v>
      </c>
      <c r="J3638" s="2">
        <f t="shared" ca="1" si="231"/>
        <v>559.1</v>
      </c>
      <c r="K3638" s="3">
        <v>50</v>
      </c>
      <c r="L3638" s="3">
        <v>10</v>
      </c>
    </row>
    <row r="3639" spans="1:12" x14ac:dyDescent="0.3">
      <c r="A3639" t="s">
        <v>6943</v>
      </c>
      <c r="B3639" s="1">
        <v>45405</v>
      </c>
      <c r="C3639" s="1" t="str">
        <f t="shared" si="228"/>
        <v>April</v>
      </c>
      <c r="D3639" s="1" t="str">
        <f t="shared" si="229"/>
        <v>April 2024</v>
      </c>
      <c r="E3639" s="1" t="str">
        <f>TEXT(sales_data[[#This Row],[Date]],"YYYY")</f>
        <v>2024</v>
      </c>
      <c r="F3639" t="s">
        <v>6944</v>
      </c>
      <c r="G3639" t="s">
        <v>17</v>
      </c>
      <c r="H3639" t="s">
        <v>23</v>
      </c>
      <c r="I3639" s="2">
        <f t="shared" ca="1" si="230"/>
        <v>7570.94</v>
      </c>
      <c r="J3639" s="2">
        <f t="shared" ca="1" si="231"/>
        <v>2516.0500000000002</v>
      </c>
      <c r="K3639" s="3">
        <v>5</v>
      </c>
      <c r="L3639" s="3">
        <v>10</v>
      </c>
    </row>
    <row r="3640" spans="1:12" x14ac:dyDescent="0.3">
      <c r="A3640" t="s">
        <v>6945</v>
      </c>
      <c r="B3640" s="1">
        <v>45456</v>
      </c>
      <c r="C3640" s="1" t="str">
        <f t="shared" si="228"/>
        <v>June</v>
      </c>
      <c r="D3640" s="1" t="str">
        <f t="shared" si="229"/>
        <v>June 2024</v>
      </c>
      <c r="E3640" s="1" t="str">
        <f>TEXT(sales_data[[#This Row],[Date]],"YYYY")</f>
        <v>2024</v>
      </c>
      <c r="F3640" t="s">
        <v>6946</v>
      </c>
      <c r="G3640" t="s">
        <v>17</v>
      </c>
      <c r="H3640" t="s">
        <v>23</v>
      </c>
      <c r="I3640" s="2">
        <f t="shared" ca="1" si="230"/>
        <v>4242.3500000000004</v>
      </c>
      <c r="J3640" s="2">
        <f t="shared" ca="1" si="231"/>
        <v>1160.98</v>
      </c>
      <c r="K3640" s="3">
        <v>30</v>
      </c>
      <c r="L3640" s="3">
        <v>10</v>
      </c>
    </row>
    <row r="3641" spans="1:12" x14ac:dyDescent="0.3">
      <c r="A3641" t="s">
        <v>6947</v>
      </c>
      <c r="B3641" s="1">
        <v>45679</v>
      </c>
      <c r="C3641" s="1" t="str">
        <f t="shared" si="228"/>
        <v>January</v>
      </c>
      <c r="D3641" s="1" t="str">
        <f t="shared" si="229"/>
        <v>January 2025</v>
      </c>
      <c r="E3641" s="1" t="str">
        <f>TEXT(sales_data[[#This Row],[Date]],"YYYY")</f>
        <v>2025</v>
      </c>
      <c r="F3641" t="s">
        <v>6948</v>
      </c>
      <c r="G3641" t="s">
        <v>39</v>
      </c>
      <c r="H3641" t="s">
        <v>20</v>
      </c>
      <c r="I3641" s="2">
        <f t="shared" ca="1" si="230"/>
        <v>8926.9</v>
      </c>
      <c r="J3641" s="2">
        <f t="shared" ca="1" si="231"/>
        <v>4707.41</v>
      </c>
      <c r="K3641" s="3">
        <v>20</v>
      </c>
      <c r="L3641" s="3">
        <v>5</v>
      </c>
    </row>
    <row r="3642" spans="1:12" x14ac:dyDescent="0.3">
      <c r="A3642" t="s">
        <v>6949</v>
      </c>
      <c r="B3642" s="1">
        <v>45114</v>
      </c>
      <c r="C3642" s="1" t="str">
        <f t="shared" si="228"/>
        <v>July</v>
      </c>
      <c r="D3642" s="1" t="str">
        <f t="shared" si="229"/>
        <v>July 2023</v>
      </c>
      <c r="E3642" s="1" t="str">
        <f>TEXT(sales_data[[#This Row],[Date]],"YYYY")</f>
        <v>2023</v>
      </c>
      <c r="F3642" t="s">
        <v>9476</v>
      </c>
      <c r="G3642" t="s">
        <v>17</v>
      </c>
      <c r="H3642" t="s">
        <v>23</v>
      </c>
      <c r="I3642" s="2">
        <f t="shared" ca="1" si="230"/>
        <v>7981.13</v>
      </c>
      <c r="J3642" s="2">
        <f t="shared" ca="1" si="231"/>
        <v>3614.97</v>
      </c>
      <c r="K3642" s="3">
        <v>30</v>
      </c>
      <c r="L3642" s="3">
        <v>1</v>
      </c>
    </row>
    <row r="3643" spans="1:12" x14ac:dyDescent="0.3">
      <c r="A3643" t="s">
        <v>6950</v>
      </c>
      <c r="B3643" s="1">
        <v>45285</v>
      </c>
      <c r="C3643" s="1" t="str">
        <f t="shared" si="228"/>
        <v>December</v>
      </c>
      <c r="D3643" s="1" t="str">
        <f t="shared" si="229"/>
        <v>December 2023</v>
      </c>
      <c r="E3643" s="1" t="str">
        <f>TEXT(sales_data[[#This Row],[Date]],"YYYY")</f>
        <v>2023</v>
      </c>
      <c r="F3643" t="s">
        <v>6951</v>
      </c>
      <c r="G3643" t="s">
        <v>13</v>
      </c>
      <c r="H3643" t="s">
        <v>14</v>
      </c>
      <c r="I3643" s="2">
        <f t="shared" ca="1" si="230"/>
        <v>9652.8700000000008</v>
      </c>
      <c r="J3643" s="2">
        <f t="shared" ca="1" si="231"/>
        <v>4938.28</v>
      </c>
      <c r="K3643" s="3">
        <v>15</v>
      </c>
      <c r="L3643" s="3">
        <v>5</v>
      </c>
    </row>
    <row r="3644" spans="1:12" x14ac:dyDescent="0.3">
      <c r="A3644" t="s">
        <v>6952</v>
      </c>
      <c r="B3644" s="1">
        <v>45065</v>
      </c>
      <c r="C3644" s="1" t="str">
        <f t="shared" si="228"/>
        <v>May</v>
      </c>
      <c r="D3644" s="1" t="str">
        <f t="shared" si="229"/>
        <v>May 2023</v>
      </c>
      <c r="E3644" s="1" t="str">
        <f>TEXT(sales_data[[#This Row],[Date]],"YYYY")</f>
        <v>2023</v>
      </c>
      <c r="F3644" t="s">
        <v>6953</v>
      </c>
      <c r="G3644" t="s">
        <v>52</v>
      </c>
      <c r="H3644" t="s">
        <v>28</v>
      </c>
      <c r="I3644" s="2">
        <f t="shared" ca="1" si="230"/>
        <v>3590.8</v>
      </c>
      <c r="J3644" s="2">
        <f t="shared" ca="1" si="231"/>
        <v>1895.58</v>
      </c>
      <c r="K3644" s="3">
        <v>5</v>
      </c>
      <c r="L3644" s="3">
        <v>1</v>
      </c>
    </row>
    <row r="3645" spans="1:12" x14ac:dyDescent="0.3">
      <c r="A3645" t="s">
        <v>6954</v>
      </c>
      <c r="B3645" s="1">
        <v>45298</v>
      </c>
      <c r="C3645" s="1" t="str">
        <f t="shared" si="228"/>
        <v>January</v>
      </c>
      <c r="D3645" s="1" t="str">
        <f t="shared" si="229"/>
        <v>January 2024</v>
      </c>
      <c r="E3645" s="1" t="str">
        <f>TEXT(sales_data[[#This Row],[Date]],"YYYY")</f>
        <v>2024</v>
      </c>
      <c r="F3645" t="s">
        <v>9476</v>
      </c>
      <c r="G3645" t="s">
        <v>17</v>
      </c>
      <c r="H3645" t="s">
        <v>14</v>
      </c>
      <c r="I3645" s="2">
        <f t="shared" ca="1" si="230"/>
        <v>9739.06</v>
      </c>
      <c r="J3645" s="2">
        <f t="shared" ca="1" si="231"/>
        <v>678.45</v>
      </c>
      <c r="K3645" s="3">
        <v>30</v>
      </c>
      <c r="L3645" s="3">
        <v>50</v>
      </c>
    </row>
    <row r="3646" spans="1:12" x14ac:dyDescent="0.3">
      <c r="A3646" t="s">
        <v>6955</v>
      </c>
      <c r="B3646" s="1">
        <v>45193</v>
      </c>
      <c r="C3646" s="1" t="str">
        <f t="shared" si="228"/>
        <v>September</v>
      </c>
      <c r="D3646" s="1" t="str">
        <f t="shared" si="229"/>
        <v>September 2023</v>
      </c>
      <c r="E3646" s="1" t="str">
        <f>TEXT(sales_data[[#This Row],[Date]],"YYYY")</f>
        <v>2023</v>
      </c>
      <c r="F3646" t="s">
        <v>6956</v>
      </c>
      <c r="G3646" t="s">
        <v>13</v>
      </c>
      <c r="H3646" t="s">
        <v>23</v>
      </c>
      <c r="I3646" s="2">
        <f t="shared" ca="1" si="230"/>
        <v>744.21</v>
      </c>
      <c r="J3646" s="2">
        <f t="shared" ca="1" si="231"/>
        <v>2475.46</v>
      </c>
      <c r="K3646" s="3">
        <v>25</v>
      </c>
      <c r="L3646" s="3">
        <v>5</v>
      </c>
    </row>
    <row r="3647" spans="1:12" x14ac:dyDescent="0.3">
      <c r="A3647" t="s">
        <v>6957</v>
      </c>
      <c r="B3647" s="1">
        <v>45013</v>
      </c>
      <c r="C3647" s="1" t="str">
        <f t="shared" si="228"/>
        <v>March</v>
      </c>
      <c r="D3647" s="1" t="str">
        <f t="shared" si="229"/>
        <v>March 2023</v>
      </c>
      <c r="E3647" s="1" t="str">
        <f>TEXT(sales_data[[#This Row],[Date]],"YYYY")</f>
        <v>2023</v>
      </c>
      <c r="F3647" t="s">
        <v>6958</v>
      </c>
      <c r="G3647" t="s">
        <v>76</v>
      </c>
      <c r="H3647" t="s">
        <v>28</v>
      </c>
      <c r="I3647" s="2">
        <f t="shared" ca="1" si="230"/>
        <v>6349.55</v>
      </c>
      <c r="J3647" s="2">
        <f t="shared" ca="1" si="231"/>
        <v>1571.04</v>
      </c>
      <c r="K3647" s="3">
        <v>10</v>
      </c>
      <c r="L3647" s="3">
        <v>2</v>
      </c>
    </row>
    <row r="3648" spans="1:12" x14ac:dyDescent="0.3">
      <c r="A3648" t="s">
        <v>6959</v>
      </c>
      <c r="B3648" s="1">
        <v>45225</v>
      </c>
      <c r="C3648" s="1" t="str">
        <f t="shared" si="228"/>
        <v>October</v>
      </c>
      <c r="D3648" s="1" t="str">
        <f t="shared" si="229"/>
        <v>October 2023</v>
      </c>
      <c r="E3648" s="1" t="str">
        <f>TEXT(sales_data[[#This Row],[Date]],"YYYY")</f>
        <v>2023</v>
      </c>
      <c r="F3648" t="s">
        <v>9476</v>
      </c>
      <c r="G3648" t="s">
        <v>52</v>
      </c>
      <c r="H3648" t="s">
        <v>9476</v>
      </c>
      <c r="I3648" s="2">
        <f t="shared" ca="1" si="230"/>
        <v>4477.93</v>
      </c>
      <c r="J3648" s="2">
        <f t="shared" ca="1" si="231"/>
        <v>3023.37</v>
      </c>
      <c r="K3648" s="3">
        <v>50</v>
      </c>
      <c r="L3648" s="3">
        <v>1</v>
      </c>
    </row>
    <row r="3649" spans="1:12" x14ac:dyDescent="0.3">
      <c r="A3649" t="s">
        <v>6960</v>
      </c>
      <c r="B3649" s="1">
        <v>45686</v>
      </c>
      <c r="C3649" s="1" t="str">
        <f t="shared" si="228"/>
        <v>January</v>
      </c>
      <c r="D3649" s="1" t="str">
        <f t="shared" si="229"/>
        <v>January 2025</v>
      </c>
      <c r="E3649" s="1" t="str">
        <f>TEXT(sales_data[[#This Row],[Date]],"YYYY")</f>
        <v>2025</v>
      </c>
      <c r="F3649" t="s">
        <v>6961</v>
      </c>
      <c r="G3649" t="s">
        <v>13</v>
      </c>
      <c r="H3649" t="s">
        <v>28</v>
      </c>
      <c r="I3649" s="2">
        <f t="shared" ca="1" si="230"/>
        <v>1695.33</v>
      </c>
      <c r="J3649" s="2">
        <f t="shared" ca="1" si="231"/>
        <v>36.65</v>
      </c>
      <c r="K3649" s="3">
        <v>5</v>
      </c>
      <c r="L3649" s="3">
        <v>2</v>
      </c>
    </row>
    <row r="3650" spans="1:12" x14ac:dyDescent="0.3">
      <c r="A3650" t="s">
        <v>6962</v>
      </c>
      <c r="B3650" s="1">
        <v>45186</v>
      </c>
      <c r="C3650" s="1" t="str">
        <f t="shared" si="228"/>
        <v>September</v>
      </c>
      <c r="D3650" s="1" t="str">
        <f t="shared" si="229"/>
        <v>September 2023</v>
      </c>
      <c r="E3650" s="1" t="str">
        <f>TEXT(sales_data[[#This Row],[Date]],"YYYY")</f>
        <v>2023</v>
      </c>
      <c r="F3650" t="s">
        <v>6963</v>
      </c>
      <c r="G3650" t="s">
        <v>13</v>
      </c>
      <c r="H3650" t="s">
        <v>23</v>
      </c>
      <c r="I3650" s="2">
        <f t="shared" ca="1" si="230"/>
        <v>9343.8700000000008</v>
      </c>
      <c r="J3650" s="2">
        <f t="shared" ca="1" si="231"/>
        <v>1915.35</v>
      </c>
      <c r="K3650" s="3">
        <v>20</v>
      </c>
      <c r="L3650" s="3">
        <v>5</v>
      </c>
    </row>
    <row r="3651" spans="1:12" x14ac:dyDescent="0.3">
      <c r="A3651" t="s">
        <v>6964</v>
      </c>
      <c r="B3651" s="1">
        <v>45100</v>
      </c>
      <c r="C3651" s="1" t="str">
        <f t="shared" si="228"/>
        <v>June</v>
      </c>
      <c r="D3651" s="1" t="str">
        <f t="shared" si="229"/>
        <v>June 2023</v>
      </c>
      <c r="E3651" s="1" t="str">
        <f>TEXT(sales_data[[#This Row],[Date]],"YYYY")</f>
        <v>2023</v>
      </c>
      <c r="F3651" t="s">
        <v>6965</v>
      </c>
      <c r="G3651" t="s">
        <v>13</v>
      </c>
      <c r="H3651" t="s">
        <v>20</v>
      </c>
      <c r="I3651" s="2">
        <f t="shared" ca="1" si="230"/>
        <v>1260.17</v>
      </c>
      <c r="J3651" s="2">
        <f t="shared" ca="1" si="231"/>
        <v>2534.2800000000002</v>
      </c>
      <c r="K3651" s="3">
        <v>30</v>
      </c>
      <c r="L3651" s="3">
        <v>1</v>
      </c>
    </row>
    <row r="3652" spans="1:12" x14ac:dyDescent="0.3">
      <c r="A3652" t="s">
        <v>6966</v>
      </c>
      <c r="B3652" s="1">
        <v>45344</v>
      </c>
      <c r="C3652" s="1" t="str">
        <f t="shared" si="228"/>
        <v>February</v>
      </c>
      <c r="D3652" s="1" t="str">
        <f t="shared" si="229"/>
        <v>February 2024</v>
      </c>
      <c r="E3652" s="1" t="str">
        <f>TEXT(sales_data[[#This Row],[Date]],"YYYY")</f>
        <v>2024</v>
      </c>
      <c r="F3652" t="s">
        <v>6967</v>
      </c>
      <c r="G3652" t="s">
        <v>76</v>
      </c>
      <c r="H3652" t="s">
        <v>14</v>
      </c>
      <c r="I3652" s="2">
        <f t="shared" ca="1" si="230"/>
        <v>7939.65</v>
      </c>
      <c r="J3652" s="2">
        <f t="shared" ca="1" si="231"/>
        <v>4988.28</v>
      </c>
      <c r="K3652" s="3">
        <v>30</v>
      </c>
      <c r="L3652" s="3">
        <v>50</v>
      </c>
    </row>
    <row r="3653" spans="1:12" x14ac:dyDescent="0.3">
      <c r="A3653" t="s">
        <v>6968</v>
      </c>
      <c r="B3653" s="1">
        <v>45491</v>
      </c>
      <c r="C3653" s="1" t="str">
        <f t="shared" si="228"/>
        <v>July</v>
      </c>
      <c r="D3653" s="1" t="str">
        <f t="shared" si="229"/>
        <v>July 2024</v>
      </c>
      <c r="E3653" s="1" t="str">
        <f>TEXT(sales_data[[#This Row],[Date]],"YYYY")</f>
        <v>2024</v>
      </c>
      <c r="F3653" t="s">
        <v>6969</v>
      </c>
      <c r="G3653" t="s">
        <v>17</v>
      </c>
      <c r="H3653" t="s">
        <v>23</v>
      </c>
      <c r="I3653" s="2">
        <f t="shared" ca="1" si="230"/>
        <v>5647.77</v>
      </c>
      <c r="J3653" s="2">
        <f t="shared" ca="1" si="231"/>
        <v>3261.42</v>
      </c>
      <c r="K3653" s="3">
        <v>5</v>
      </c>
      <c r="L3653" s="3">
        <v>1</v>
      </c>
    </row>
    <row r="3654" spans="1:12" x14ac:dyDescent="0.3">
      <c r="A3654" t="s">
        <v>6970</v>
      </c>
      <c r="B3654" s="1">
        <v>45735</v>
      </c>
      <c r="C3654" s="1" t="str">
        <f t="shared" si="228"/>
        <v>March</v>
      </c>
      <c r="D3654" s="1" t="str">
        <f t="shared" si="229"/>
        <v>March 2025</v>
      </c>
      <c r="E3654" s="1" t="str">
        <f>TEXT(sales_data[[#This Row],[Date]],"YYYY")</f>
        <v>2025</v>
      </c>
      <c r="F3654" t="s">
        <v>6971</v>
      </c>
      <c r="G3654" t="s">
        <v>17</v>
      </c>
      <c r="H3654" t="s">
        <v>20</v>
      </c>
      <c r="I3654" s="2">
        <f t="shared" ca="1" si="230"/>
        <v>7939.65</v>
      </c>
      <c r="J3654" s="2">
        <f t="shared" ca="1" si="231"/>
        <v>1318.14</v>
      </c>
      <c r="K3654" s="3">
        <v>30</v>
      </c>
      <c r="L3654" s="3">
        <v>500</v>
      </c>
    </row>
    <row r="3655" spans="1:12" x14ac:dyDescent="0.3">
      <c r="A3655" t="s">
        <v>6972</v>
      </c>
      <c r="B3655" s="1">
        <v>45441</v>
      </c>
      <c r="C3655" s="1" t="str">
        <f t="shared" si="228"/>
        <v>May</v>
      </c>
      <c r="D3655" s="1" t="str">
        <f t="shared" si="229"/>
        <v>May 2024</v>
      </c>
      <c r="E3655" s="1" t="str">
        <f>TEXT(sales_data[[#This Row],[Date]],"YYYY")</f>
        <v>2024</v>
      </c>
      <c r="F3655" t="s">
        <v>6973</v>
      </c>
      <c r="G3655" t="s">
        <v>39</v>
      </c>
      <c r="H3655" t="s">
        <v>14</v>
      </c>
      <c r="I3655" s="2">
        <f t="shared" ca="1" si="230"/>
        <v>5978.86</v>
      </c>
      <c r="J3655" s="2">
        <f t="shared" ca="1" si="231"/>
        <v>3586.8</v>
      </c>
      <c r="K3655" s="3">
        <v>5</v>
      </c>
      <c r="L3655" s="3">
        <v>1</v>
      </c>
    </row>
    <row r="3656" spans="1:12" x14ac:dyDescent="0.3">
      <c r="A3656" t="s">
        <v>6974</v>
      </c>
      <c r="B3656" s="1">
        <v>45213</v>
      </c>
      <c r="C3656" s="1" t="str">
        <f t="shared" si="228"/>
        <v>October</v>
      </c>
      <c r="D3656" s="1" t="str">
        <f t="shared" si="229"/>
        <v>October 2023</v>
      </c>
      <c r="E3656" s="1" t="str">
        <f>TEXT(sales_data[[#This Row],[Date]],"YYYY")</f>
        <v>2023</v>
      </c>
      <c r="F3656" t="s">
        <v>6975</v>
      </c>
      <c r="G3656" t="s">
        <v>17</v>
      </c>
      <c r="H3656" t="s">
        <v>28</v>
      </c>
      <c r="I3656" s="2">
        <f t="shared" ca="1" si="230"/>
        <v>229.99</v>
      </c>
      <c r="J3656" s="2">
        <f t="shared" ca="1" si="231"/>
        <v>1287.73</v>
      </c>
      <c r="K3656" s="3">
        <v>50</v>
      </c>
      <c r="L3656" s="3">
        <v>10</v>
      </c>
    </row>
    <row r="3657" spans="1:12" x14ac:dyDescent="0.3">
      <c r="A3657" t="s">
        <v>6976</v>
      </c>
      <c r="B3657" s="1">
        <v>45605</v>
      </c>
      <c r="C3657" s="1" t="str">
        <f t="shared" si="228"/>
        <v>November</v>
      </c>
      <c r="D3657" s="1" t="str">
        <f t="shared" si="229"/>
        <v>November 2024</v>
      </c>
      <c r="E3657" s="1" t="str">
        <f>TEXT(sales_data[[#This Row],[Date]],"YYYY")</f>
        <v>2024</v>
      </c>
      <c r="F3657" t="s">
        <v>6977</v>
      </c>
      <c r="G3657" t="s">
        <v>76</v>
      </c>
      <c r="H3657" t="s">
        <v>20</v>
      </c>
      <c r="I3657" s="2">
        <f t="shared" ca="1" si="230"/>
        <v>8547.1</v>
      </c>
      <c r="J3657" s="2">
        <f t="shared" ca="1" si="231"/>
        <v>1883.8</v>
      </c>
      <c r="K3657" s="3">
        <v>5</v>
      </c>
      <c r="L3657" s="3">
        <v>500</v>
      </c>
    </row>
    <row r="3658" spans="1:12" x14ac:dyDescent="0.3">
      <c r="A3658" t="s">
        <v>6978</v>
      </c>
      <c r="B3658" s="1">
        <v>45633</v>
      </c>
      <c r="C3658" s="1" t="str">
        <f t="shared" si="228"/>
        <v>December</v>
      </c>
      <c r="D3658" s="1" t="str">
        <f t="shared" si="229"/>
        <v>December 2024</v>
      </c>
      <c r="E3658" s="1" t="str">
        <f>TEXT(sales_data[[#This Row],[Date]],"YYYY")</f>
        <v>2024</v>
      </c>
      <c r="F3658" t="s">
        <v>6979</v>
      </c>
      <c r="G3658" t="s">
        <v>13</v>
      </c>
      <c r="H3658" t="s">
        <v>14</v>
      </c>
      <c r="I3658" s="2">
        <f t="shared" ca="1" si="230"/>
        <v>388.58</v>
      </c>
      <c r="J3658" s="2">
        <f t="shared" ca="1" si="231"/>
        <v>169.73</v>
      </c>
      <c r="K3658" s="3">
        <v>15</v>
      </c>
      <c r="L3658" s="3">
        <v>1</v>
      </c>
    </row>
    <row r="3659" spans="1:12" x14ac:dyDescent="0.3">
      <c r="A3659" t="s">
        <v>6980</v>
      </c>
      <c r="B3659" s="1">
        <v>45119</v>
      </c>
      <c r="C3659" s="1" t="str">
        <f t="shared" si="228"/>
        <v>July</v>
      </c>
      <c r="D3659" s="1" t="str">
        <f t="shared" si="229"/>
        <v>July 2023</v>
      </c>
      <c r="E3659" s="1" t="str">
        <f>TEXT(sales_data[[#This Row],[Date]],"YYYY")</f>
        <v>2023</v>
      </c>
      <c r="F3659" t="s">
        <v>6981</v>
      </c>
      <c r="G3659" t="s">
        <v>76</v>
      </c>
      <c r="H3659" t="s">
        <v>14</v>
      </c>
      <c r="I3659" s="2">
        <f t="shared" ca="1" si="230"/>
        <v>2754.61</v>
      </c>
      <c r="J3659" s="2">
        <f t="shared" ca="1" si="231"/>
        <v>1679.72</v>
      </c>
      <c r="K3659" s="3">
        <v>5</v>
      </c>
      <c r="L3659" s="3">
        <v>50</v>
      </c>
    </row>
    <row r="3660" spans="1:12" x14ac:dyDescent="0.3">
      <c r="A3660" t="s">
        <v>6982</v>
      </c>
      <c r="B3660" s="1">
        <v>45124</v>
      </c>
      <c r="C3660" s="1" t="str">
        <f t="shared" si="228"/>
        <v>July</v>
      </c>
      <c r="D3660" s="1" t="str">
        <f t="shared" si="229"/>
        <v>July 2023</v>
      </c>
      <c r="E3660" s="1" t="str">
        <f>TEXT(sales_data[[#This Row],[Date]],"YYYY")</f>
        <v>2023</v>
      </c>
      <c r="F3660" t="s">
        <v>6983</v>
      </c>
      <c r="G3660" t="s">
        <v>39</v>
      </c>
      <c r="H3660" t="s">
        <v>20</v>
      </c>
      <c r="I3660" s="2">
        <f t="shared" ca="1" si="230"/>
        <v>9915</v>
      </c>
      <c r="J3660" s="2">
        <f t="shared" ca="1" si="231"/>
        <v>1656.93</v>
      </c>
      <c r="K3660" s="3">
        <v>20</v>
      </c>
      <c r="L3660" s="3">
        <v>5</v>
      </c>
    </row>
    <row r="3661" spans="1:12" x14ac:dyDescent="0.3">
      <c r="A3661" t="s">
        <v>6984</v>
      </c>
      <c r="B3661" s="1">
        <v>45093</v>
      </c>
      <c r="C3661" s="1" t="str">
        <f t="shared" si="228"/>
        <v>June</v>
      </c>
      <c r="D3661" s="1" t="str">
        <f t="shared" si="229"/>
        <v>June 2023</v>
      </c>
      <c r="E3661" s="1" t="str">
        <f>TEXT(sales_data[[#This Row],[Date]],"YYYY")</f>
        <v>2023</v>
      </c>
      <c r="F3661" t="s">
        <v>6985</v>
      </c>
      <c r="G3661" t="s">
        <v>76</v>
      </c>
      <c r="H3661" t="s">
        <v>20</v>
      </c>
      <c r="I3661" s="2">
        <f t="shared" ca="1" si="230"/>
        <v>6138.72</v>
      </c>
      <c r="J3661" s="2">
        <f t="shared" ca="1" si="231"/>
        <v>1361.09</v>
      </c>
      <c r="K3661" s="3">
        <v>5</v>
      </c>
      <c r="L3661" s="3">
        <v>50</v>
      </c>
    </row>
    <row r="3662" spans="1:12" x14ac:dyDescent="0.3">
      <c r="A3662" t="s">
        <v>6986</v>
      </c>
      <c r="B3662" s="1">
        <v>45577</v>
      </c>
      <c r="C3662" s="1" t="str">
        <f t="shared" si="228"/>
        <v>October</v>
      </c>
      <c r="D3662" s="1" t="str">
        <f t="shared" si="229"/>
        <v>October 2024</v>
      </c>
      <c r="E3662" s="1" t="str">
        <f>TEXT(sales_data[[#This Row],[Date]],"YYYY")</f>
        <v>2024</v>
      </c>
      <c r="F3662" t="s">
        <v>6987</v>
      </c>
      <c r="G3662" t="s">
        <v>76</v>
      </c>
      <c r="H3662" t="s">
        <v>9476</v>
      </c>
      <c r="I3662" s="2">
        <f t="shared" ca="1" si="230"/>
        <v>4577.54</v>
      </c>
      <c r="J3662" s="2">
        <f t="shared" ca="1" si="231"/>
        <v>4364.7700000000004</v>
      </c>
      <c r="K3662" s="3">
        <v>25</v>
      </c>
      <c r="L3662" s="3">
        <v>1</v>
      </c>
    </row>
    <row r="3663" spans="1:12" x14ac:dyDescent="0.3">
      <c r="A3663" t="s">
        <v>6988</v>
      </c>
      <c r="B3663" s="1">
        <v>45014</v>
      </c>
      <c r="C3663" s="1" t="str">
        <f t="shared" si="228"/>
        <v>March</v>
      </c>
      <c r="D3663" s="1" t="str">
        <f t="shared" si="229"/>
        <v>March 2023</v>
      </c>
      <c r="E3663" s="1" t="str">
        <f>TEXT(sales_data[[#This Row],[Date]],"YYYY")</f>
        <v>2023</v>
      </c>
      <c r="F3663" t="s">
        <v>6989</v>
      </c>
      <c r="G3663" t="s">
        <v>76</v>
      </c>
      <c r="H3663" t="s">
        <v>28</v>
      </c>
      <c r="I3663" s="2">
        <f t="shared" ca="1" si="230"/>
        <v>9768.0300000000007</v>
      </c>
      <c r="J3663" s="2">
        <f t="shared" ca="1" si="231"/>
        <v>2923.37</v>
      </c>
      <c r="K3663" s="3">
        <v>5</v>
      </c>
      <c r="L3663" s="3">
        <v>1</v>
      </c>
    </row>
    <row r="3664" spans="1:12" x14ac:dyDescent="0.3">
      <c r="A3664" t="s">
        <v>6990</v>
      </c>
      <c r="B3664" s="1">
        <v>45730</v>
      </c>
      <c r="C3664" s="1" t="str">
        <f t="shared" si="228"/>
        <v>March</v>
      </c>
      <c r="D3664" s="1" t="str">
        <f t="shared" si="229"/>
        <v>March 2025</v>
      </c>
      <c r="E3664" s="1" t="str">
        <f>TEXT(sales_data[[#This Row],[Date]],"YYYY")</f>
        <v>2025</v>
      </c>
      <c r="F3664" t="s">
        <v>6991</v>
      </c>
      <c r="G3664" t="s">
        <v>52</v>
      </c>
      <c r="H3664" t="s">
        <v>23</v>
      </c>
      <c r="I3664" s="2">
        <f t="shared" ca="1" si="230"/>
        <v>1537.82</v>
      </c>
      <c r="J3664" s="2">
        <f t="shared" ca="1" si="231"/>
        <v>435.66</v>
      </c>
      <c r="K3664" s="3">
        <v>20</v>
      </c>
      <c r="L3664" s="3">
        <v>50</v>
      </c>
    </row>
    <row r="3665" spans="1:12" x14ac:dyDescent="0.3">
      <c r="A3665" t="s">
        <v>6992</v>
      </c>
      <c r="B3665" s="1">
        <v>45478</v>
      </c>
      <c r="C3665" s="1" t="str">
        <f t="shared" si="228"/>
        <v>July</v>
      </c>
      <c r="D3665" s="1" t="str">
        <f t="shared" si="229"/>
        <v>July 2024</v>
      </c>
      <c r="E3665" s="1" t="str">
        <f>TEXT(sales_data[[#This Row],[Date]],"YYYY")</f>
        <v>2024</v>
      </c>
      <c r="F3665" t="s">
        <v>6993</v>
      </c>
      <c r="G3665" t="s">
        <v>39</v>
      </c>
      <c r="H3665" t="s">
        <v>14</v>
      </c>
      <c r="I3665" s="2">
        <f t="shared" ca="1" si="230"/>
        <v>1664.27</v>
      </c>
      <c r="J3665" s="2">
        <f t="shared" ca="1" si="231"/>
        <v>4342.4799999999996</v>
      </c>
      <c r="K3665" s="3">
        <v>20</v>
      </c>
      <c r="L3665" s="3">
        <v>10</v>
      </c>
    </row>
    <row r="3666" spans="1:12" x14ac:dyDescent="0.3">
      <c r="A3666" t="s">
        <v>6994</v>
      </c>
      <c r="B3666" s="1">
        <v>45036</v>
      </c>
      <c r="C3666" s="1" t="str">
        <f t="shared" si="228"/>
        <v>April</v>
      </c>
      <c r="D3666" s="1" t="str">
        <f t="shared" si="229"/>
        <v>April 2023</v>
      </c>
      <c r="E3666" s="1" t="str">
        <f>TEXT(sales_data[[#This Row],[Date]],"YYYY")</f>
        <v>2023</v>
      </c>
      <c r="F3666" t="s">
        <v>2657</v>
      </c>
      <c r="G3666" t="s">
        <v>52</v>
      </c>
      <c r="H3666" t="s">
        <v>23</v>
      </c>
      <c r="I3666" s="2">
        <f t="shared" ca="1" si="230"/>
        <v>9344.5400000000009</v>
      </c>
      <c r="J3666" s="2">
        <f t="shared" ca="1" si="231"/>
        <v>1886.33</v>
      </c>
      <c r="K3666" s="3">
        <v>50</v>
      </c>
      <c r="L3666" s="3">
        <v>1</v>
      </c>
    </row>
    <row r="3667" spans="1:12" x14ac:dyDescent="0.3">
      <c r="A3667" t="s">
        <v>6995</v>
      </c>
      <c r="B3667" s="1">
        <v>45522</v>
      </c>
      <c r="C3667" s="1" t="str">
        <f t="shared" si="228"/>
        <v>August</v>
      </c>
      <c r="D3667" s="1" t="str">
        <f t="shared" si="229"/>
        <v>August 2024</v>
      </c>
      <c r="E3667" s="1" t="str">
        <f>TEXT(sales_data[[#This Row],[Date]],"YYYY")</f>
        <v>2024</v>
      </c>
      <c r="F3667" t="s">
        <v>6996</v>
      </c>
      <c r="G3667" t="s">
        <v>76</v>
      </c>
      <c r="H3667" t="s">
        <v>9476</v>
      </c>
      <c r="I3667" s="2">
        <f t="shared" ca="1" si="230"/>
        <v>2198.41</v>
      </c>
      <c r="J3667" s="2">
        <f t="shared" ca="1" si="231"/>
        <v>200.61</v>
      </c>
      <c r="K3667" s="3">
        <v>10</v>
      </c>
      <c r="L3667" s="3">
        <v>2</v>
      </c>
    </row>
    <row r="3668" spans="1:12" x14ac:dyDescent="0.3">
      <c r="A3668" t="s">
        <v>6997</v>
      </c>
      <c r="B3668" s="1">
        <v>45404</v>
      </c>
      <c r="C3668" s="1" t="str">
        <f t="shared" si="228"/>
        <v>April</v>
      </c>
      <c r="D3668" s="1" t="str">
        <f t="shared" si="229"/>
        <v>April 2024</v>
      </c>
      <c r="E3668" s="1" t="str">
        <f>TEXT(sales_data[[#This Row],[Date]],"YYYY")</f>
        <v>2024</v>
      </c>
      <c r="F3668" t="s">
        <v>6998</v>
      </c>
      <c r="G3668" t="s">
        <v>17</v>
      </c>
      <c r="H3668" t="s">
        <v>20</v>
      </c>
      <c r="I3668" s="2">
        <f t="shared" ca="1" si="230"/>
        <v>8283.4699999999993</v>
      </c>
      <c r="J3668" s="2">
        <f t="shared" ca="1" si="231"/>
        <v>3665.46</v>
      </c>
      <c r="K3668" s="3">
        <v>30</v>
      </c>
      <c r="L3668" s="3">
        <v>50</v>
      </c>
    </row>
    <row r="3669" spans="1:12" x14ac:dyDescent="0.3">
      <c r="A3669" t="s">
        <v>6999</v>
      </c>
      <c r="B3669" s="1">
        <v>45310</v>
      </c>
      <c r="C3669" s="1" t="str">
        <f t="shared" si="228"/>
        <v>January</v>
      </c>
      <c r="D3669" s="1" t="str">
        <f t="shared" si="229"/>
        <v>January 2024</v>
      </c>
      <c r="E3669" s="1" t="str">
        <f>TEXT(sales_data[[#This Row],[Date]],"YYYY")</f>
        <v>2024</v>
      </c>
      <c r="F3669" t="s">
        <v>7000</v>
      </c>
      <c r="G3669" t="s">
        <v>76</v>
      </c>
      <c r="H3669" t="s">
        <v>20</v>
      </c>
      <c r="I3669" s="2">
        <f t="shared" ca="1" si="230"/>
        <v>2611.16</v>
      </c>
      <c r="J3669" s="2">
        <f t="shared" ca="1" si="231"/>
        <v>212.74</v>
      </c>
      <c r="K3669" s="3">
        <v>30</v>
      </c>
      <c r="L3669" s="3">
        <v>10</v>
      </c>
    </row>
    <row r="3670" spans="1:12" x14ac:dyDescent="0.3">
      <c r="A3670" t="s">
        <v>7001</v>
      </c>
      <c r="B3670" s="1">
        <v>45503</v>
      </c>
      <c r="C3670" s="1" t="str">
        <f t="shared" si="228"/>
        <v>July</v>
      </c>
      <c r="D3670" s="1" t="str">
        <f t="shared" si="229"/>
        <v>July 2024</v>
      </c>
      <c r="E3670" s="1" t="str">
        <f>TEXT(sales_data[[#This Row],[Date]],"YYYY")</f>
        <v>2024</v>
      </c>
      <c r="F3670" t="s">
        <v>7002</v>
      </c>
      <c r="G3670" t="s">
        <v>76</v>
      </c>
      <c r="H3670" t="s">
        <v>28</v>
      </c>
      <c r="I3670" s="2">
        <f t="shared" ca="1" si="230"/>
        <v>2600.52</v>
      </c>
      <c r="J3670" s="2">
        <f t="shared" ca="1" si="231"/>
        <v>3047.31</v>
      </c>
      <c r="K3670" s="3">
        <v>5</v>
      </c>
      <c r="L3670" s="3">
        <v>10</v>
      </c>
    </row>
    <row r="3671" spans="1:12" x14ac:dyDescent="0.3">
      <c r="A3671" t="s">
        <v>7003</v>
      </c>
      <c r="B3671" s="1">
        <v>45272</v>
      </c>
      <c r="C3671" s="1" t="str">
        <f t="shared" si="228"/>
        <v>December</v>
      </c>
      <c r="D3671" s="1" t="str">
        <f t="shared" si="229"/>
        <v>December 2023</v>
      </c>
      <c r="E3671" s="1" t="str">
        <f>TEXT(sales_data[[#This Row],[Date]],"YYYY")</f>
        <v>2023</v>
      </c>
      <c r="F3671" t="s">
        <v>7004</v>
      </c>
      <c r="G3671" t="s">
        <v>52</v>
      </c>
      <c r="H3671" t="s">
        <v>14</v>
      </c>
      <c r="I3671" s="2">
        <f t="shared" ca="1" si="230"/>
        <v>4888.72</v>
      </c>
      <c r="J3671" s="2">
        <f t="shared" ca="1" si="231"/>
        <v>714.77</v>
      </c>
      <c r="K3671" s="3">
        <v>15</v>
      </c>
      <c r="L3671" s="3">
        <v>500</v>
      </c>
    </row>
    <row r="3672" spans="1:12" x14ac:dyDescent="0.3">
      <c r="A3672" t="s">
        <v>7005</v>
      </c>
      <c r="B3672" s="1">
        <v>45576</v>
      </c>
      <c r="C3672" s="1" t="str">
        <f t="shared" si="228"/>
        <v>October</v>
      </c>
      <c r="D3672" s="1" t="str">
        <f t="shared" si="229"/>
        <v>October 2024</v>
      </c>
      <c r="E3672" s="1" t="str">
        <f>TEXT(sales_data[[#This Row],[Date]],"YYYY")</f>
        <v>2024</v>
      </c>
      <c r="F3672" t="s">
        <v>7006</v>
      </c>
      <c r="G3672" t="s">
        <v>17</v>
      </c>
      <c r="H3672" t="s">
        <v>9476</v>
      </c>
      <c r="I3672" s="2">
        <f t="shared" ca="1" si="230"/>
        <v>2648.78</v>
      </c>
      <c r="J3672" s="2">
        <f t="shared" ca="1" si="231"/>
        <v>4950.37</v>
      </c>
      <c r="K3672" s="3">
        <v>20</v>
      </c>
      <c r="L3672" s="3">
        <v>1</v>
      </c>
    </row>
    <row r="3673" spans="1:12" x14ac:dyDescent="0.3">
      <c r="A3673" t="s">
        <v>7007</v>
      </c>
      <c r="B3673" s="1">
        <v>45526</v>
      </c>
      <c r="C3673" s="1" t="str">
        <f t="shared" si="228"/>
        <v>August</v>
      </c>
      <c r="D3673" s="1" t="str">
        <f t="shared" si="229"/>
        <v>August 2024</v>
      </c>
      <c r="E3673" s="1" t="str">
        <f>TEXT(sales_data[[#This Row],[Date]],"YYYY")</f>
        <v>2024</v>
      </c>
      <c r="F3673" t="s">
        <v>7008</v>
      </c>
      <c r="G3673" t="s">
        <v>52</v>
      </c>
      <c r="H3673" t="s">
        <v>9476</v>
      </c>
      <c r="I3673" s="2">
        <f t="shared" ca="1" si="230"/>
        <v>8864.11</v>
      </c>
      <c r="J3673" s="2">
        <f t="shared" ca="1" si="231"/>
        <v>3907.05</v>
      </c>
      <c r="K3673" s="3">
        <v>5</v>
      </c>
      <c r="L3673" s="3">
        <v>2</v>
      </c>
    </row>
    <row r="3674" spans="1:12" x14ac:dyDescent="0.3">
      <c r="A3674" t="s">
        <v>7009</v>
      </c>
      <c r="B3674" s="1">
        <v>45376</v>
      </c>
      <c r="C3674" s="1" t="str">
        <f t="shared" si="228"/>
        <v>March</v>
      </c>
      <c r="D3674" s="1" t="str">
        <f t="shared" si="229"/>
        <v>March 2024</v>
      </c>
      <c r="E3674" s="1" t="str">
        <f>TEXT(sales_data[[#This Row],[Date]],"YYYY")</f>
        <v>2024</v>
      </c>
      <c r="F3674" t="s">
        <v>7010</v>
      </c>
      <c r="G3674" t="s">
        <v>52</v>
      </c>
      <c r="H3674" t="s">
        <v>28</v>
      </c>
      <c r="I3674" s="2">
        <f t="shared" ca="1" si="230"/>
        <v>4573.7</v>
      </c>
      <c r="J3674" s="2">
        <f t="shared" ca="1" si="231"/>
        <v>174.09</v>
      </c>
      <c r="K3674" s="3">
        <v>30</v>
      </c>
      <c r="L3674" s="3">
        <v>2</v>
      </c>
    </row>
    <row r="3675" spans="1:12" x14ac:dyDescent="0.3">
      <c r="A3675" t="s">
        <v>7011</v>
      </c>
      <c r="B3675" s="1">
        <v>45732</v>
      </c>
      <c r="C3675" s="1" t="str">
        <f t="shared" si="228"/>
        <v>March</v>
      </c>
      <c r="D3675" s="1" t="str">
        <f t="shared" si="229"/>
        <v>March 2025</v>
      </c>
      <c r="E3675" s="1" t="str">
        <f>TEXT(sales_data[[#This Row],[Date]],"YYYY")</f>
        <v>2025</v>
      </c>
      <c r="F3675" t="s">
        <v>7012</v>
      </c>
      <c r="G3675" t="s">
        <v>76</v>
      </c>
      <c r="H3675" t="s">
        <v>20</v>
      </c>
      <c r="I3675" s="2">
        <f t="shared" ca="1" si="230"/>
        <v>319.82</v>
      </c>
      <c r="J3675" s="2">
        <f t="shared" ca="1" si="231"/>
        <v>4370.8500000000004</v>
      </c>
      <c r="K3675" s="3">
        <v>20</v>
      </c>
      <c r="L3675" s="3">
        <v>1</v>
      </c>
    </row>
    <row r="3676" spans="1:12" x14ac:dyDescent="0.3">
      <c r="A3676" t="s">
        <v>7013</v>
      </c>
      <c r="B3676" s="1">
        <v>45284</v>
      </c>
      <c r="C3676" s="1" t="str">
        <f t="shared" si="228"/>
        <v>December</v>
      </c>
      <c r="D3676" s="1" t="str">
        <f t="shared" si="229"/>
        <v>December 2023</v>
      </c>
      <c r="E3676" s="1" t="str">
        <f>TEXT(sales_data[[#This Row],[Date]],"YYYY")</f>
        <v>2023</v>
      </c>
      <c r="F3676" t="s">
        <v>7014</v>
      </c>
      <c r="G3676" t="s">
        <v>13</v>
      </c>
      <c r="H3676" t="s">
        <v>20</v>
      </c>
      <c r="I3676" s="2">
        <f t="shared" ca="1" si="230"/>
        <v>6819.07</v>
      </c>
      <c r="J3676" s="2">
        <f t="shared" ca="1" si="231"/>
        <v>4563.6499999999996</v>
      </c>
      <c r="K3676" s="3">
        <v>25</v>
      </c>
      <c r="L3676" s="3">
        <v>500</v>
      </c>
    </row>
    <row r="3677" spans="1:12" x14ac:dyDescent="0.3">
      <c r="A3677" t="s">
        <v>7015</v>
      </c>
      <c r="B3677" s="1">
        <v>45504</v>
      </c>
      <c r="C3677" s="1" t="str">
        <f t="shared" si="228"/>
        <v>July</v>
      </c>
      <c r="D3677" s="1" t="str">
        <f t="shared" si="229"/>
        <v>July 2024</v>
      </c>
      <c r="E3677" s="1" t="str">
        <f>TEXT(sales_data[[#This Row],[Date]],"YYYY")</f>
        <v>2024</v>
      </c>
      <c r="F3677" t="s">
        <v>7016</v>
      </c>
      <c r="G3677" t="s">
        <v>52</v>
      </c>
      <c r="H3677" t="s">
        <v>14</v>
      </c>
      <c r="I3677" s="2">
        <f t="shared" ca="1" si="230"/>
        <v>9648.94</v>
      </c>
      <c r="J3677" s="2">
        <f t="shared" ca="1" si="231"/>
        <v>1429.78</v>
      </c>
      <c r="K3677" s="3">
        <v>5</v>
      </c>
      <c r="L3677" s="3">
        <v>5</v>
      </c>
    </row>
    <row r="3678" spans="1:12" x14ac:dyDescent="0.3">
      <c r="A3678" t="s">
        <v>7017</v>
      </c>
      <c r="B3678" s="1">
        <v>45632</v>
      </c>
      <c r="C3678" s="1" t="str">
        <f t="shared" si="228"/>
        <v>December</v>
      </c>
      <c r="D3678" s="1" t="str">
        <f t="shared" si="229"/>
        <v>December 2024</v>
      </c>
      <c r="E3678" s="1" t="str">
        <f>TEXT(sales_data[[#This Row],[Date]],"YYYY")</f>
        <v>2024</v>
      </c>
      <c r="F3678" t="s">
        <v>7018</v>
      </c>
      <c r="G3678" t="s">
        <v>76</v>
      </c>
      <c r="H3678" t="s">
        <v>20</v>
      </c>
      <c r="I3678" s="2">
        <f t="shared" ca="1" si="230"/>
        <v>6891.23</v>
      </c>
      <c r="J3678" s="2">
        <f t="shared" ca="1" si="231"/>
        <v>2785.5</v>
      </c>
      <c r="K3678" s="3">
        <v>15</v>
      </c>
      <c r="L3678" s="3">
        <v>1</v>
      </c>
    </row>
    <row r="3679" spans="1:12" x14ac:dyDescent="0.3">
      <c r="A3679" t="s">
        <v>7019</v>
      </c>
      <c r="B3679" s="1">
        <v>45536</v>
      </c>
      <c r="C3679" s="1" t="str">
        <f t="shared" si="228"/>
        <v>September</v>
      </c>
      <c r="D3679" s="1" t="str">
        <f t="shared" si="229"/>
        <v>September 2024</v>
      </c>
      <c r="E3679" s="1" t="str">
        <f>TEXT(sales_data[[#This Row],[Date]],"YYYY")</f>
        <v>2024</v>
      </c>
      <c r="F3679" t="s">
        <v>7020</v>
      </c>
      <c r="G3679" t="s">
        <v>17</v>
      </c>
      <c r="H3679" t="s">
        <v>9476</v>
      </c>
      <c r="I3679" s="2">
        <f t="shared" ca="1" si="230"/>
        <v>9087.39</v>
      </c>
      <c r="J3679" s="2">
        <f t="shared" ca="1" si="231"/>
        <v>3437.4</v>
      </c>
      <c r="K3679" s="3">
        <v>5</v>
      </c>
      <c r="L3679" s="3">
        <v>50</v>
      </c>
    </row>
    <row r="3680" spans="1:12" x14ac:dyDescent="0.3">
      <c r="A3680" t="s">
        <v>7021</v>
      </c>
      <c r="B3680" s="1">
        <v>45128</v>
      </c>
      <c r="C3680" s="1" t="str">
        <f t="shared" si="228"/>
        <v>July</v>
      </c>
      <c r="D3680" s="1" t="str">
        <f t="shared" si="229"/>
        <v>July 2023</v>
      </c>
      <c r="E3680" s="1" t="str">
        <f>TEXT(sales_data[[#This Row],[Date]],"YYYY")</f>
        <v>2023</v>
      </c>
      <c r="F3680" t="s">
        <v>7022</v>
      </c>
      <c r="G3680" t="s">
        <v>52</v>
      </c>
      <c r="H3680" t="s">
        <v>28</v>
      </c>
      <c r="I3680" s="2">
        <f t="shared" ca="1" si="230"/>
        <v>356.39</v>
      </c>
      <c r="J3680" s="2">
        <f t="shared" ca="1" si="231"/>
        <v>4317.37</v>
      </c>
      <c r="K3680" s="3">
        <v>15</v>
      </c>
      <c r="L3680" s="3">
        <v>2</v>
      </c>
    </row>
    <row r="3681" spans="1:12" x14ac:dyDescent="0.3">
      <c r="A3681" t="s">
        <v>7023</v>
      </c>
      <c r="B3681" s="1">
        <v>45638</v>
      </c>
      <c r="C3681" s="1" t="str">
        <f t="shared" si="228"/>
        <v>December</v>
      </c>
      <c r="D3681" s="1" t="str">
        <f t="shared" si="229"/>
        <v>December 2024</v>
      </c>
      <c r="E3681" s="1" t="str">
        <f>TEXT(sales_data[[#This Row],[Date]],"YYYY")</f>
        <v>2024</v>
      </c>
      <c r="F3681" t="s">
        <v>7024</v>
      </c>
      <c r="G3681" t="s">
        <v>17</v>
      </c>
      <c r="H3681" t="s">
        <v>23</v>
      </c>
      <c r="I3681" s="2">
        <f t="shared" ca="1" si="230"/>
        <v>4620.3</v>
      </c>
      <c r="J3681" s="2">
        <f t="shared" ca="1" si="231"/>
        <v>65.11</v>
      </c>
      <c r="K3681" s="3">
        <v>5</v>
      </c>
      <c r="L3681" s="3">
        <v>500</v>
      </c>
    </row>
    <row r="3682" spans="1:12" x14ac:dyDescent="0.3">
      <c r="A3682" t="s">
        <v>7025</v>
      </c>
      <c r="B3682" s="1">
        <v>45542</v>
      </c>
      <c r="C3682" s="1" t="str">
        <f t="shared" si="228"/>
        <v>September</v>
      </c>
      <c r="D3682" s="1" t="str">
        <f t="shared" si="229"/>
        <v>September 2024</v>
      </c>
      <c r="E3682" s="1" t="str">
        <f>TEXT(sales_data[[#This Row],[Date]],"YYYY")</f>
        <v>2024</v>
      </c>
      <c r="F3682" t="s">
        <v>7026</v>
      </c>
      <c r="G3682" t="s">
        <v>76</v>
      </c>
      <c r="H3682" t="s">
        <v>20</v>
      </c>
      <c r="I3682" s="2">
        <f t="shared" ca="1" si="230"/>
        <v>5131.1099999999997</v>
      </c>
      <c r="J3682" s="2">
        <f t="shared" ca="1" si="231"/>
        <v>4415.1000000000004</v>
      </c>
      <c r="K3682" s="3">
        <v>50</v>
      </c>
      <c r="L3682" s="3">
        <v>5</v>
      </c>
    </row>
    <row r="3683" spans="1:12" x14ac:dyDescent="0.3">
      <c r="A3683" t="s">
        <v>7027</v>
      </c>
      <c r="B3683" s="1">
        <v>45453</v>
      </c>
      <c r="C3683" s="1" t="str">
        <f t="shared" si="228"/>
        <v>June</v>
      </c>
      <c r="D3683" s="1" t="str">
        <f t="shared" si="229"/>
        <v>June 2024</v>
      </c>
      <c r="E3683" s="1" t="str">
        <f>TEXT(sales_data[[#This Row],[Date]],"YYYY")</f>
        <v>2024</v>
      </c>
      <c r="F3683" t="s">
        <v>7028</v>
      </c>
      <c r="G3683" t="s">
        <v>52</v>
      </c>
      <c r="H3683" t="s">
        <v>20</v>
      </c>
      <c r="I3683" s="2">
        <f t="shared" ca="1" si="230"/>
        <v>6732.64</v>
      </c>
      <c r="J3683" s="2">
        <f t="shared" ca="1" si="231"/>
        <v>430.25</v>
      </c>
      <c r="K3683" s="3">
        <v>20</v>
      </c>
      <c r="L3683" s="3">
        <v>2</v>
      </c>
    </row>
    <row r="3684" spans="1:12" x14ac:dyDescent="0.3">
      <c r="A3684" t="s">
        <v>7029</v>
      </c>
      <c r="B3684" s="1">
        <v>45209</v>
      </c>
      <c r="C3684" s="1" t="str">
        <f t="shared" si="228"/>
        <v>October</v>
      </c>
      <c r="D3684" s="1" t="str">
        <f t="shared" si="229"/>
        <v>October 2023</v>
      </c>
      <c r="E3684" s="1" t="str">
        <f>TEXT(sales_data[[#This Row],[Date]],"YYYY")</f>
        <v>2023</v>
      </c>
      <c r="F3684" t="s">
        <v>7030</v>
      </c>
      <c r="G3684" t="s">
        <v>39</v>
      </c>
      <c r="H3684" t="s">
        <v>20</v>
      </c>
      <c r="I3684" s="2">
        <f t="shared" ca="1" si="230"/>
        <v>8641.69</v>
      </c>
      <c r="J3684" s="2">
        <f t="shared" ca="1" si="231"/>
        <v>1653.36</v>
      </c>
      <c r="K3684" s="3">
        <v>5</v>
      </c>
      <c r="L3684" s="3">
        <v>1</v>
      </c>
    </row>
    <row r="3685" spans="1:12" x14ac:dyDescent="0.3">
      <c r="A3685" t="s">
        <v>7031</v>
      </c>
      <c r="B3685" s="1">
        <v>45233</v>
      </c>
      <c r="C3685" s="1" t="str">
        <f t="shared" si="228"/>
        <v>November</v>
      </c>
      <c r="D3685" s="1" t="str">
        <f t="shared" si="229"/>
        <v>November 2023</v>
      </c>
      <c r="E3685" s="1" t="str">
        <f>TEXT(sales_data[[#This Row],[Date]],"YYYY")</f>
        <v>2023</v>
      </c>
      <c r="F3685" t="s">
        <v>7032</v>
      </c>
      <c r="G3685" t="s">
        <v>17</v>
      </c>
      <c r="H3685" t="s">
        <v>9476</v>
      </c>
      <c r="I3685" s="2">
        <f t="shared" ca="1" si="230"/>
        <v>1713.55</v>
      </c>
      <c r="J3685" s="2">
        <f t="shared" ca="1" si="231"/>
        <v>2277.63</v>
      </c>
      <c r="K3685" s="3">
        <v>30</v>
      </c>
      <c r="L3685" s="3">
        <v>1</v>
      </c>
    </row>
    <row r="3686" spans="1:12" x14ac:dyDescent="0.3">
      <c r="A3686" t="s">
        <v>7033</v>
      </c>
      <c r="B3686" s="1">
        <v>45433</v>
      </c>
      <c r="C3686" s="1" t="str">
        <f t="shared" si="228"/>
        <v>May</v>
      </c>
      <c r="D3686" s="1" t="str">
        <f t="shared" si="229"/>
        <v>May 2024</v>
      </c>
      <c r="E3686" s="1" t="str">
        <f>TEXT(sales_data[[#This Row],[Date]],"YYYY")</f>
        <v>2024</v>
      </c>
      <c r="F3686" t="s">
        <v>7034</v>
      </c>
      <c r="G3686" t="s">
        <v>13</v>
      </c>
      <c r="H3686" t="s">
        <v>20</v>
      </c>
      <c r="I3686" s="2">
        <f t="shared" ca="1" si="230"/>
        <v>8644.7999999999993</v>
      </c>
      <c r="J3686" s="2">
        <f t="shared" ca="1" si="231"/>
        <v>3318.52</v>
      </c>
      <c r="K3686" s="3">
        <v>30</v>
      </c>
      <c r="L3686" s="3">
        <v>10</v>
      </c>
    </row>
    <row r="3687" spans="1:12" x14ac:dyDescent="0.3">
      <c r="A3687" t="s">
        <v>7035</v>
      </c>
      <c r="B3687" s="1">
        <v>45600</v>
      </c>
      <c r="C3687" s="1" t="str">
        <f t="shared" si="228"/>
        <v>November</v>
      </c>
      <c r="D3687" s="1" t="str">
        <f t="shared" si="229"/>
        <v>November 2024</v>
      </c>
      <c r="E3687" s="1" t="str">
        <f>TEXT(sales_data[[#This Row],[Date]],"YYYY")</f>
        <v>2024</v>
      </c>
      <c r="F3687" t="s">
        <v>7036</v>
      </c>
      <c r="G3687" t="s">
        <v>52</v>
      </c>
      <c r="H3687" t="s">
        <v>9476</v>
      </c>
      <c r="I3687" s="2">
        <f t="shared" ca="1" si="230"/>
        <v>8218.09</v>
      </c>
      <c r="J3687" s="2">
        <f t="shared" ca="1" si="231"/>
        <v>2762.53</v>
      </c>
      <c r="K3687" s="3">
        <v>30</v>
      </c>
      <c r="L3687" s="3">
        <v>1</v>
      </c>
    </row>
    <row r="3688" spans="1:12" x14ac:dyDescent="0.3">
      <c r="A3688" t="s">
        <v>7037</v>
      </c>
      <c r="B3688" s="1">
        <v>45418</v>
      </c>
      <c r="C3688" s="1" t="str">
        <f t="shared" si="228"/>
        <v>May</v>
      </c>
      <c r="D3688" s="1" t="str">
        <f t="shared" si="229"/>
        <v>May 2024</v>
      </c>
      <c r="E3688" s="1" t="str">
        <f>TEXT(sales_data[[#This Row],[Date]],"YYYY")</f>
        <v>2024</v>
      </c>
      <c r="F3688" t="s">
        <v>7038</v>
      </c>
      <c r="G3688" t="s">
        <v>17</v>
      </c>
      <c r="H3688" t="s">
        <v>14</v>
      </c>
      <c r="I3688" s="2">
        <f t="shared" ca="1" si="230"/>
        <v>3740.97</v>
      </c>
      <c r="J3688" s="2">
        <f t="shared" ca="1" si="231"/>
        <v>2592.08</v>
      </c>
      <c r="K3688" s="3">
        <v>20</v>
      </c>
      <c r="L3688" s="3">
        <v>50</v>
      </c>
    </row>
    <row r="3689" spans="1:12" x14ac:dyDescent="0.3">
      <c r="A3689" t="s">
        <v>7039</v>
      </c>
      <c r="B3689" s="1">
        <v>45025</v>
      </c>
      <c r="C3689" s="1" t="str">
        <f t="shared" si="228"/>
        <v>April</v>
      </c>
      <c r="D3689" s="1" t="str">
        <f t="shared" si="229"/>
        <v>April 2023</v>
      </c>
      <c r="E3689" s="1" t="str">
        <f>TEXT(sales_data[[#This Row],[Date]],"YYYY")</f>
        <v>2023</v>
      </c>
      <c r="F3689" t="s">
        <v>7040</v>
      </c>
      <c r="G3689" t="s">
        <v>17</v>
      </c>
      <c r="H3689" t="s">
        <v>23</v>
      </c>
      <c r="I3689" s="2">
        <f t="shared" ca="1" si="230"/>
        <v>405.46</v>
      </c>
      <c r="J3689" s="2">
        <f t="shared" ca="1" si="231"/>
        <v>2844.43</v>
      </c>
      <c r="K3689" s="3">
        <v>25</v>
      </c>
      <c r="L3689" s="3">
        <v>5</v>
      </c>
    </row>
    <row r="3690" spans="1:12" x14ac:dyDescent="0.3">
      <c r="A3690" t="s">
        <v>7041</v>
      </c>
      <c r="B3690" s="1">
        <v>45522</v>
      </c>
      <c r="C3690" s="1" t="str">
        <f t="shared" si="228"/>
        <v>August</v>
      </c>
      <c r="D3690" s="1" t="str">
        <f t="shared" si="229"/>
        <v>August 2024</v>
      </c>
      <c r="E3690" s="1" t="str">
        <f>TEXT(sales_data[[#This Row],[Date]],"YYYY")</f>
        <v>2024</v>
      </c>
      <c r="F3690" t="s">
        <v>7042</v>
      </c>
      <c r="G3690" t="s">
        <v>52</v>
      </c>
      <c r="H3690" t="s">
        <v>20</v>
      </c>
      <c r="I3690" s="2">
        <f t="shared" ca="1" si="230"/>
        <v>819.73</v>
      </c>
      <c r="J3690" s="2">
        <f t="shared" ca="1" si="231"/>
        <v>528.74</v>
      </c>
      <c r="K3690" s="3">
        <v>10</v>
      </c>
      <c r="L3690" s="3">
        <v>500</v>
      </c>
    </row>
    <row r="3691" spans="1:12" x14ac:dyDescent="0.3">
      <c r="A3691" t="s">
        <v>7043</v>
      </c>
      <c r="B3691" s="1">
        <v>45230</v>
      </c>
      <c r="C3691" s="1" t="str">
        <f t="shared" si="228"/>
        <v>October</v>
      </c>
      <c r="D3691" s="1" t="str">
        <f t="shared" si="229"/>
        <v>October 2023</v>
      </c>
      <c r="E3691" s="1" t="str">
        <f>TEXT(sales_data[[#This Row],[Date]],"YYYY")</f>
        <v>2023</v>
      </c>
      <c r="F3691" t="s">
        <v>7044</v>
      </c>
      <c r="G3691" t="s">
        <v>39</v>
      </c>
      <c r="H3691" t="s">
        <v>20</v>
      </c>
      <c r="I3691" s="2">
        <f t="shared" ca="1" si="230"/>
        <v>2660.69</v>
      </c>
      <c r="J3691" s="2">
        <f t="shared" ca="1" si="231"/>
        <v>3919.9</v>
      </c>
      <c r="K3691" s="3">
        <v>20</v>
      </c>
      <c r="L3691" s="3">
        <v>5</v>
      </c>
    </row>
    <row r="3692" spans="1:12" x14ac:dyDescent="0.3">
      <c r="A3692" t="s">
        <v>7045</v>
      </c>
      <c r="B3692" s="1">
        <v>45618</v>
      </c>
      <c r="C3692" s="1" t="str">
        <f t="shared" si="228"/>
        <v>November</v>
      </c>
      <c r="D3692" s="1" t="str">
        <f t="shared" si="229"/>
        <v>November 2024</v>
      </c>
      <c r="E3692" s="1" t="str">
        <f>TEXT(sales_data[[#This Row],[Date]],"YYYY")</f>
        <v>2024</v>
      </c>
      <c r="F3692" t="s">
        <v>7046</v>
      </c>
      <c r="G3692" t="s">
        <v>52</v>
      </c>
      <c r="H3692" t="s">
        <v>14</v>
      </c>
      <c r="I3692" s="2">
        <f t="shared" ca="1" si="230"/>
        <v>8812.5499999999993</v>
      </c>
      <c r="J3692" s="2">
        <f t="shared" ca="1" si="231"/>
        <v>1410.65</v>
      </c>
      <c r="K3692" s="3">
        <v>15</v>
      </c>
      <c r="L3692" s="3">
        <v>1</v>
      </c>
    </row>
    <row r="3693" spans="1:12" x14ac:dyDescent="0.3">
      <c r="A3693" t="s">
        <v>7047</v>
      </c>
      <c r="B3693" s="1">
        <v>45563</v>
      </c>
      <c r="C3693" s="1" t="str">
        <f t="shared" si="228"/>
        <v>September</v>
      </c>
      <c r="D3693" s="1" t="str">
        <f t="shared" si="229"/>
        <v>September 2024</v>
      </c>
      <c r="E3693" s="1" t="str">
        <f>TEXT(sales_data[[#This Row],[Date]],"YYYY")</f>
        <v>2024</v>
      </c>
      <c r="F3693" t="s">
        <v>7048</v>
      </c>
      <c r="G3693" t="s">
        <v>13</v>
      </c>
      <c r="H3693" t="s">
        <v>20</v>
      </c>
      <c r="I3693" s="2">
        <f t="shared" ca="1" si="230"/>
        <v>6879.9</v>
      </c>
      <c r="J3693" s="2">
        <f t="shared" ca="1" si="231"/>
        <v>4882.49</v>
      </c>
      <c r="K3693" s="3">
        <v>10</v>
      </c>
      <c r="L3693" s="3">
        <v>1</v>
      </c>
    </row>
    <row r="3694" spans="1:12" x14ac:dyDescent="0.3">
      <c r="A3694" t="s">
        <v>7049</v>
      </c>
      <c r="B3694" s="1">
        <v>45105</v>
      </c>
      <c r="C3694" s="1" t="str">
        <f t="shared" si="228"/>
        <v>June</v>
      </c>
      <c r="D3694" s="1" t="str">
        <f t="shared" si="229"/>
        <v>June 2023</v>
      </c>
      <c r="E3694" s="1" t="str">
        <f>TEXT(sales_data[[#This Row],[Date]],"YYYY")</f>
        <v>2023</v>
      </c>
      <c r="F3694" t="s">
        <v>7050</v>
      </c>
      <c r="G3694" t="s">
        <v>39</v>
      </c>
      <c r="H3694" t="s">
        <v>14</v>
      </c>
      <c r="I3694" s="2">
        <f t="shared" ca="1" si="230"/>
        <v>6547.64</v>
      </c>
      <c r="J3694" s="2">
        <f t="shared" ca="1" si="231"/>
        <v>2755.9</v>
      </c>
      <c r="K3694" s="3">
        <v>25</v>
      </c>
      <c r="L3694" s="3">
        <v>500</v>
      </c>
    </row>
    <row r="3695" spans="1:12" x14ac:dyDescent="0.3">
      <c r="A3695" t="s">
        <v>7051</v>
      </c>
      <c r="B3695" s="1">
        <v>45575</v>
      </c>
      <c r="C3695" s="1" t="str">
        <f t="shared" si="228"/>
        <v>October</v>
      </c>
      <c r="D3695" s="1" t="str">
        <f t="shared" si="229"/>
        <v>October 2024</v>
      </c>
      <c r="E3695" s="1" t="str">
        <f>TEXT(sales_data[[#This Row],[Date]],"YYYY")</f>
        <v>2024</v>
      </c>
      <c r="F3695" t="s">
        <v>7052</v>
      </c>
      <c r="G3695" t="s">
        <v>39</v>
      </c>
      <c r="H3695" t="s">
        <v>14</v>
      </c>
      <c r="I3695" s="2">
        <f t="shared" ca="1" si="230"/>
        <v>9644.77</v>
      </c>
      <c r="J3695" s="2">
        <f t="shared" ca="1" si="231"/>
        <v>1838.76</v>
      </c>
      <c r="K3695" s="3">
        <v>30</v>
      </c>
      <c r="L3695" s="3">
        <v>10</v>
      </c>
    </row>
    <row r="3696" spans="1:12" x14ac:dyDescent="0.3">
      <c r="A3696" t="s">
        <v>7053</v>
      </c>
      <c r="B3696" s="1">
        <v>45034</v>
      </c>
      <c r="C3696" s="1" t="str">
        <f t="shared" si="228"/>
        <v>April</v>
      </c>
      <c r="D3696" s="1" t="str">
        <f t="shared" si="229"/>
        <v>April 2023</v>
      </c>
      <c r="E3696" s="1" t="str">
        <f>TEXT(sales_data[[#This Row],[Date]],"YYYY")</f>
        <v>2023</v>
      </c>
      <c r="F3696" t="s">
        <v>7054</v>
      </c>
      <c r="G3696" t="s">
        <v>52</v>
      </c>
      <c r="H3696" t="s">
        <v>14</v>
      </c>
      <c r="I3696" s="2">
        <f t="shared" ca="1" si="230"/>
        <v>5331.17</v>
      </c>
      <c r="J3696" s="2">
        <f t="shared" ca="1" si="231"/>
        <v>4961.6099999999997</v>
      </c>
      <c r="K3696" s="3">
        <v>5</v>
      </c>
      <c r="L3696" s="3">
        <v>10</v>
      </c>
    </row>
    <row r="3697" spans="1:12" x14ac:dyDescent="0.3">
      <c r="A3697" t="s">
        <v>7055</v>
      </c>
      <c r="B3697" s="1">
        <v>45441</v>
      </c>
      <c r="C3697" s="1" t="str">
        <f t="shared" si="228"/>
        <v>May</v>
      </c>
      <c r="D3697" s="1" t="str">
        <f t="shared" si="229"/>
        <v>May 2024</v>
      </c>
      <c r="E3697" s="1" t="str">
        <f>TEXT(sales_data[[#This Row],[Date]],"YYYY")</f>
        <v>2024</v>
      </c>
      <c r="F3697" t="s">
        <v>7056</v>
      </c>
      <c r="G3697" t="s">
        <v>52</v>
      </c>
      <c r="H3697" t="s">
        <v>23</v>
      </c>
      <c r="I3697" s="2">
        <f t="shared" ca="1" si="230"/>
        <v>6102.38</v>
      </c>
      <c r="J3697" s="2">
        <f t="shared" ca="1" si="231"/>
        <v>983.27</v>
      </c>
      <c r="K3697" s="3">
        <v>50</v>
      </c>
      <c r="L3697" s="3">
        <v>1</v>
      </c>
    </row>
    <row r="3698" spans="1:12" x14ac:dyDescent="0.3">
      <c r="A3698" t="s">
        <v>7057</v>
      </c>
      <c r="B3698" s="1">
        <v>45031</v>
      </c>
      <c r="C3698" s="1" t="str">
        <f t="shared" si="228"/>
        <v>April</v>
      </c>
      <c r="D3698" s="1" t="str">
        <f t="shared" si="229"/>
        <v>April 2023</v>
      </c>
      <c r="E3698" s="1" t="str">
        <f>TEXT(sales_data[[#This Row],[Date]],"YYYY")</f>
        <v>2023</v>
      </c>
      <c r="F3698" t="s">
        <v>7058</v>
      </c>
      <c r="G3698" t="s">
        <v>76</v>
      </c>
      <c r="H3698" t="s">
        <v>20</v>
      </c>
      <c r="I3698" s="2">
        <f t="shared" ca="1" si="230"/>
        <v>280.44</v>
      </c>
      <c r="J3698" s="2">
        <f t="shared" ca="1" si="231"/>
        <v>1372.37</v>
      </c>
      <c r="K3698" s="3">
        <v>10</v>
      </c>
      <c r="L3698" s="3">
        <v>10</v>
      </c>
    </row>
    <row r="3699" spans="1:12" x14ac:dyDescent="0.3">
      <c r="A3699" t="s">
        <v>7059</v>
      </c>
      <c r="B3699" s="1">
        <v>45063</v>
      </c>
      <c r="C3699" s="1" t="str">
        <f t="shared" ref="C3699:C3762" si="232">TEXT(B3699,"MMMM")</f>
        <v>May</v>
      </c>
      <c r="D3699" s="1" t="str">
        <f t="shared" ref="D3699:D3762" si="233">TEXT(B3699,"MMMM YYYY")</f>
        <v>May 2023</v>
      </c>
      <c r="E3699" s="1" t="str">
        <f>TEXT(sales_data[[#This Row],[Date]],"YYYY")</f>
        <v>2023</v>
      </c>
      <c r="F3699" t="s">
        <v>7060</v>
      </c>
      <c r="G3699" t="s">
        <v>52</v>
      </c>
      <c r="H3699" t="s">
        <v>20</v>
      </c>
      <c r="I3699" s="2">
        <f t="shared" ref="I3699:I3762" ca="1" si="234">ABS($I3699)</f>
        <v>6384.96</v>
      </c>
      <c r="J3699" s="2">
        <f t="shared" ref="J3699:J3762" ca="1" si="235">ABS($J3699)</f>
        <v>493.71</v>
      </c>
      <c r="K3699" s="3">
        <v>20</v>
      </c>
      <c r="L3699" s="3">
        <v>50</v>
      </c>
    </row>
    <row r="3700" spans="1:12" x14ac:dyDescent="0.3">
      <c r="A3700" t="s">
        <v>7061</v>
      </c>
      <c r="B3700" s="1">
        <v>45016</v>
      </c>
      <c r="C3700" s="1" t="str">
        <f t="shared" si="232"/>
        <v>March</v>
      </c>
      <c r="D3700" s="1" t="str">
        <f t="shared" si="233"/>
        <v>March 2023</v>
      </c>
      <c r="E3700" s="1" t="str">
        <f>TEXT(sales_data[[#This Row],[Date]],"YYYY")</f>
        <v>2023</v>
      </c>
      <c r="F3700" t="s">
        <v>7062</v>
      </c>
      <c r="G3700" t="s">
        <v>52</v>
      </c>
      <c r="H3700" t="s">
        <v>23</v>
      </c>
      <c r="I3700" s="2">
        <f t="shared" ca="1" si="234"/>
        <v>6361.98</v>
      </c>
      <c r="J3700" s="2">
        <f t="shared" ca="1" si="235"/>
        <v>134.66</v>
      </c>
      <c r="K3700" s="3">
        <v>25</v>
      </c>
      <c r="L3700" s="3">
        <v>50</v>
      </c>
    </row>
    <row r="3701" spans="1:12" x14ac:dyDescent="0.3">
      <c r="A3701" t="s">
        <v>7063</v>
      </c>
      <c r="B3701" s="1">
        <v>45346</v>
      </c>
      <c r="C3701" s="1" t="str">
        <f t="shared" si="232"/>
        <v>February</v>
      </c>
      <c r="D3701" s="1" t="str">
        <f t="shared" si="233"/>
        <v>February 2024</v>
      </c>
      <c r="E3701" s="1" t="str">
        <f>TEXT(sales_data[[#This Row],[Date]],"YYYY")</f>
        <v>2024</v>
      </c>
      <c r="F3701" t="s">
        <v>7064</v>
      </c>
      <c r="G3701" t="s">
        <v>52</v>
      </c>
      <c r="H3701" t="s">
        <v>14</v>
      </c>
      <c r="I3701" s="2">
        <f t="shared" ca="1" si="234"/>
        <v>1732.97</v>
      </c>
      <c r="J3701" s="2">
        <f t="shared" ca="1" si="235"/>
        <v>2368.13</v>
      </c>
      <c r="K3701" s="3">
        <v>10</v>
      </c>
      <c r="L3701" s="3">
        <v>5</v>
      </c>
    </row>
    <row r="3702" spans="1:12" x14ac:dyDescent="0.3">
      <c r="A3702" t="s">
        <v>7065</v>
      </c>
      <c r="B3702" s="1">
        <v>45463</v>
      </c>
      <c r="C3702" s="1" t="str">
        <f t="shared" si="232"/>
        <v>June</v>
      </c>
      <c r="D3702" s="1" t="str">
        <f t="shared" si="233"/>
        <v>June 2024</v>
      </c>
      <c r="E3702" s="1" t="str">
        <f>TEXT(sales_data[[#This Row],[Date]],"YYYY")</f>
        <v>2024</v>
      </c>
      <c r="F3702" t="s">
        <v>7066</v>
      </c>
      <c r="G3702" t="s">
        <v>13</v>
      </c>
      <c r="H3702" t="s">
        <v>23</v>
      </c>
      <c r="I3702" s="2">
        <f t="shared" ca="1" si="234"/>
        <v>7603.12</v>
      </c>
      <c r="J3702" s="2">
        <f t="shared" ca="1" si="235"/>
        <v>2163.02</v>
      </c>
      <c r="K3702" s="3">
        <v>10</v>
      </c>
      <c r="L3702" s="3">
        <v>500</v>
      </c>
    </row>
    <row r="3703" spans="1:12" x14ac:dyDescent="0.3">
      <c r="A3703" t="s">
        <v>7067</v>
      </c>
      <c r="B3703" s="1">
        <v>45216</v>
      </c>
      <c r="C3703" s="1" t="str">
        <f t="shared" si="232"/>
        <v>October</v>
      </c>
      <c r="D3703" s="1" t="str">
        <f t="shared" si="233"/>
        <v>October 2023</v>
      </c>
      <c r="E3703" s="1" t="str">
        <f>TEXT(sales_data[[#This Row],[Date]],"YYYY")</f>
        <v>2023</v>
      </c>
      <c r="F3703" t="s">
        <v>7068</v>
      </c>
      <c r="G3703" t="s">
        <v>17</v>
      </c>
      <c r="H3703" t="s">
        <v>14</v>
      </c>
      <c r="I3703" s="2">
        <f t="shared" ca="1" si="234"/>
        <v>5213.5200000000004</v>
      </c>
      <c r="J3703" s="2">
        <f t="shared" ca="1" si="235"/>
        <v>2191.54</v>
      </c>
      <c r="K3703" s="3">
        <v>5</v>
      </c>
      <c r="L3703" s="3">
        <v>10</v>
      </c>
    </row>
    <row r="3704" spans="1:12" x14ac:dyDescent="0.3">
      <c r="A3704" t="s">
        <v>7069</v>
      </c>
      <c r="B3704" s="1">
        <v>45592</v>
      </c>
      <c r="C3704" s="1" t="str">
        <f t="shared" si="232"/>
        <v>October</v>
      </c>
      <c r="D3704" s="1" t="str">
        <f t="shared" si="233"/>
        <v>October 2024</v>
      </c>
      <c r="E3704" s="1" t="str">
        <f>TEXT(sales_data[[#This Row],[Date]],"YYYY")</f>
        <v>2024</v>
      </c>
      <c r="F3704" t="s">
        <v>7070</v>
      </c>
      <c r="G3704" t="s">
        <v>17</v>
      </c>
      <c r="H3704" t="s">
        <v>23</v>
      </c>
      <c r="I3704" s="2">
        <f t="shared" ca="1" si="234"/>
        <v>1902.23</v>
      </c>
      <c r="J3704" s="2">
        <f t="shared" ca="1" si="235"/>
        <v>4778.6499999999996</v>
      </c>
      <c r="K3704" s="3">
        <v>10</v>
      </c>
      <c r="L3704" s="3">
        <v>50</v>
      </c>
    </row>
    <row r="3705" spans="1:12" x14ac:dyDescent="0.3">
      <c r="A3705" t="s">
        <v>7071</v>
      </c>
      <c r="B3705" s="1">
        <v>45159</v>
      </c>
      <c r="C3705" s="1" t="str">
        <f t="shared" si="232"/>
        <v>August</v>
      </c>
      <c r="D3705" s="1" t="str">
        <f t="shared" si="233"/>
        <v>August 2023</v>
      </c>
      <c r="E3705" s="1" t="str">
        <f>TEXT(sales_data[[#This Row],[Date]],"YYYY")</f>
        <v>2023</v>
      </c>
      <c r="F3705" t="s">
        <v>7072</v>
      </c>
      <c r="G3705" t="s">
        <v>52</v>
      </c>
      <c r="H3705" t="s">
        <v>9476</v>
      </c>
      <c r="I3705" s="2">
        <f t="shared" ca="1" si="234"/>
        <v>5135.92</v>
      </c>
      <c r="J3705" s="2">
        <f t="shared" ca="1" si="235"/>
        <v>3758.2</v>
      </c>
      <c r="K3705" s="3">
        <v>50</v>
      </c>
      <c r="L3705" s="3">
        <v>500</v>
      </c>
    </row>
    <row r="3706" spans="1:12" x14ac:dyDescent="0.3">
      <c r="A3706" t="s">
        <v>7073</v>
      </c>
      <c r="B3706" s="1">
        <v>45454</v>
      </c>
      <c r="C3706" s="1" t="str">
        <f t="shared" si="232"/>
        <v>June</v>
      </c>
      <c r="D3706" s="1" t="str">
        <f t="shared" si="233"/>
        <v>June 2024</v>
      </c>
      <c r="E3706" s="1" t="str">
        <f>TEXT(sales_data[[#This Row],[Date]],"YYYY")</f>
        <v>2024</v>
      </c>
      <c r="F3706" t="s">
        <v>7074</v>
      </c>
      <c r="G3706" t="s">
        <v>17</v>
      </c>
      <c r="H3706" t="s">
        <v>14</v>
      </c>
      <c r="I3706" s="2">
        <f t="shared" ca="1" si="234"/>
        <v>5647.7</v>
      </c>
      <c r="J3706" s="2">
        <f t="shared" ca="1" si="235"/>
        <v>186.73</v>
      </c>
      <c r="K3706" s="3">
        <v>10</v>
      </c>
      <c r="L3706" s="3">
        <v>500</v>
      </c>
    </row>
    <row r="3707" spans="1:12" x14ac:dyDescent="0.3">
      <c r="A3707" t="s">
        <v>7075</v>
      </c>
      <c r="B3707" s="1">
        <v>45213</v>
      </c>
      <c r="C3707" s="1" t="str">
        <f t="shared" si="232"/>
        <v>October</v>
      </c>
      <c r="D3707" s="1" t="str">
        <f t="shared" si="233"/>
        <v>October 2023</v>
      </c>
      <c r="E3707" s="1" t="str">
        <f>TEXT(sales_data[[#This Row],[Date]],"YYYY")</f>
        <v>2023</v>
      </c>
      <c r="F3707" t="s">
        <v>7076</v>
      </c>
      <c r="G3707" t="s">
        <v>13</v>
      </c>
      <c r="H3707" t="s">
        <v>28</v>
      </c>
      <c r="I3707" s="2">
        <f t="shared" ca="1" si="234"/>
        <v>444.89</v>
      </c>
      <c r="J3707" s="2">
        <f t="shared" ca="1" si="235"/>
        <v>3846.7</v>
      </c>
      <c r="K3707" s="3">
        <v>20</v>
      </c>
      <c r="L3707" s="3">
        <v>50</v>
      </c>
    </row>
    <row r="3708" spans="1:12" x14ac:dyDescent="0.3">
      <c r="A3708" t="s">
        <v>7077</v>
      </c>
      <c r="B3708" s="1">
        <v>45269</v>
      </c>
      <c r="C3708" s="1" t="str">
        <f t="shared" si="232"/>
        <v>December</v>
      </c>
      <c r="D3708" s="1" t="str">
        <f t="shared" si="233"/>
        <v>December 2023</v>
      </c>
      <c r="E3708" s="1" t="str">
        <f>TEXT(sales_data[[#This Row],[Date]],"YYYY")</f>
        <v>2023</v>
      </c>
      <c r="F3708" t="s">
        <v>7078</v>
      </c>
      <c r="G3708" t="s">
        <v>13</v>
      </c>
      <c r="H3708" t="s">
        <v>23</v>
      </c>
      <c r="I3708" s="2">
        <f t="shared" ca="1" si="234"/>
        <v>5909.02</v>
      </c>
      <c r="J3708" s="2">
        <f t="shared" ca="1" si="235"/>
        <v>80.89</v>
      </c>
      <c r="K3708" s="3">
        <v>25</v>
      </c>
      <c r="L3708" s="3">
        <v>1</v>
      </c>
    </row>
    <row r="3709" spans="1:12" x14ac:dyDescent="0.3">
      <c r="A3709" t="s">
        <v>7079</v>
      </c>
      <c r="B3709" s="1">
        <v>45479</v>
      </c>
      <c r="C3709" s="1" t="str">
        <f t="shared" si="232"/>
        <v>July</v>
      </c>
      <c r="D3709" s="1" t="str">
        <f t="shared" si="233"/>
        <v>July 2024</v>
      </c>
      <c r="E3709" s="1" t="str">
        <f>TEXT(sales_data[[#This Row],[Date]],"YYYY")</f>
        <v>2024</v>
      </c>
      <c r="F3709" t="s">
        <v>7080</v>
      </c>
      <c r="G3709" t="s">
        <v>13</v>
      </c>
      <c r="H3709" t="s">
        <v>23</v>
      </c>
      <c r="I3709" s="2">
        <f t="shared" ca="1" si="234"/>
        <v>9529.33</v>
      </c>
      <c r="J3709" s="2">
        <f t="shared" ca="1" si="235"/>
        <v>3497.93</v>
      </c>
      <c r="K3709" s="3">
        <v>25</v>
      </c>
      <c r="L3709" s="3">
        <v>1</v>
      </c>
    </row>
    <row r="3710" spans="1:12" x14ac:dyDescent="0.3">
      <c r="A3710" t="s">
        <v>7081</v>
      </c>
      <c r="B3710" s="1">
        <v>45730</v>
      </c>
      <c r="C3710" s="1" t="str">
        <f t="shared" si="232"/>
        <v>March</v>
      </c>
      <c r="D3710" s="1" t="str">
        <f t="shared" si="233"/>
        <v>March 2025</v>
      </c>
      <c r="E3710" s="1" t="str">
        <f>TEXT(sales_data[[#This Row],[Date]],"YYYY")</f>
        <v>2025</v>
      </c>
      <c r="F3710" t="s">
        <v>7082</v>
      </c>
      <c r="G3710" t="s">
        <v>52</v>
      </c>
      <c r="H3710" t="s">
        <v>23</v>
      </c>
      <c r="I3710" s="2">
        <f t="shared" ca="1" si="234"/>
        <v>1112.2</v>
      </c>
      <c r="J3710" s="2">
        <f t="shared" ca="1" si="235"/>
        <v>3213.38</v>
      </c>
      <c r="K3710" s="3">
        <v>30</v>
      </c>
      <c r="L3710" s="3">
        <v>500</v>
      </c>
    </row>
    <row r="3711" spans="1:12" x14ac:dyDescent="0.3">
      <c r="A3711" t="s">
        <v>7083</v>
      </c>
      <c r="B3711" s="1">
        <v>45675</v>
      </c>
      <c r="C3711" s="1" t="str">
        <f t="shared" si="232"/>
        <v>January</v>
      </c>
      <c r="D3711" s="1" t="str">
        <f t="shared" si="233"/>
        <v>January 2025</v>
      </c>
      <c r="E3711" s="1" t="str">
        <f>TEXT(sales_data[[#This Row],[Date]],"YYYY")</f>
        <v>2025</v>
      </c>
      <c r="F3711" t="s">
        <v>7084</v>
      </c>
      <c r="G3711" t="s">
        <v>17</v>
      </c>
      <c r="H3711" t="s">
        <v>23</v>
      </c>
      <c r="I3711" s="2">
        <f t="shared" ca="1" si="234"/>
        <v>6756.04</v>
      </c>
      <c r="J3711" s="2">
        <f t="shared" ca="1" si="235"/>
        <v>945.15</v>
      </c>
      <c r="K3711" s="3">
        <v>50</v>
      </c>
      <c r="L3711" s="3">
        <v>50</v>
      </c>
    </row>
    <row r="3712" spans="1:12" x14ac:dyDescent="0.3">
      <c r="A3712" t="s">
        <v>7085</v>
      </c>
      <c r="B3712" s="1">
        <v>45536</v>
      </c>
      <c r="C3712" s="1" t="str">
        <f t="shared" si="232"/>
        <v>September</v>
      </c>
      <c r="D3712" s="1" t="str">
        <f t="shared" si="233"/>
        <v>September 2024</v>
      </c>
      <c r="E3712" s="1" t="str">
        <f>TEXT(sales_data[[#This Row],[Date]],"YYYY")</f>
        <v>2024</v>
      </c>
      <c r="F3712" t="s">
        <v>7086</v>
      </c>
      <c r="G3712" t="s">
        <v>52</v>
      </c>
      <c r="H3712" t="s">
        <v>14</v>
      </c>
      <c r="I3712" s="2">
        <f t="shared" ca="1" si="234"/>
        <v>302.8</v>
      </c>
      <c r="J3712" s="2">
        <f t="shared" ca="1" si="235"/>
        <v>3231.56</v>
      </c>
      <c r="K3712" s="3">
        <v>30</v>
      </c>
      <c r="L3712" s="3">
        <v>2</v>
      </c>
    </row>
    <row r="3713" spans="1:12" x14ac:dyDescent="0.3">
      <c r="A3713" t="s">
        <v>7087</v>
      </c>
      <c r="B3713" s="1">
        <v>45425</v>
      </c>
      <c r="C3713" s="1" t="str">
        <f t="shared" si="232"/>
        <v>May</v>
      </c>
      <c r="D3713" s="1" t="str">
        <f t="shared" si="233"/>
        <v>May 2024</v>
      </c>
      <c r="E3713" s="1" t="str">
        <f>TEXT(sales_data[[#This Row],[Date]],"YYYY")</f>
        <v>2024</v>
      </c>
      <c r="F3713" t="s">
        <v>7088</v>
      </c>
      <c r="G3713" t="s">
        <v>39</v>
      </c>
      <c r="H3713" t="s">
        <v>14</v>
      </c>
      <c r="I3713" s="2">
        <f t="shared" ca="1" si="234"/>
        <v>5686.91</v>
      </c>
      <c r="J3713" s="2">
        <f t="shared" ca="1" si="235"/>
        <v>84.03</v>
      </c>
      <c r="K3713" s="3">
        <v>20</v>
      </c>
      <c r="L3713" s="3">
        <v>50</v>
      </c>
    </row>
    <row r="3714" spans="1:12" x14ac:dyDescent="0.3">
      <c r="A3714" t="s">
        <v>7089</v>
      </c>
      <c r="B3714" s="1">
        <v>45413</v>
      </c>
      <c r="C3714" s="1" t="str">
        <f t="shared" si="232"/>
        <v>May</v>
      </c>
      <c r="D3714" s="1" t="str">
        <f t="shared" si="233"/>
        <v>May 2024</v>
      </c>
      <c r="E3714" s="1" t="str">
        <f>TEXT(sales_data[[#This Row],[Date]],"YYYY")</f>
        <v>2024</v>
      </c>
      <c r="F3714" t="s">
        <v>7090</v>
      </c>
      <c r="G3714" t="s">
        <v>17</v>
      </c>
      <c r="H3714" t="s">
        <v>9476</v>
      </c>
      <c r="I3714" s="2">
        <f t="shared" ca="1" si="234"/>
        <v>6577.18</v>
      </c>
      <c r="J3714" s="2">
        <f t="shared" ca="1" si="235"/>
        <v>4913.54</v>
      </c>
      <c r="K3714" s="3">
        <v>5</v>
      </c>
      <c r="L3714" s="3">
        <v>5</v>
      </c>
    </row>
    <row r="3715" spans="1:12" x14ac:dyDescent="0.3">
      <c r="A3715" t="s">
        <v>7091</v>
      </c>
      <c r="B3715" s="1">
        <v>45534</v>
      </c>
      <c r="C3715" s="1" t="str">
        <f t="shared" si="232"/>
        <v>August</v>
      </c>
      <c r="D3715" s="1" t="str">
        <f t="shared" si="233"/>
        <v>August 2024</v>
      </c>
      <c r="E3715" s="1" t="str">
        <f>TEXT(sales_data[[#This Row],[Date]],"YYYY")</f>
        <v>2024</v>
      </c>
      <c r="F3715" t="s">
        <v>7092</v>
      </c>
      <c r="G3715" t="s">
        <v>17</v>
      </c>
      <c r="H3715" t="s">
        <v>20</v>
      </c>
      <c r="I3715" s="2">
        <f t="shared" ca="1" si="234"/>
        <v>3458.01</v>
      </c>
      <c r="J3715" s="2">
        <f t="shared" ca="1" si="235"/>
        <v>4073.29</v>
      </c>
      <c r="K3715" s="3">
        <v>5</v>
      </c>
      <c r="L3715" s="3">
        <v>50</v>
      </c>
    </row>
    <row r="3716" spans="1:12" x14ac:dyDescent="0.3">
      <c r="A3716" t="s">
        <v>7093</v>
      </c>
      <c r="B3716" s="1">
        <v>45388</v>
      </c>
      <c r="C3716" s="1" t="str">
        <f t="shared" si="232"/>
        <v>April</v>
      </c>
      <c r="D3716" s="1" t="str">
        <f t="shared" si="233"/>
        <v>April 2024</v>
      </c>
      <c r="E3716" s="1" t="str">
        <f>TEXT(sales_data[[#This Row],[Date]],"YYYY")</f>
        <v>2024</v>
      </c>
      <c r="F3716" t="s">
        <v>7094</v>
      </c>
      <c r="G3716" t="s">
        <v>39</v>
      </c>
      <c r="H3716" t="s">
        <v>20</v>
      </c>
      <c r="I3716" s="2">
        <f t="shared" ca="1" si="234"/>
        <v>4520.84</v>
      </c>
      <c r="J3716" s="2">
        <f t="shared" ca="1" si="235"/>
        <v>1846.6</v>
      </c>
      <c r="K3716" s="3">
        <v>20</v>
      </c>
      <c r="L3716" s="3">
        <v>1</v>
      </c>
    </row>
    <row r="3717" spans="1:12" x14ac:dyDescent="0.3">
      <c r="A3717" t="s">
        <v>7095</v>
      </c>
      <c r="B3717" s="1">
        <v>45691</v>
      </c>
      <c r="C3717" s="1" t="str">
        <f t="shared" si="232"/>
        <v>February</v>
      </c>
      <c r="D3717" s="1" t="str">
        <f t="shared" si="233"/>
        <v>February 2025</v>
      </c>
      <c r="E3717" s="1" t="str">
        <f>TEXT(sales_data[[#This Row],[Date]],"YYYY")</f>
        <v>2025</v>
      </c>
      <c r="F3717" t="s">
        <v>7096</v>
      </c>
      <c r="G3717" t="s">
        <v>39</v>
      </c>
      <c r="H3717" t="s">
        <v>14</v>
      </c>
      <c r="I3717" s="2">
        <f t="shared" ca="1" si="234"/>
        <v>4149.82</v>
      </c>
      <c r="J3717" s="2">
        <f t="shared" ca="1" si="235"/>
        <v>72.98</v>
      </c>
      <c r="K3717" s="3">
        <v>15</v>
      </c>
      <c r="L3717" s="3">
        <v>1</v>
      </c>
    </row>
    <row r="3718" spans="1:12" x14ac:dyDescent="0.3">
      <c r="A3718" t="s">
        <v>7097</v>
      </c>
      <c r="B3718" s="1">
        <v>45348</v>
      </c>
      <c r="C3718" s="1" t="str">
        <f t="shared" si="232"/>
        <v>February</v>
      </c>
      <c r="D3718" s="1" t="str">
        <f t="shared" si="233"/>
        <v>February 2024</v>
      </c>
      <c r="E3718" s="1" t="str">
        <f>TEXT(sales_data[[#This Row],[Date]],"YYYY")</f>
        <v>2024</v>
      </c>
      <c r="F3718" t="s">
        <v>7098</v>
      </c>
      <c r="G3718" t="s">
        <v>17</v>
      </c>
      <c r="H3718" t="s">
        <v>23</v>
      </c>
      <c r="I3718" s="2">
        <f t="shared" ca="1" si="234"/>
        <v>596.74</v>
      </c>
      <c r="J3718" s="2">
        <f t="shared" ca="1" si="235"/>
        <v>191.94</v>
      </c>
      <c r="K3718" s="3">
        <v>5</v>
      </c>
      <c r="L3718" s="3">
        <v>2</v>
      </c>
    </row>
    <row r="3719" spans="1:12" x14ac:dyDescent="0.3">
      <c r="A3719" t="s">
        <v>7099</v>
      </c>
      <c r="B3719" s="1">
        <v>45113</v>
      </c>
      <c r="C3719" s="1" t="str">
        <f t="shared" si="232"/>
        <v>July</v>
      </c>
      <c r="D3719" s="1" t="str">
        <f t="shared" si="233"/>
        <v>July 2023</v>
      </c>
      <c r="E3719" s="1" t="str">
        <f>TEXT(sales_data[[#This Row],[Date]],"YYYY")</f>
        <v>2023</v>
      </c>
      <c r="F3719" t="s">
        <v>7100</v>
      </c>
      <c r="G3719" t="s">
        <v>39</v>
      </c>
      <c r="H3719" t="s">
        <v>9476</v>
      </c>
      <c r="I3719" s="2">
        <f t="shared" ca="1" si="234"/>
        <v>3955.63</v>
      </c>
      <c r="J3719" s="2">
        <f t="shared" ca="1" si="235"/>
        <v>1995.37</v>
      </c>
      <c r="K3719" s="3">
        <v>50</v>
      </c>
      <c r="L3719" s="3">
        <v>5</v>
      </c>
    </row>
    <row r="3720" spans="1:12" x14ac:dyDescent="0.3">
      <c r="A3720" t="s">
        <v>7101</v>
      </c>
      <c r="B3720" s="1">
        <v>45724</v>
      </c>
      <c r="C3720" s="1" t="str">
        <f t="shared" si="232"/>
        <v>March</v>
      </c>
      <c r="D3720" s="1" t="str">
        <f t="shared" si="233"/>
        <v>March 2025</v>
      </c>
      <c r="E3720" s="1" t="str">
        <f>TEXT(sales_data[[#This Row],[Date]],"YYYY")</f>
        <v>2025</v>
      </c>
      <c r="F3720" t="s">
        <v>7102</v>
      </c>
      <c r="G3720" t="s">
        <v>39</v>
      </c>
      <c r="H3720" t="s">
        <v>14</v>
      </c>
      <c r="I3720" s="2">
        <f t="shared" ca="1" si="234"/>
        <v>2062.8200000000002</v>
      </c>
      <c r="J3720" s="2">
        <f t="shared" ca="1" si="235"/>
        <v>468.62</v>
      </c>
      <c r="K3720" s="3">
        <v>20</v>
      </c>
      <c r="L3720" s="3">
        <v>5</v>
      </c>
    </row>
    <row r="3721" spans="1:12" x14ac:dyDescent="0.3">
      <c r="A3721" t="s">
        <v>7103</v>
      </c>
      <c r="B3721" s="1">
        <v>45259</v>
      </c>
      <c r="C3721" s="1" t="str">
        <f t="shared" si="232"/>
        <v>November</v>
      </c>
      <c r="D3721" s="1" t="str">
        <f t="shared" si="233"/>
        <v>November 2023</v>
      </c>
      <c r="E3721" s="1" t="str">
        <f>TEXT(sales_data[[#This Row],[Date]],"YYYY")</f>
        <v>2023</v>
      </c>
      <c r="F3721" t="s">
        <v>7104</v>
      </c>
      <c r="G3721" t="s">
        <v>17</v>
      </c>
      <c r="H3721" t="s">
        <v>20</v>
      </c>
      <c r="I3721" s="2">
        <f t="shared" ca="1" si="234"/>
        <v>6342.22</v>
      </c>
      <c r="J3721" s="2">
        <f t="shared" ca="1" si="235"/>
        <v>3764.67</v>
      </c>
      <c r="K3721" s="3">
        <v>30</v>
      </c>
      <c r="L3721" s="3">
        <v>500</v>
      </c>
    </row>
    <row r="3722" spans="1:12" x14ac:dyDescent="0.3">
      <c r="A3722" t="s">
        <v>7105</v>
      </c>
      <c r="B3722" s="1">
        <v>45084</v>
      </c>
      <c r="C3722" s="1" t="str">
        <f t="shared" si="232"/>
        <v>June</v>
      </c>
      <c r="D3722" s="1" t="str">
        <f t="shared" si="233"/>
        <v>June 2023</v>
      </c>
      <c r="E3722" s="1" t="str">
        <f>TEXT(sales_data[[#This Row],[Date]],"YYYY")</f>
        <v>2023</v>
      </c>
      <c r="F3722" t="s">
        <v>7106</v>
      </c>
      <c r="G3722" t="s">
        <v>76</v>
      </c>
      <c r="H3722" t="s">
        <v>14</v>
      </c>
      <c r="I3722" s="2">
        <f t="shared" ca="1" si="234"/>
        <v>1651.16</v>
      </c>
      <c r="J3722" s="2">
        <f t="shared" ca="1" si="235"/>
        <v>45.89</v>
      </c>
      <c r="K3722" s="3">
        <v>15</v>
      </c>
      <c r="L3722" s="3">
        <v>2</v>
      </c>
    </row>
    <row r="3723" spans="1:12" x14ac:dyDescent="0.3">
      <c r="A3723" t="s">
        <v>7107</v>
      </c>
      <c r="B3723" s="1">
        <v>45283</v>
      </c>
      <c r="C3723" s="1" t="str">
        <f t="shared" si="232"/>
        <v>December</v>
      </c>
      <c r="D3723" s="1" t="str">
        <f t="shared" si="233"/>
        <v>December 2023</v>
      </c>
      <c r="E3723" s="1" t="str">
        <f>TEXT(sales_data[[#This Row],[Date]],"YYYY")</f>
        <v>2023</v>
      </c>
      <c r="F3723" t="s">
        <v>7108</v>
      </c>
      <c r="G3723" t="s">
        <v>76</v>
      </c>
      <c r="H3723" t="s">
        <v>20</v>
      </c>
      <c r="I3723" s="2">
        <f t="shared" ca="1" si="234"/>
        <v>270.89999999999998</v>
      </c>
      <c r="J3723" s="2">
        <f t="shared" ca="1" si="235"/>
        <v>2290.29</v>
      </c>
      <c r="K3723" s="3">
        <v>5</v>
      </c>
      <c r="L3723" s="3">
        <f ca="1">MEDIAN(L:L)</f>
        <v>0</v>
      </c>
    </row>
    <row r="3724" spans="1:12" x14ac:dyDescent="0.3">
      <c r="A3724" t="s">
        <v>7109</v>
      </c>
      <c r="B3724" s="1">
        <v>45038</v>
      </c>
      <c r="C3724" s="1" t="str">
        <f t="shared" si="232"/>
        <v>April</v>
      </c>
      <c r="D3724" s="1" t="str">
        <f t="shared" si="233"/>
        <v>April 2023</v>
      </c>
      <c r="E3724" s="1" t="str">
        <f>TEXT(sales_data[[#This Row],[Date]],"YYYY")</f>
        <v>2023</v>
      </c>
      <c r="F3724" t="s">
        <v>9476</v>
      </c>
      <c r="G3724" t="s">
        <v>52</v>
      </c>
      <c r="H3724" t="s">
        <v>23</v>
      </c>
      <c r="I3724" s="2">
        <f t="shared" ca="1" si="234"/>
        <v>528.97</v>
      </c>
      <c r="J3724" s="2">
        <f t="shared" ca="1" si="235"/>
        <v>48.49</v>
      </c>
      <c r="K3724" s="3">
        <v>15</v>
      </c>
      <c r="L3724" s="3">
        <v>50</v>
      </c>
    </row>
    <row r="3725" spans="1:12" x14ac:dyDescent="0.3">
      <c r="A3725" t="s">
        <v>7110</v>
      </c>
      <c r="B3725" s="1">
        <v>45285</v>
      </c>
      <c r="C3725" s="1" t="str">
        <f t="shared" si="232"/>
        <v>December</v>
      </c>
      <c r="D3725" s="1" t="str">
        <f t="shared" si="233"/>
        <v>December 2023</v>
      </c>
      <c r="E3725" s="1" t="str">
        <f>TEXT(sales_data[[#This Row],[Date]],"YYYY")</f>
        <v>2023</v>
      </c>
      <c r="F3725" t="s">
        <v>7111</v>
      </c>
      <c r="G3725" t="s">
        <v>52</v>
      </c>
      <c r="H3725" t="s">
        <v>23</v>
      </c>
      <c r="I3725" s="2">
        <f t="shared" ca="1" si="234"/>
        <v>5738.81</v>
      </c>
      <c r="J3725" s="2">
        <f t="shared" ca="1" si="235"/>
        <v>564.88</v>
      </c>
      <c r="K3725" s="3">
        <v>50</v>
      </c>
      <c r="L3725" s="3">
        <v>1</v>
      </c>
    </row>
    <row r="3726" spans="1:12" x14ac:dyDescent="0.3">
      <c r="A3726" t="s">
        <v>7112</v>
      </c>
      <c r="B3726" s="1">
        <v>45473</v>
      </c>
      <c r="C3726" s="1" t="str">
        <f t="shared" si="232"/>
        <v>June</v>
      </c>
      <c r="D3726" s="1" t="str">
        <f t="shared" si="233"/>
        <v>June 2024</v>
      </c>
      <c r="E3726" s="1" t="str">
        <f>TEXT(sales_data[[#This Row],[Date]],"YYYY")</f>
        <v>2024</v>
      </c>
      <c r="F3726" t="s">
        <v>7113</v>
      </c>
      <c r="G3726" t="s">
        <v>13</v>
      </c>
      <c r="H3726" t="s">
        <v>9476</v>
      </c>
      <c r="I3726" s="2">
        <f t="shared" ca="1" si="234"/>
        <v>7358.43</v>
      </c>
      <c r="J3726" s="2">
        <f t="shared" ca="1" si="235"/>
        <v>3426.14</v>
      </c>
      <c r="K3726" s="3">
        <v>15</v>
      </c>
      <c r="L3726" s="3">
        <v>10</v>
      </c>
    </row>
    <row r="3727" spans="1:12" x14ac:dyDescent="0.3">
      <c r="A3727" t="s">
        <v>7114</v>
      </c>
      <c r="B3727" s="1">
        <v>45217</v>
      </c>
      <c r="C3727" s="1" t="str">
        <f t="shared" si="232"/>
        <v>October</v>
      </c>
      <c r="D3727" s="1" t="str">
        <f t="shared" si="233"/>
        <v>October 2023</v>
      </c>
      <c r="E3727" s="1" t="str">
        <f>TEXT(sales_data[[#This Row],[Date]],"YYYY")</f>
        <v>2023</v>
      </c>
      <c r="F3727" t="s">
        <v>7115</v>
      </c>
      <c r="G3727" t="s">
        <v>13</v>
      </c>
      <c r="H3727" t="s">
        <v>23</v>
      </c>
      <c r="I3727" s="2">
        <f t="shared" ca="1" si="234"/>
        <v>3204.78</v>
      </c>
      <c r="J3727" s="2">
        <f t="shared" ca="1" si="235"/>
        <v>4589.6099999999997</v>
      </c>
      <c r="K3727" s="3">
        <v>5</v>
      </c>
      <c r="L3727" s="3">
        <v>50</v>
      </c>
    </row>
    <row r="3728" spans="1:12" x14ac:dyDescent="0.3">
      <c r="A3728" t="s">
        <v>7116</v>
      </c>
      <c r="B3728" s="1">
        <v>45416</v>
      </c>
      <c r="C3728" s="1" t="str">
        <f t="shared" si="232"/>
        <v>May</v>
      </c>
      <c r="D3728" s="1" t="str">
        <f t="shared" si="233"/>
        <v>May 2024</v>
      </c>
      <c r="E3728" s="1" t="str">
        <f>TEXT(sales_data[[#This Row],[Date]],"YYYY")</f>
        <v>2024</v>
      </c>
      <c r="F3728" t="s">
        <v>7117</v>
      </c>
      <c r="G3728" t="s">
        <v>52</v>
      </c>
      <c r="H3728" t="s">
        <v>14</v>
      </c>
      <c r="I3728" s="2">
        <f t="shared" ca="1" si="234"/>
        <v>1759.88</v>
      </c>
      <c r="J3728" s="2">
        <f t="shared" ca="1" si="235"/>
        <v>4860.26</v>
      </c>
      <c r="K3728" s="3">
        <v>5</v>
      </c>
      <c r="L3728" s="3">
        <v>10</v>
      </c>
    </row>
    <row r="3729" spans="1:12" x14ac:dyDescent="0.3">
      <c r="A3729" t="s">
        <v>7118</v>
      </c>
      <c r="B3729" s="1">
        <v>45303</v>
      </c>
      <c r="C3729" s="1" t="str">
        <f t="shared" si="232"/>
        <v>January</v>
      </c>
      <c r="D3729" s="1" t="str">
        <f t="shared" si="233"/>
        <v>January 2024</v>
      </c>
      <c r="E3729" s="1" t="str">
        <f>TEXT(sales_data[[#This Row],[Date]],"YYYY")</f>
        <v>2024</v>
      </c>
      <c r="F3729" t="s">
        <v>7119</v>
      </c>
      <c r="G3729" t="s">
        <v>17</v>
      </c>
      <c r="H3729" t="s">
        <v>20</v>
      </c>
      <c r="I3729" s="2">
        <f t="shared" ca="1" si="234"/>
        <v>5667.9</v>
      </c>
      <c r="J3729" s="2">
        <f t="shared" ca="1" si="235"/>
        <v>3301.47</v>
      </c>
      <c r="K3729" s="3">
        <v>10</v>
      </c>
      <c r="L3729" s="3">
        <v>10</v>
      </c>
    </row>
    <row r="3730" spans="1:12" x14ac:dyDescent="0.3">
      <c r="A3730" t="s">
        <v>7120</v>
      </c>
      <c r="B3730" s="1">
        <v>45515</v>
      </c>
      <c r="C3730" s="1" t="str">
        <f t="shared" si="232"/>
        <v>August</v>
      </c>
      <c r="D3730" s="1" t="str">
        <f t="shared" si="233"/>
        <v>August 2024</v>
      </c>
      <c r="E3730" s="1" t="str">
        <f>TEXT(sales_data[[#This Row],[Date]],"YYYY")</f>
        <v>2024</v>
      </c>
      <c r="F3730" t="s">
        <v>7121</v>
      </c>
      <c r="G3730" t="s">
        <v>17</v>
      </c>
      <c r="H3730" t="s">
        <v>9476</v>
      </c>
      <c r="I3730" s="2">
        <f t="shared" ca="1" si="234"/>
        <v>2836.39</v>
      </c>
      <c r="J3730" s="2">
        <f t="shared" ca="1" si="235"/>
        <v>3370.14</v>
      </c>
      <c r="K3730" s="3">
        <v>5</v>
      </c>
      <c r="L3730" s="3">
        <v>5</v>
      </c>
    </row>
    <row r="3731" spans="1:12" x14ac:dyDescent="0.3">
      <c r="A3731" t="s">
        <v>7122</v>
      </c>
      <c r="B3731" s="1">
        <v>45366</v>
      </c>
      <c r="C3731" s="1" t="str">
        <f t="shared" si="232"/>
        <v>March</v>
      </c>
      <c r="D3731" s="1" t="str">
        <f t="shared" si="233"/>
        <v>March 2024</v>
      </c>
      <c r="E3731" s="1" t="str">
        <f>TEXT(sales_data[[#This Row],[Date]],"YYYY")</f>
        <v>2024</v>
      </c>
      <c r="F3731" t="s">
        <v>7123</v>
      </c>
      <c r="G3731" t="s">
        <v>52</v>
      </c>
      <c r="H3731" t="s">
        <v>28</v>
      </c>
      <c r="I3731" s="2">
        <f t="shared" ca="1" si="234"/>
        <v>4488.24</v>
      </c>
      <c r="J3731" s="2">
        <f t="shared" ca="1" si="235"/>
        <v>1924.92</v>
      </c>
      <c r="K3731" s="3">
        <v>50</v>
      </c>
      <c r="L3731" s="3">
        <v>50</v>
      </c>
    </row>
    <row r="3732" spans="1:12" x14ac:dyDescent="0.3">
      <c r="A3732" t="s">
        <v>7124</v>
      </c>
      <c r="B3732" s="1">
        <v>45470</v>
      </c>
      <c r="C3732" s="1" t="str">
        <f t="shared" si="232"/>
        <v>June</v>
      </c>
      <c r="D3732" s="1" t="str">
        <f t="shared" si="233"/>
        <v>June 2024</v>
      </c>
      <c r="E3732" s="1" t="str">
        <f>TEXT(sales_data[[#This Row],[Date]],"YYYY")</f>
        <v>2024</v>
      </c>
      <c r="F3732" t="s">
        <v>7125</v>
      </c>
      <c r="G3732" t="s">
        <v>39</v>
      </c>
      <c r="H3732" t="s">
        <v>9476</v>
      </c>
      <c r="I3732" s="2">
        <f t="shared" ca="1" si="234"/>
        <v>9635.9699999999993</v>
      </c>
      <c r="J3732" s="2">
        <f t="shared" ca="1" si="235"/>
        <v>862.94</v>
      </c>
      <c r="K3732" s="3">
        <v>50</v>
      </c>
      <c r="L3732" s="3">
        <v>500</v>
      </c>
    </row>
    <row r="3733" spans="1:12" x14ac:dyDescent="0.3">
      <c r="A3733" t="s">
        <v>7126</v>
      </c>
      <c r="B3733" s="1">
        <v>45575</v>
      </c>
      <c r="C3733" s="1" t="str">
        <f t="shared" si="232"/>
        <v>October</v>
      </c>
      <c r="D3733" s="1" t="str">
        <f t="shared" si="233"/>
        <v>October 2024</v>
      </c>
      <c r="E3733" s="1" t="str">
        <f>TEXT(sales_data[[#This Row],[Date]],"YYYY")</f>
        <v>2024</v>
      </c>
      <c r="F3733" t="s">
        <v>7127</v>
      </c>
      <c r="G3733" t="s">
        <v>17</v>
      </c>
      <c r="H3733" t="s">
        <v>14</v>
      </c>
      <c r="I3733" s="2">
        <f t="shared" ca="1" si="234"/>
        <v>7985.17</v>
      </c>
      <c r="J3733" s="2">
        <f t="shared" ca="1" si="235"/>
        <v>4236.9799999999996</v>
      </c>
      <c r="K3733" s="3">
        <v>15</v>
      </c>
      <c r="L3733" s="3">
        <v>10</v>
      </c>
    </row>
    <row r="3734" spans="1:12" x14ac:dyDescent="0.3">
      <c r="A3734" t="s">
        <v>7128</v>
      </c>
      <c r="B3734" s="1">
        <v>45429</v>
      </c>
      <c r="C3734" s="1" t="str">
        <f t="shared" si="232"/>
        <v>May</v>
      </c>
      <c r="D3734" s="1" t="str">
        <f t="shared" si="233"/>
        <v>May 2024</v>
      </c>
      <c r="E3734" s="1" t="str">
        <f>TEXT(sales_data[[#This Row],[Date]],"YYYY")</f>
        <v>2024</v>
      </c>
      <c r="F3734" t="s">
        <v>7129</v>
      </c>
      <c r="G3734" t="s">
        <v>17</v>
      </c>
      <c r="H3734" t="s">
        <v>20</v>
      </c>
      <c r="I3734" s="2">
        <f t="shared" ca="1" si="234"/>
        <v>4737.8999999999996</v>
      </c>
      <c r="J3734" s="2">
        <f t="shared" ca="1" si="235"/>
        <v>3596.85</v>
      </c>
      <c r="K3734" s="3">
        <v>5</v>
      </c>
      <c r="L3734" s="3">
        <v>500</v>
      </c>
    </row>
    <row r="3735" spans="1:12" x14ac:dyDescent="0.3">
      <c r="A3735" t="s">
        <v>7130</v>
      </c>
      <c r="B3735" s="1">
        <v>45639</v>
      </c>
      <c r="C3735" s="1" t="str">
        <f t="shared" si="232"/>
        <v>December</v>
      </c>
      <c r="D3735" s="1" t="str">
        <f t="shared" si="233"/>
        <v>December 2024</v>
      </c>
      <c r="E3735" s="1" t="str">
        <f>TEXT(sales_data[[#This Row],[Date]],"YYYY")</f>
        <v>2024</v>
      </c>
      <c r="F3735" t="s">
        <v>7131</v>
      </c>
      <c r="G3735" t="s">
        <v>39</v>
      </c>
      <c r="H3735" t="s">
        <v>14</v>
      </c>
      <c r="I3735" s="2">
        <f t="shared" ca="1" si="234"/>
        <v>447.28</v>
      </c>
      <c r="J3735" s="2">
        <f t="shared" ca="1" si="235"/>
        <v>270.74</v>
      </c>
      <c r="K3735" s="3">
        <v>5</v>
      </c>
      <c r="L3735" s="3">
        <v>10</v>
      </c>
    </row>
    <row r="3736" spans="1:12" x14ac:dyDescent="0.3">
      <c r="A3736" t="s">
        <v>7132</v>
      </c>
      <c r="B3736" s="1">
        <v>45587</v>
      </c>
      <c r="C3736" s="1" t="str">
        <f t="shared" si="232"/>
        <v>October</v>
      </c>
      <c r="D3736" s="1" t="str">
        <f t="shared" si="233"/>
        <v>October 2024</v>
      </c>
      <c r="E3736" s="1" t="str">
        <f>TEXT(sales_data[[#This Row],[Date]],"YYYY")</f>
        <v>2024</v>
      </c>
      <c r="F3736" t="s">
        <v>7133</v>
      </c>
      <c r="G3736" t="s">
        <v>17</v>
      </c>
      <c r="H3736" t="s">
        <v>14</v>
      </c>
      <c r="I3736" s="2">
        <f t="shared" ca="1" si="234"/>
        <v>315.39</v>
      </c>
      <c r="J3736" s="2">
        <f t="shared" ca="1" si="235"/>
        <v>64.86</v>
      </c>
      <c r="K3736" s="3">
        <v>50</v>
      </c>
      <c r="L3736" s="3">
        <v>5</v>
      </c>
    </row>
    <row r="3737" spans="1:12" x14ac:dyDescent="0.3">
      <c r="A3737" t="s">
        <v>7134</v>
      </c>
      <c r="B3737" s="1">
        <v>45033</v>
      </c>
      <c r="C3737" s="1" t="str">
        <f t="shared" si="232"/>
        <v>April</v>
      </c>
      <c r="D3737" s="1" t="str">
        <f t="shared" si="233"/>
        <v>April 2023</v>
      </c>
      <c r="E3737" s="1" t="str">
        <f>TEXT(sales_data[[#This Row],[Date]],"YYYY")</f>
        <v>2023</v>
      </c>
      <c r="F3737" t="s">
        <v>9476</v>
      </c>
      <c r="G3737" t="s">
        <v>17</v>
      </c>
      <c r="H3737" t="s">
        <v>9476</v>
      </c>
      <c r="I3737" s="2">
        <f t="shared" ca="1" si="234"/>
        <v>2976.39</v>
      </c>
      <c r="J3737" s="2">
        <f t="shared" ca="1" si="235"/>
        <v>1103.43</v>
      </c>
      <c r="K3737" s="3">
        <v>5</v>
      </c>
      <c r="L3737" s="3">
        <v>5</v>
      </c>
    </row>
    <row r="3738" spans="1:12" x14ac:dyDescent="0.3">
      <c r="A3738" t="s">
        <v>7135</v>
      </c>
      <c r="B3738" s="1">
        <v>45291</v>
      </c>
      <c r="C3738" s="1" t="str">
        <f t="shared" si="232"/>
        <v>December</v>
      </c>
      <c r="D3738" s="1" t="str">
        <f t="shared" si="233"/>
        <v>December 2023</v>
      </c>
      <c r="E3738" s="1" t="str">
        <f>TEXT(sales_data[[#This Row],[Date]],"YYYY")</f>
        <v>2023</v>
      </c>
      <c r="F3738" t="s">
        <v>7136</v>
      </c>
      <c r="G3738" t="s">
        <v>17</v>
      </c>
      <c r="H3738" t="s">
        <v>14</v>
      </c>
      <c r="I3738" s="2">
        <f t="shared" ca="1" si="234"/>
        <v>8024.84</v>
      </c>
      <c r="J3738" s="2">
        <f t="shared" ca="1" si="235"/>
        <v>3845.26</v>
      </c>
      <c r="K3738" s="3">
        <v>25</v>
      </c>
      <c r="L3738" s="3">
        <v>5</v>
      </c>
    </row>
    <row r="3739" spans="1:12" x14ac:dyDescent="0.3">
      <c r="A3739" t="s">
        <v>7137</v>
      </c>
      <c r="B3739" s="1">
        <v>45565</v>
      </c>
      <c r="C3739" s="1" t="str">
        <f t="shared" si="232"/>
        <v>September</v>
      </c>
      <c r="D3739" s="1" t="str">
        <f t="shared" si="233"/>
        <v>September 2024</v>
      </c>
      <c r="E3739" s="1" t="str">
        <f>TEXT(sales_data[[#This Row],[Date]],"YYYY")</f>
        <v>2024</v>
      </c>
      <c r="F3739" t="s">
        <v>7138</v>
      </c>
      <c r="G3739" t="s">
        <v>76</v>
      </c>
      <c r="H3739" t="s">
        <v>14</v>
      </c>
      <c r="I3739" s="2">
        <f t="shared" ca="1" si="234"/>
        <v>8218.6</v>
      </c>
      <c r="J3739" s="2">
        <f t="shared" ca="1" si="235"/>
        <v>1050.21</v>
      </c>
      <c r="K3739" s="3">
        <v>10</v>
      </c>
      <c r="L3739" s="3">
        <v>500</v>
      </c>
    </row>
    <row r="3740" spans="1:12" x14ac:dyDescent="0.3">
      <c r="A3740" t="s">
        <v>7139</v>
      </c>
      <c r="B3740" s="1">
        <v>45484</v>
      </c>
      <c r="C3740" s="1" t="str">
        <f t="shared" si="232"/>
        <v>July</v>
      </c>
      <c r="D3740" s="1" t="str">
        <f t="shared" si="233"/>
        <v>July 2024</v>
      </c>
      <c r="E3740" s="1" t="str">
        <f>TEXT(sales_data[[#This Row],[Date]],"YYYY")</f>
        <v>2024</v>
      </c>
      <c r="F3740" t="s">
        <v>7140</v>
      </c>
      <c r="G3740" t="s">
        <v>39</v>
      </c>
      <c r="H3740" t="s">
        <v>20</v>
      </c>
      <c r="I3740" s="2">
        <f t="shared" ca="1" si="234"/>
        <v>7939.65</v>
      </c>
      <c r="J3740" s="2">
        <f t="shared" ca="1" si="235"/>
        <v>3228.67</v>
      </c>
      <c r="K3740" s="3">
        <v>5</v>
      </c>
      <c r="L3740" s="3">
        <v>500</v>
      </c>
    </row>
    <row r="3741" spans="1:12" x14ac:dyDescent="0.3">
      <c r="A3741" t="s">
        <v>7141</v>
      </c>
      <c r="B3741" s="1">
        <v>45631</v>
      </c>
      <c r="C3741" s="1" t="str">
        <f t="shared" si="232"/>
        <v>December</v>
      </c>
      <c r="D3741" s="1" t="str">
        <f t="shared" si="233"/>
        <v>December 2024</v>
      </c>
      <c r="E3741" s="1" t="str">
        <f>TEXT(sales_data[[#This Row],[Date]],"YYYY")</f>
        <v>2024</v>
      </c>
      <c r="F3741" t="s">
        <v>7142</v>
      </c>
      <c r="G3741" t="s">
        <v>17</v>
      </c>
      <c r="H3741" t="s">
        <v>20</v>
      </c>
      <c r="I3741" s="2">
        <f t="shared" ca="1" si="234"/>
        <v>7123.98</v>
      </c>
      <c r="J3741" s="2">
        <f t="shared" ca="1" si="235"/>
        <v>19.72</v>
      </c>
      <c r="K3741" s="3">
        <v>5</v>
      </c>
      <c r="L3741" s="3">
        <v>10</v>
      </c>
    </row>
    <row r="3742" spans="1:12" x14ac:dyDescent="0.3">
      <c r="A3742" t="s">
        <v>7143</v>
      </c>
      <c r="B3742" s="1">
        <v>45139</v>
      </c>
      <c r="C3742" s="1" t="str">
        <f t="shared" si="232"/>
        <v>August</v>
      </c>
      <c r="D3742" s="1" t="str">
        <f t="shared" si="233"/>
        <v>August 2023</v>
      </c>
      <c r="E3742" s="1" t="str">
        <f>TEXT(sales_data[[#This Row],[Date]],"YYYY")</f>
        <v>2023</v>
      </c>
      <c r="F3742" t="s">
        <v>7144</v>
      </c>
      <c r="G3742" t="s">
        <v>13</v>
      </c>
      <c r="H3742" t="s">
        <v>14</v>
      </c>
      <c r="I3742" s="2">
        <f t="shared" ca="1" si="234"/>
        <v>382.48</v>
      </c>
      <c r="J3742" s="2">
        <f t="shared" ca="1" si="235"/>
        <v>2662.37</v>
      </c>
      <c r="K3742" s="3">
        <v>25</v>
      </c>
      <c r="L3742" s="3">
        <v>500</v>
      </c>
    </row>
    <row r="3743" spans="1:12" x14ac:dyDescent="0.3">
      <c r="A3743" t="s">
        <v>7145</v>
      </c>
      <c r="B3743" s="1">
        <v>45238</v>
      </c>
      <c r="C3743" s="1" t="str">
        <f t="shared" si="232"/>
        <v>November</v>
      </c>
      <c r="D3743" s="1" t="str">
        <f t="shared" si="233"/>
        <v>November 2023</v>
      </c>
      <c r="E3743" s="1" t="str">
        <f>TEXT(sales_data[[#This Row],[Date]],"YYYY")</f>
        <v>2023</v>
      </c>
      <c r="F3743" t="s">
        <v>7146</v>
      </c>
      <c r="G3743" t="s">
        <v>39</v>
      </c>
      <c r="H3743" t="s">
        <v>23</v>
      </c>
      <c r="I3743" s="2">
        <f t="shared" ca="1" si="234"/>
        <v>3688.49</v>
      </c>
      <c r="J3743" s="2">
        <f t="shared" ca="1" si="235"/>
        <v>2010.82</v>
      </c>
      <c r="K3743" s="3">
        <v>20</v>
      </c>
      <c r="L3743" s="3">
        <v>10</v>
      </c>
    </row>
    <row r="3744" spans="1:12" x14ac:dyDescent="0.3">
      <c r="A3744" t="s">
        <v>7147</v>
      </c>
      <c r="B3744" s="1">
        <v>45439</v>
      </c>
      <c r="C3744" s="1" t="str">
        <f t="shared" si="232"/>
        <v>May</v>
      </c>
      <c r="D3744" s="1" t="str">
        <f t="shared" si="233"/>
        <v>May 2024</v>
      </c>
      <c r="E3744" s="1" t="str">
        <f>TEXT(sales_data[[#This Row],[Date]],"YYYY")</f>
        <v>2024</v>
      </c>
      <c r="F3744" t="s">
        <v>7148</v>
      </c>
      <c r="G3744" t="s">
        <v>17</v>
      </c>
      <c r="H3744" t="s">
        <v>9476</v>
      </c>
      <c r="I3744" s="2">
        <f t="shared" ca="1" si="234"/>
        <v>8517.94</v>
      </c>
      <c r="J3744" s="2">
        <f t="shared" ca="1" si="235"/>
        <v>514.30999999999995</v>
      </c>
      <c r="K3744" s="3">
        <v>5</v>
      </c>
      <c r="L3744" s="3">
        <v>50</v>
      </c>
    </row>
    <row r="3745" spans="1:12" x14ac:dyDescent="0.3">
      <c r="A3745" t="s">
        <v>7149</v>
      </c>
      <c r="B3745" s="1">
        <v>45277</v>
      </c>
      <c r="C3745" s="1" t="str">
        <f t="shared" si="232"/>
        <v>December</v>
      </c>
      <c r="D3745" s="1" t="str">
        <f t="shared" si="233"/>
        <v>December 2023</v>
      </c>
      <c r="E3745" s="1" t="str">
        <f>TEXT(sales_data[[#This Row],[Date]],"YYYY")</f>
        <v>2023</v>
      </c>
      <c r="F3745" t="s">
        <v>7150</v>
      </c>
      <c r="G3745" t="s">
        <v>39</v>
      </c>
      <c r="H3745" t="s">
        <v>9476</v>
      </c>
      <c r="I3745" s="2">
        <f t="shared" ca="1" si="234"/>
        <v>2446.8200000000002</v>
      </c>
      <c r="J3745" s="2">
        <f t="shared" ca="1" si="235"/>
        <v>1887.5</v>
      </c>
      <c r="K3745" s="3">
        <v>25</v>
      </c>
      <c r="L3745" s="3">
        <v>5</v>
      </c>
    </row>
    <row r="3746" spans="1:12" x14ac:dyDescent="0.3">
      <c r="A3746" t="s">
        <v>7151</v>
      </c>
      <c r="B3746" s="1">
        <v>45166</v>
      </c>
      <c r="C3746" s="1" t="str">
        <f t="shared" si="232"/>
        <v>August</v>
      </c>
      <c r="D3746" s="1" t="str">
        <f t="shared" si="233"/>
        <v>August 2023</v>
      </c>
      <c r="E3746" s="1" t="str">
        <f>TEXT(sales_data[[#This Row],[Date]],"YYYY")</f>
        <v>2023</v>
      </c>
      <c r="F3746" t="s">
        <v>7152</v>
      </c>
      <c r="G3746" t="s">
        <v>52</v>
      </c>
      <c r="H3746" t="s">
        <v>14</v>
      </c>
      <c r="I3746" s="2">
        <f t="shared" ca="1" si="234"/>
        <v>5462.22</v>
      </c>
      <c r="J3746" s="2">
        <f t="shared" ca="1" si="235"/>
        <v>4496.66</v>
      </c>
      <c r="K3746" s="3">
        <v>50</v>
      </c>
      <c r="L3746" s="3">
        <v>1</v>
      </c>
    </row>
    <row r="3747" spans="1:12" x14ac:dyDescent="0.3">
      <c r="A3747" t="s">
        <v>7153</v>
      </c>
      <c r="B3747" s="1">
        <v>45439</v>
      </c>
      <c r="C3747" s="1" t="str">
        <f t="shared" si="232"/>
        <v>May</v>
      </c>
      <c r="D3747" s="1" t="str">
        <f t="shared" si="233"/>
        <v>May 2024</v>
      </c>
      <c r="E3747" s="1" t="str">
        <f>TEXT(sales_data[[#This Row],[Date]],"YYYY")</f>
        <v>2024</v>
      </c>
      <c r="F3747" t="s">
        <v>7154</v>
      </c>
      <c r="G3747" t="s">
        <v>52</v>
      </c>
      <c r="H3747" t="s">
        <v>23</v>
      </c>
      <c r="I3747" s="2">
        <f t="shared" ca="1" si="234"/>
        <v>8892.9699999999993</v>
      </c>
      <c r="J3747" s="2">
        <f t="shared" ca="1" si="235"/>
        <v>145.6</v>
      </c>
      <c r="K3747" s="3">
        <v>30</v>
      </c>
      <c r="L3747" s="3">
        <v>50</v>
      </c>
    </row>
    <row r="3748" spans="1:12" x14ac:dyDescent="0.3">
      <c r="A3748" t="s">
        <v>7155</v>
      </c>
      <c r="B3748" s="1">
        <v>45720</v>
      </c>
      <c r="C3748" s="1" t="str">
        <f t="shared" si="232"/>
        <v>March</v>
      </c>
      <c r="D3748" s="1" t="str">
        <f t="shared" si="233"/>
        <v>March 2025</v>
      </c>
      <c r="E3748" s="1" t="str">
        <f>TEXT(sales_data[[#This Row],[Date]],"YYYY")</f>
        <v>2025</v>
      </c>
      <c r="F3748" t="s">
        <v>7156</v>
      </c>
      <c r="G3748" t="s">
        <v>76</v>
      </c>
      <c r="H3748" t="s">
        <v>9476</v>
      </c>
      <c r="I3748" s="2">
        <f t="shared" ca="1" si="234"/>
        <v>5540.96</v>
      </c>
      <c r="J3748" s="2">
        <f t="shared" ca="1" si="235"/>
        <v>1140.25</v>
      </c>
      <c r="K3748" s="3">
        <v>50</v>
      </c>
      <c r="L3748" s="3">
        <v>50</v>
      </c>
    </row>
    <row r="3749" spans="1:12" x14ac:dyDescent="0.3">
      <c r="A3749" t="s">
        <v>7157</v>
      </c>
      <c r="B3749" s="1">
        <v>45223</v>
      </c>
      <c r="C3749" s="1" t="str">
        <f t="shared" si="232"/>
        <v>October</v>
      </c>
      <c r="D3749" s="1" t="str">
        <f t="shared" si="233"/>
        <v>October 2023</v>
      </c>
      <c r="E3749" s="1" t="str">
        <f>TEXT(sales_data[[#This Row],[Date]],"YYYY")</f>
        <v>2023</v>
      </c>
      <c r="F3749" t="s">
        <v>7158</v>
      </c>
      <c r="G3749" t="s">
        <v>39</v>
      </c>
      <c r="H3749" t="s">
        <v>28</v>
      </c>
      <c r="I3749" s="2">
        <f t="shared" ca="1" si="234"/>
        <v>6511.45</v>
      </c>
      <c r="J3749" s="2">
        <f t="shared" ca="1" si="235"/>
        <v>2872.58</v>
      </c>
      <c r="K3749" s="3">
        <v>15</v>
      </c>
      <c r="L3749" s="3">
        <v>500</v>
      </c>
    </row>
    <row r="3750" spans="1:12" x14ac:dyDescent="0.3">
      <c r="A3750" t="s">
        <v>7159</v>
      </c>
      <c r="B3750" s="1">
        <v>45127</v>
      </c>
      <c r="C3750" s="1" t="str">
        <f t="shared" si="232"/>
        <v>July</v>
      </c>
      <c r="D3750" s="1" t="str">
        <f t="shared" si="233"/>
        <v>July 2023</v>
      </c>
      <c r="E3750" s="1" t="str">
        <f>TEXT(sales_data[[#This Row],[Date]],"YYYY")</f>
        <v>2023</v>
      </c>
      <c r="F3750" t="s">
        <v>7160</v>
      </c>
      <c r="G3750" t="s">
        <v>76</v>
      </c>
      <c r="H3750" t="s">
        <v>23</v>
      </c>
      <c r="I3750" s="2">
        <f t="shared" ca="1" si="234"/>
        <v>5214.92</v>
      </c>
      <c r="J3750" s="2">
        <f t="shared" ca="1" si="235"/>
        <v>4604.8500000000004</v>
      </c>
      <c r="K3750" s="3">
        <v>15</v>
      </c>
      <c r="L3750" s="3">
        <v>2</v>
      </c>
    </row>
    <row r="3751" spans="1:12" x14ac:dyDescent="0.3">
      <c r="A3751" t="s">
        <v>7161</v>
      </c>
      <c r="B3751" s="1">
        <v>45543</v>
      </c>
      <c r="C3751" s="1" t="str">
        <f t="shared" si="232"/>
        <v>September</v>
      </c>
      <c r="D3751" s="1" t="str">
        <f t="shared" si="233"/>
        <v>September 2024</v>
      </c>
      <c r="E3751" s="1" t="str">
        <f>TEXT(sales_data[[#This Row],[Date]],"YYYY")</f>
        <v>2024</v>
      </c>
      <c r="F3751" t="s">
        <v>7162</v>
      </c>
      <c r="G3751" t="s">
        <v>52</v>
      </c>
      <c r="H3751" t="s">
        <v>9476</v>
      </c>
      <c r="I3751" s="2">
        <f t="shared" ca="1" si="234"/>
        <v>643.14</v>
      </c>
      <c r="J3751" s="2">
        <f t="shared" ca="1" si="235"/>
        <v>3291.17</v>
      </c>
      <c r="K3751" s="3">
        <v>10</v>
      </c>
      <c r="L3751" s="3">
        <v>1</v>
      </c>
    </row>
    <row r="3752" spans="1:12" x14ac:dyDescent="0.3">
      <c r="A3752" t="s">
        <v>7163</v>
      </c>
      <c r="B3752" s="1">
        <v>45119</v>
      </c>
      <c r="C3752" s="1" t="str">
        <f t="shared" si="232"/>
        <v>July</v>
      </c>
      <c r="D3752" s="1" t="str">
        <f t="shared" si="233"/>
        <v>July 2023</v>
      </c>
      <c r="E3752" s="1" t="str">
        <f>TEXT(sales_data[[#This Row],[Date]],"YYYY")</f>
        <v>2023</v>
      </c>
      <c r="F3752" t="s">
        <v>7164</v>
      </c>
      <c r="G3752" t="s">
        <v>52</v>
      </c>
      <c r="H3752" t="s">
        <v>28</v>
      </c>
      <c r="I3752" s="2">
        <f t="shared" ca="1" si="234"/>
        <v>5378.1</v>
      </c>
      <c r="J3752" s="2">
        <f t="shared" ca="1" si="235"/>
        <v>273.13</v>
      </c>
      <c r="K3752" s="3">
        <v>5</v>
      </c>
      <c r="L3752" s="3">
        <v>2</v>
      </c>
    </row>
    <row r="3753" spans="1:12" x14ac:dyDescent="0.3">
      <c r="A3753" t="s">
        <v>7165</v>
      </c>
      <c r="B3753" s="1">
        <v>45123</v>
      </c>
      <c r="C3753" s="1" t="str">
        <f t="shared" si="232"/>
        <v>July</v>
      </c>
      <c r="D3753" s="1" t="str">
        <f t="shared" si="233"/>
        <v>July 2023</v>
      </c>
      <c r="E3753" s="1" t="str">
        <f>TEXT(sales_data[[#This Row],[Date]],"YYYY")</f>
        <v>2023</v>
      </c>
      <c r="F3753" t="s">
        <v>7166</v>
      </c>
      <c r="G3753" t="s">
        <v>17</v>
      </c>
      <c r="H3753" t="s">
        <v>28</v>
      </c>
      <c r="I3753" s="2">
        <f t="shared" ca="1" si="234"/>
        <v>6838.36</v>
      </c>
      <c r="J3753" s="2">
        <f t="shared" ca="1" si="235"/>
        <v>1241.5899999999999</v>
      </c>
      <c r="K3753" s="3">
        <v>15</v>
      </c>
      <c r="L3753" s="3">
        <v>10</v>
      </c>
    </row>
    <row r="3754" spans="1:12" x14ac:dyDescent="0.3">
      <c r="A3754" t="s">
        <v>7167</v>
      </c>
      <c r="B3754" s="1">
        <v>45210</v>
      </c>
      <c r="C3754" s="1" t="str">
        <f t="shared" si="232"/>
        <v>October</v>
      </c>
      <c r="D3754" s="1" t="str">
        <f t="shared" si="233"/>
        <v>October 2023</v>
      </c>
      <c r="E3754" s="1" t="str">
        <f>TEXT(sales_data[[#This Row],[Date]],"YYYY")</f>
        <v>2023</v>
      </c>
      <c r="F3754" t="s">
        <v>7168</v>
      </c>
      <c r="G3754" t="s">
        <v>13</v>
      </c>
      <c r="H3754" t="s">
        <v>23</v>
      </c>
      <c r="I3754" s="2">
        <f t="shared" ca="1" si="234"/>
        <v>187.69</v>
      </c>
      <c r="J3754" s="2">
        <f t="shared" ca="1" si="235"/>
        <v>2330.98</v>
      </c>
      <c r="K3754" s="3">
        <v>15</v>
      </c>
      <c r="L3754" s="3">
        <v>50</v>
      </c>
    </row>
    <row r="3755" spans="1:12" x14ac:dyDescent="0.3">
      <c r="A3755" t="s">
        <v>7169</v>
      </c>
      <c r="B3755" s="1">
        <v>45193</v>
      </c>
      <c r="C3755" s="1" t="str">
        <f t="shared" si="232"/>
        <v>September</v>
      </c>
      <c r="D3755" s="1" t="str">
        <f t="shared" si="233"/>
        <v>September 2023</v>
      </c>
      <c r="E3755" s="1" t="str">
        <f>TEXT(sales_data[[#This Row],[Date]],"YYYY")</f>
        <v>2023</v>
      </c>
      <c r="F3755" t="s">
        <v>7170</v>
      </c>
      <c r="G3755" t="s">
        <v>52</v>
      </c>
      <c r="H3755" t="s">
        <v>28</v>
      </c>
      <c r="I3755" s="2">
        <f t="shared" ca="1" si="234"/>
        <v>7351.71</v>
      </c>
      <c r="J3755" s="2">
        <f t="shared" ca="1" si="235"/>
        <v>4714.68</v>
      </c>
      <c r="K3755" s="3">
        <v>50</v>
      </c>
      <c r="L3755" s="3">
        <v>50</v>
      </c>
    </row>
    <row r="3756" spans="1:12" x14ac:dyDescent="0.3">
      <c r="A3756" t="s">
        <v>7171</v>
      </c>
      <c r="B3756" s="1">
        <v>45576</v>
      </c>
      <c r="C3756" s="1" t="str">
        <f t="shared" si="232"/>
        <v>October</v>
      </c>
      <c r="D3756" s="1" t="str">
        <f t="shared" si="233"/>
        <v>October 2024</v>
      </c>
      <c r="E3756" s="1" t="str">
        <f>TEXT(sales_data[[#This Row],[Date]],"YYYY")</f>
        <v>2024</v>
      </c>
      <c r="F3756" t="s">
        <v>7172</v>
      </c>
      <c r="G3756" t="s">
        <v>52</v>
      </c>
      <c r="H3756" t="s">
        <v>23</v>
      </c>
      <c r="I3756" s="2">
        <f t="shared" ca="1" si="234"/>
        <v>2793.35</v>
      </c>
      <c r="J3756" s="2">
        <f t="shared" ca="1" si="235"/>
        <v>240.75</v>
      </c>
      <c r="K3756" s="3">
        <v>50</v>
      </c>
      <c r="L3756" s="3">
        <v>50</v>
      </c>
    </row>
    <row r="3757" spans="1:12" x14ac:dyDescent="0.3">
      <c r="A3757" t="s">
        <v>7173</v>
      </c>
      <c r="B3757" s="1">
        <v>45410</v>
      </c>
      <c r="C3757" s="1" t="str">
        <f t="shared" si="232"/>
        <v>April</v>
      </c>
      <c r="D3757" s="1" t="str">
        <f t="shared" si="233"/>
        <v>April 2024</v>
      </c>
      <c r="E3757" s="1" t="str">
        <f>TEXT(sales_data[[#This Row],[Date]],"YYYY")</f>
        <v>2024</v>
      </c>
      <c r="F3757" t="s">
        <v>7174</v>
      </c>
      <c r="G3757" t="s">
        <v>17</v>
      </c>
      <c r="H3757" t="s">
        <v>23</v>
      </c>
      <c r="I3757" s="2">
        <f t="shared" ca="1" si="234"/>
        <v>345.3</v>
      </c>
      <c r="J3757" s="2">
        <f t="shared" ca="1" si="235"/>
        <v>1907.75</v>
      </c>
      <c r="K3757" s="3">
        <v>30</v>
      </c>
      <c r="L3757" s="3">
        <v>1</v>
      </c>
    </row>
    <row r="3758" spans="1:12" x14ac:dyDescent="0.3">
      <c r="A3758" t="s">
        <v>7175</v>
      </c>
      <c r="B3758" s="1">
        <v>45299</v>
      </c>
      <c r="C3758" s="1" t="str">
        <f t="shared" si="232"/>
        <v>January</v>
      </c>
      <c r="D3758" s="1" t="str">
        <f t="shared" si="233"/>
        <v>January 2024</v>
      </c>
      <c r="E3758" s="1" t="str">
        <f>TEXT(sales_data[[#This Row],[Date]],"YYYY")</f>
        <v>2024</v>
      </c>
      <c r="F3758" t="s">
        <v>7176</v>
      </c>
      <c r="G3758" t="s">
        <v>76</v>
      </c>
      <c r="H3758" t="s">
        <v>23</v>
      </c>
      <c r="I3758" s="2">
        <f t="shared" ca="1" si="234"/>
        <v>4715.51</v>
      </c>
      <c r="J3758" s="2">
        <f t="shared" ca="1" si="235"/>
        <v>947.41</v>
      </c>
      <c r="K3758" s="3">
        <v>15</v>
      </c>
      <c r="L3758" s="3">
        <v>1</v>
      </c>
    </row>
    <row r="3759" spans="1:12" x14ac:dyDescent="0.3">
      <c r="A3759" t="s">
        <v>7177</v>
      </c>
      <c r="B3759" s="1">
        <v>45713</v>
      </c>
      <c r="C3759" s="1" t="str">
        <f t="shared" si="232"/>
        <v>February</v>
      </c>
      <c r="D3759" s="1" t="str">
        <f t="shared" si="233"/>
        <v>February 2025</v>
      </c>
      <c r="E3759" s="1" t="str">
        <f>TEXT(sales_data[[#This Row],[Date]],"YYYY")</f>
        <v>2025</v>
      </c>
      <c r="F3759" t="s">
        <v>7178</v>
      </c>
      <c r="G3759" t="s">
        <v>76</v>
      </c>
      <c r="H3759" t="s">
        <v>14</v>
      </c>
      <c r="I3759" s="2">
        <f t="shared" ca="1" si="234"/>
        <v>2392.5</v>
      </c>
      <c r="J3759" s="2">
        <f t="shared" ca="1" si="235"/>
        <v>324.52</v>
      </c>
      <c r="K3759" s="3">
        <v>5</v>
      </c>
      <c r="L3759" s="3">
        <v>10</v>
      </c>
    </row>
    <row r="3760" spans="1:12" x14ac:dyDescent="0.3">
      <c r="A3760" t="s">
        <v>7179</v>
      </c>
      <c r="B3760" s="1">
        <v>45160</v>
      </c>
      <c r="C3760" s="1" t="str">
        <f t="shared" si="232"/>
        <v>August</v>
      </c>
      <c r="D3760" s="1" t="str">
        <f t="shared" si="233"/>
        <v>August 2023</v>
      </c>
      <c r="E3760" s="1" t="str">
        <f>TEXT(sales_data[[#This Row],[Date]],"YYYY")</f>
        <v>2023</v>
      </c>
      <c r="F3760" t="s">
        <v>7180</v>
      </c>
      <c r="G3760" t="s">
        <v>17</v>
      </c>
      <c r="H3760" t="s">
        <v>23</v>
      </c>
      <c r="I3760" s="2">
        <f t="shared" ca="1" si="234"/>
        <v>8748.8799999999992</v>
      </c>
      <c r="J3760" s="2">
        <f t="shared" ca="1" si="235"/>
        <v>122.08</v>
      </c>
      <c r="K3760" s="3">
        <v>10</v>
      </c>
      <c r="L3760" s="3">
        <v>50</v>
      </c>
    </row>
    <row r="3761" spans="1:12" x14ac:dyDescent="0.3">
      <c r="A3761" t="s">
        <v>7181</v>
      </c>
      <c r="B3761" s="1">
        <v>45083</v>
      </c>
      <c r="C3761" s="1" t="str">
        <f t="shared" si="232"/>
        <v>June</v>
      </c>
      <c r="D3761" s="1" t="str">
        <f t="shared" si="233"/>
        <v>June 2023</v>
      </c>
      <c r="E3761" s="1" t="str">
        <f>TEXT(sales_data[[#This Row],[Date]],"YYYY")</f>
        <v>2023</v>
      </c>
      <c r="F3761" t="s">
        <v>7182</v>
      </c>
      <c r="G3761" t="s">
        <v>17</v>
      </c>
      <c r="H3761" t="s">
        <v>9476</v>
      </c>
      <c r="I3761" s="2">
        <f t="shared" ca="1" si="234"/>
        <v>5238.83</v>
      </c>
      <c r="J3761" s="2">
        <f t="shared" ca="1" si="235"/>
        <v>3794.58</v>
      </c>
      <c r="K3761" s="3">
        <v>5</v>
      </c>
      <c r="L3761" s="3">
        <v>10</v>
      </c>
    </row>
    <row r="3762" spans="1:12" x14ac:dyDescent="0.3">
      <c r="A3762" t="s">
        <v>7183</v>
      </c>
      <c r="B3762" s="1">
        <v>45056</v>
      </c>
      <c r="C3762" s="1" t="str">
        <f t="shared" si="232"/>
        <v>May</v>
      </c>
      <c r="D3762" s="1" t="str">
        <f t="shared" si="233"/>
        <v>May 2023</v>
      </c>
      <c r="E3762" s="1" t="str">
        <f>TEXT(sales_data[[#This Row],[Date]],"YYYY")</f>
        <v>2023</v>
      </c>
      <c r="F3762" t="s">
        <v>9476</v>
      </c>
      <c r="G3762" t="s">
        <v>39</v>
      </c>
      <c r="H3762" t="s">
        <v>23</v>
      </c>
      <c r="I3762" s="2">
        <f t="shared" ca="1" si="234"/>
        <v>9531.84</v>
      </c>
      <c r="J3762" s="2">
        <f t="shared" ca="1" si="235"/>
        <v>3149.34</v>
      </c>
      <c r="K3762" s="3">
        <v>30</v>
      </c>
      <c r="L3762" s="3">
        <v>2</v>
      </c>
    </row>
    <row r="3763" spans="1:12" x14ac:dyDescent="0.3">
      <c r="A3763" t="s">
        <v>7184</v>
      </c>
      <c r="B3763" s="1">
        <v>45292</v>
      </c>
      <c r="C3763" s="1" t="str">
        <f t="shared" ref="C3763:C3826" si="236">TEXT(B3763,"MMMM")</f>
        <v>January</v>
      </c>
      <c r="D3763" s="1" t="str">
        <f t="shared" ref="D3763:D3826" si="237">TEXT(B3763,"MMMM YYYY")</f>
        <v>January 2024</v>
      </c>
      <c r="E3763" s="1" t="str">
        <f>TEXT(sales_data[[#This Row],[Date]],"YYYY")</f>
        <v>2024</v>
      </c>
      <c r="F3763" t="s">
        <v>7185</v>
      </c>
      <c r="G3763" t="s">
        <v>52</v>
      </c>
      <c r="H3763" t="s">
        <v>23</v>
      </c>
      <c r="I3763" s="2">
        <f t="shared" ref="I3763:I3826" ca="1" si="238">ABS($I3763)</f>
        <v>7985.67</v>
      </c>
      <c r="J3763" s="2">
        <f t="shared" ref="J3763:J3826" ca="1" si="239">ABS($J3763)</f>
        <v>2248.12</v>
      </c>
      <c r="K3763" s="3">
        <v>5</v>
      </c>
      <c r="L3763" s="3">
        <v>10</v>
      </c>
    </row>
    <row r="3764" spans="1:12" x14ac:dyDescent="0.3">
      <c r="A3764" t="s">
        <v>7186</v>
      </c>
      <c r="B3764" s="1">
        <v>45278</v>
      </c>
      <c r="C3764" s="1" t="str">
        <f t="shared" si="236"/>
        <v>December</v>
      </c>
      <c r="D3764" s="1" t="str">
        <f t="shared" si="237"/>
        <v>December 2023</v>
      </c>
      <c r="E3764" s="1" t="str">
        <f>TEXT(sales_data[[#This Row],[Date]],"YYYY")</f>
        <v>2023</v>
      </c>
      <c r="F3764" t="s">
        <v>7187</v>
      </c>
      <c r="G3764" t="s">
        <v>39</v>
      </c>
      <c r="H3764" t="s">
        <v>20</v>
      </c>
      <c r="I3764" s="2">
        <f t="shared" ca="1" si="238"/>
        <v>8367.73</v>
      </c>
      <c r="J3764" s="2">
        <f t="shared" ca="1" si="239"/>
        <v>2733.3</v>
      </c>
      <c r="K3764" s="3">
        <v>5</v>
      </c>
      <c r="L3764" s="3">
        <v>50</v>
      </c>
    </row>
    <row r="3765" spans="1:12" x14ac:dyDescent="0.3">
      <c r="A3765" t="s">
        <v>7188</v>
      </c>
      <c r="B3765" s="1">
        <v>45022</v>
      </c>
      <c r="C3765" s="1" t="str">
        <f t="shared" si="236"/>
        <v>April</v>
      </c>
      <c r="D3765" s="1" t="str">
        <f t="shared" si="237"/>
        <v>April 2023</v>
      </c>
      <c r="E3765" s="1" t="str">
        <f>TEXT(sales_data[[#This Row],[Date]],"YYYY")</f>
        <v>2023</v>
      </c>
      <c r="F3765" t="s">
        <v>7189</v>
      </c>
      <c r="G3765" t="s">
        <v>52</v>
      </c>
      <c r="H3765" t="s">
        <v>23</v>
      </c>
      <c r="I3765" s="2">
        <f t="shared" ca="1" si="238"/>
        <v>1548.53</v>
      </c>
      <c r="J3765" s="2">
        <f t="shared" ca="1" si="239"/>
        <v>2399.31</v>
      </c>
      <c r="K3765" s="3">
        <v>5</v>
      </c>
      <c r="L3765" s="3">
        <v>1</v>
      </c>
    </row>
    <row r="3766" spans="1:12" x14ac:dyDescent="0.3">
      <c r="A3766" t="s">
        <v>7190</v>
      </c>
      <c r="B3766" s="1">
        <v>45527</v>
      </c>
      <c r="C3766" s="1" t="str">
        <f t="shared" si="236"/>
        <v>August</v>
      </c>
      <c r="D3766" s="1" t="str">
        <f t="shared" si="237"/>
        <v>August 2024</v>
      </c>
      <c r="E3766" s="1" t="str">
        <f>TEXT(sales_data[[#This Row],[Date]],"YYYY")</f>
        <v>2024</v>
      </c>
      <c r="F3766" t="s">
        <v>7191</v>
      </c>
      <c r="G3766" t="s">
        <v>39</v>
      </c>
      <c r="H3766" t="s">
        <v>14</v>
      </c>
      <c r="I3766" s="2">
        <f t="shared" ca="1" si="238"/>
        <v>2657.47</v>
      </c>
      <c r="J3766" s="2">
        <f t="shared" ca="1" si="239"/>
        <v>3941.32</v>
      </c>
      <c r="K3766" s="3">
        <v>25</v>
      </c>
      <c r="L3766" s="3">
        <v>50</v>
      </c>
    </row>
    <row r="3767" spans="1:12" x14ac:dyDescent="0.3">
      <c r="A3767" t="s">
        <v>7192</v>
      </c>
      <c r="B3767" s="1">
        <v>45638</v>
      </c>
      <c r="C3767" s="1" t="str">
        <f t="shared" si="236"/>
        <v>December</v>
      </c>
      <c r="D3767" s="1" t="str">
        <f t="shared" si="237"/>
        <v>December 2024</v>
      </c>
      <c r="E3767" s="1" t="str">
        <f>TEXT(sales_data[[#This Row],[Date]],"YYYY")</f>
        <v>2024</v>
      </c>
      <c r="F3767" t="s">
        <v>7193</v>
      </c>
      <c r="G3767" t="s">
        <v>52</v>
      </c>
      <c r="H3767" t="s">
        <v>14</v>
      </c>
      <c r="I3767" s="2">
        <f t="shared" ca="1" si="238"/>
        <v>271.23</v>
      </c>
      <c r="J3767" s="2">
        <f t="shared" ca="1" si="239"/>
        <v>2938.36</v>
      </c>
      <c r="K3767" s="3">
        <v>5</v>
      </c>
      <c r="L3767" s="3">
        <v>1</v>
      </c>
    </row>
    <row r="3768" spans="1:12" x14ac:dyDescent="0.3">
      <c r="A3768" t="s">
        <v>7194</v>
      </c>
      <c r="B3768" s="1">
        <v>45104</v>
      </c>
      <c r="C3768" s="1" t="str">
        <f t="shared" si="236"/>
        <v>June</v>
      </c>
      <c r="D3768" s="1" t="str">
        <f t="shared" si="237"/>
        <v>June 2023</v>
      </c>
      <c r="E3768" s="1" t="str">
        <f>TEXT(sales_data[[#This Row],[Date]],"YYYY")</f>
        <v>2023</v>
      </c>
      <c r="F3768" t="s">
        <v>7195</v>
      </c>
      <c r="G3768" t="s">
        <v>76</v>
      </c>
      <c r="H3768" t="s">
        <v>23</v>
      </c>
      <c r="I3768" s="2">
        <f t="shared" ca="1" si="238"/>
        <v>820.58</v>
      </c>
      <c r="J3768" s="2">
        <f t="shared" ca="1" si="239"/>
        <v>363.67</v>
      </c>
      <c r="K3768" s="3">
        <v>25</v>
      </c>
      <c r="L3768" s="3">
        <v>1</v>
      </c>
    </row>
    <row r="3769" spans="1:12" x14ac:dyDescent="0.3">
      <c r="A3769" t="s">
        <v>9476</v>
      </c>
      <c r="B3769" s="1">
        <v>45171</v>
      </c>
      <c r="C3769" s="1" t="str">
        <f t="shared" si="236"/>
        <v>September</v>
      </c>
      <c r="D3769" s="1" t="str">
        <f t="shared" si="237"/>
        <v>September 2023</v>
      </c>
      <c r="E3769" s="1" t="str">
        <f>TEXT(sales_data[[#This Row],[Date]],"YYYY")</f>
        <v>2023</v>
      </c>
      <c r="F3769" t="s">
        <v>7196</v>
      </c>
      <c r="G3769" t="s">
        <v>76</v>
      </c>
      <c r="H3769" t="s">
        <v>28</v>
      </c>
      <c r="I3769" s="2">
        <f t="shared" ca="1" si="238"/>
        <v>5927.1</v>
      </c>
      <c r="J3769" s="2">
        <f t="shared" ca="1" si="239"/>
        <v>242.28</v>
      </c>
      <c r="K3769" s="3">
        <v>25</v>
      </c>
      <c r="L3769" s="3">
        <v>10</v>
      </c>
    </row>
    <row r="3770" spans="1:12" x14ac:dyDescent="0.3">
      <c r="A3770" t="s">
        <v>7197</v>
      </c>
      <c r="B3770" s="1">
        <v>45091</v>
      </c>
      <c r="C3770" s="1" t="str">
        <f t="shared" si="236"/>
        <v>June</v>
      </c>
      <c r="D3770" s="1" t="str">
        <f t="shared" si="237"/>
        <v>June 2023</v>
      </c>
      <c r="E3770" s="1" t="str">
        <f>TEXT(sales_data[[#This Row],[Date]],"YYYY")</f>
        <v>2023</v>
      </c>
      <c r="F3770" t="s">
        <v>7198</v>
      </c>
      <c r="G3770" t="s">
        <v>52</v>
      </c>
      <c r="H3770" t="s">
        <v>23</v>
      </c>
      <c r="I3770" s="2">
        <f t="shared" ca="1" si="238"/>
        <v>4578.28</v>
      </c>
      <c r="J3770" s="2">
        <f t="shared" ca="1" si="239"/>
        <v>83.93</v>
      </c>
      <c r="K3770" s="3">
        <v>5</v>
      </c>
      <c r="L3770" s="3">
        <v>2</v>
      </c>
    </row>
    <row r="3771" spans="1:12" x14ac:dyDescent="0.3">
      <c r="A3771" t="s">
        <v>7199</v>
      </c>
      <c r="B3771" s="1">
        <v>45218</v>
      </c>
      <c r="C3771" s="1" t="str">
        <f t="shared" si="236"/>
        <v>October</v>
      </c>
      <c r="D3771" s="1" t="str">
        <f t="shared" si="237"/>
        <v>October 2023</v>
      </c>
      <c r="E3771" s="1" t="str">
        <f>TEXT(sales_data[[#This Row],[Date]],"YYYY")</f>
        <v>2023</v>
      </c>
      <c r="F3771" t="s">
        <v>7200</v>
      </c>
      <c r="G3771" t="s">
        <v>17</v>
      </c>
      <c r="H3771" t="s">
        <v>14</v>
      </c>
      <c r="I3771" s="2">
        <f t="shared" ca="1" si="238"/>
        <v>6495.73</v>
      </c>
      <c r="J3771" s="2">
        <f t="shared" ca="1" si="239"/>
        <v>4186.8100000000004</v>
      </c>
      <c r="K3771" s="3">
        <v>50</v>
      </c>
      <c r="L3771" s="3">
        <v>50</v>
      </c>
    </row>
    <row r="3772" spans="1:12" x14ac:dyDescent="0.3">
      <c r="A3772" t="s">
        <v>7201</v>
      </c>
      <c r="B3772" s="1">
        <v>45233</v>
      </c>
      <c r="C3772" s="1" t="str">
        <f t="shared" si="236"/>
        <v>November</v>
      </c>
      <c r="D3772" s="1" t="str">
        <f t="shared" si="237"/>
        <v>November 2023</v>
      </c>
      <c r="E3772" s="1" t="str">
        <f>TEXT(sales_data[[#This Row],[Date]],"YYYY")</f>
        <v>2023</v>
      </c>
      <c r="F3772" t="s">
        <v>3116</v>
      </c>
      <c r="G3772" t="s">
        <v>39</v>
      </c>
      <c r="H3772" t="s">
        <v>23</v>
      </c>
      <c r="I3772" s="2">
        <f t="shared" ca="1" si="238"/>
        <v>7939.65</v>
      </c>
      <c r="J3772" s="2">
        <f t="shared" ca="1" si="239"/>
        <v>4429.33</v>
      </c>
      <c r="K3772" s="3">
        <v>15</v>
      </c>
      <c r="L3772" s="3">
        <v>1</v>
      </c>
    </row>
    <row r="3773" spans="1:12" x14ac:dyDescent="0.3">
      <c r="A3773" t="s">
        <v>7202</v>
      </c>
      <c r="B3773" s="1">
        <v>45359</v>
      </c>
      <c r="C3773" s="1" t="str">
        <f t="shared" si="236"/>
        <v>March</v>
      </c>
      <c r="D3773" s="1" t="str">
        <f t="shared" si="237"/>
        <v>March 2024</v>
      </c>
      <c r="E3773" s="1" t="str">
        <f>TEXT(sales_data[[#This Row],[Date]],"YYYY")</f>
        <v>2024</v>
      </c>
      <c r="F3773" t="s">
        <v>7203</v>
      </c>
      <c r="G3773" t="s">
        <v>76</v>
      </c>
      <c r="H3773" t="s">
        <v>14</v>
      </c>
      <c r="I3773" s="2">
        <f t="shared" ca="1" si="238"/>
        <v>4213.7</v>
      </c>
      <c r="J3773" s="2">
        <f t="shared" ca="1" si="239"/>
        <v>3232.71</v>
      </c>
      <c r="K3773" s="3">
        <v>50</v>
      </c>
      <c r="L3773" s="3">
        <v>50</v>
      </c>
    </row>
    <row r="3774" spans="1:12" x14ac:dyDescent="0.3">
      <c r="A3774" t="s">
        <v>7204</v>
      </c>
      <c r="B3774" s="1">
        <v>45503</v>
      </c>
      <c r="C3774" s="1" t="str">
        <f t="shared" si="236"/>
        <v>July</v>
      </c>
      <c r="D3774" s="1" t="str">
        <f t="shared" si="237"/>
        <v>July 2024</v>
      </c>
      <c r="E3774" s="1" t="str">
        <f>TEXT(sales_data[[#This Row],[Date]],"YYYY")</f>
        <v>2024</v>
      </c>
      <c r="F3774" t="s">
        <v>7205</v>
      </c>
      <c r="G3774" t="s">
        <v>52</v>
      </c>
      <c r="H3774" t="s">
        <v>14</v>
      </c>
      <c r="I3774" s="2">
        <f t="shared" ca="1" si="238"/>
        <v>3855.19</v>
      </c>
      <c r="J3774" s="2">
        <f t="shared" ca="1" si="239"/>
        <v>1156.81</v>
      </c>
      <c r="K3774" s="3">
        <v>15</v>
      </c>
      <c r="L3774" s="3">
        <v>1</v>
      </c>
    </row>
    <row r="3775" spans="1:12" x14ac:dyDescent="0.3">
      <c r="A3775" t="s">
        <v>7206</v>
      </c>
      <c r="B3775" s="1">
        <v>45471</v>
      </c>
      <c r="C3775" s="1" t="str">
        <f t="shared" si="236"/>
        <v>June</v>
      </c>
      <c r="D3775" s="1" t="str">
        <f t="shared" si="237"/>
        <v>June 2024</v>
      </c>
      <c r="E3775" s="1" t="str">
        <f>TEXT(sales_data[[#This Row],[Date]],"YYYY")</f>
        <v>2024</v>
      </c>
      <c r="F3775" t="s">
        <v>7207</v>
      </c>
      <c r="G3775" t="s">
        <v>17</v>
      </c>
      <c r="H3775" t="s">
        <v>28</v>
      </c>
      <c r="I3775" s="2">
        <f t="shared" ca="1" si="238"/>
        <v>8737.7199999999993</v>
      </c>
      <c r="J3775" s="2">
        <f t="shared" ca="1" si="239"/>
        <v>2459.13</v>
      </c>
      <c r="K3775" s="3">
        <v>20</v>
      </c>
      <c r="L3775" s="3">
        <v>50</v>
      </c>
    </row>
    <row r="3776" spans="1:12" x14ac:dyDescent="0.3">
      <c r="A3776" t="s">
        <v>7208</v>
      </c>
      <c r="B3776" s="1">
        <v>45259</v>
      </c>
      <c r="C3776" s="1" t="str">
        <f t="shared" si="236"/>
        <v>November</v>
      </c>
      <c r="D3776" s="1" t="str">
        <f t="shared" si="237"/>
        <v>November 2023</v>
      </c>
      <c r="E3776" s="1" t="str">
        <f>TEXT(sales_data[[#This Row],[Date]],"YYYY")</f>
        <v>2023</v>
      </c>
      <c r="F3776" t="s">
        <v>7209</v>
      </c>
      <c r="G3776" t="s">
        <v>52</v>
      </c>
      <c r="H3776" t="s">
        <v>20</v>
      </c>
      <c r="I3776" s="2">
        <f t="shared" ca="1" si="238"/>
        <v>6786.26</v>
      </c>
      <c r="J3776" s="2">
        <f t="shared" ca="1" si="239"/>
        <v>4866.25</v>
      </c>
      <c r="K3776" s="3">
        <v>20</v>
      </c>
      <c r="L3776" s="3">
        <v>500</v>
      </c>
    </row>
    <row r="3777" spans="1:12" x14ac:dyDescent="0.3">
      <c r="A3777" t="s">
        <v>7210</v>
      </c>
      <c r="B3777" s="1">
        <v>45208</v>
      </c>
      <c r="C3777" s="1" t="str">
        <f t="shared" si="236"/>
        <v>October</v>
      </c>
      <c r="D3777" s="1" t="str">
        <f t="shared" si="237"/>
        <v>October 2023</v>
      </c>
      <c r="E3777" s="1" t="str">
        <f>TEXT(sales_data[[#This Row],[Date]],"YYYY")</f>
        <v>2023</v>
      </c>
      <c r="F3777" t="s">
        <v>7211</v>
      </c>
      <c r="G3777" t="s">
        <v>13</v>
      </c>
      <c r="H3777" t="s">
        <v>14</v>
      </c>
      <c r="I3777" s="2">
        <f t="shared" ca="1" si="238"/>
        <v>3649.09</v>
      </c>
      <c r="J3777" s="2">
        <f t="shared" ca="1" si="239"/>
        <v>935.03</v>
      </c>
      <c r="K3777" s="3">
        <v>30</v>
      </c>
      <c r="L3777" s="3">
        <v>5</v>
      </c>
    </row>
    <row r="3778" spans="1:12" x14ac:dyDescent="0.3">
      <c r="A3778" t="s">
        <v>7212</v>
      </c>
      <c r="B3778" s="1">
        <v>45122</v>
      </c>
      <c r="C3778" s="1" t="str">
        <f t="shared" si="236"/>
        <v>July</v>
      </c>
      <c r="D3778" s="1" t="str">
        <f t="shared" si="237"/>
        <v>July 2023</v>
      </c>
      <c r="E3778" s="1" t="str">
        <f>TEXT(sales_data[[#This Row],[Date]],"YYYY")</f>
        <v>2023</v>
      </c>
      <c r="F3778" t="s">
        <v>7213</v>
      </c>
      <c r="G3778" t="s">
        <v>52</v>
      </c>
      <c r="H3778" t="s">
        <v>23</v>
      </c>
      <c r="I3778" s="2">
        <f t="shared" ca="1" si="238"/>
        <v>4000.04</v>
      </c>
      <c r="J3778" s="2">
        <f t="shared" ca="1" si="239"/>
        <v>3997.54</v>
      </c>
      <c r="K3778" s="3">
        <v>50</v>
      </c>
      <c r="L3778" s="3">
        <v>2</v>
      </c>
    </row>
    <row r="3779" spans="1:12" x14ac:dyDescent="0.3">
      <c r="A3779" t="s">
        <v>7214</v>
      </c>
      <c r="B3779" s="1">
        <v>45464</v>
      </c>
      <c r="C3779" s="1" t="str">
        <f t="shared" si="236"/>
        <v>June</v>
      </c>
      <c r="D3779" s="1" t="str">
        <f t="shared" si="237"/>
        <v>June 2024</v>
      </c>
      <c r="E3779" s="1" t="str">
        <f>TEXT(sales_data[[#This Row],[Date]],"YYYY")</f>
        <v>2024</v>
      </c>
      <c r="F3779" t="s">
        <v>7215</v>
      </c>
      <c r="G3779" t="s">
        <v>17</v>
      </c>
      <c r="H3779" t="s">
        <v>23</v>
      </c>
      <c r="I3779" s="2">
        <f t="shared" ca="1" si="238"/>
        <v>2139.71</v>
      </c>
      <c r="J3779" s="2">
        <f t="shared" ca="1" si="239"/>
        <v>1512.63</v>
      </c>
      <c r="K3779" s="3">
        <v>15</v>
      </c>
      <c r="L3779" s="3">
        <v>1</v>
      </c>
    </row>
    <row r="3780" spans="1:12" x14ac:dyDescent="0.3">
      <c r="A3780" t="s">
        <v>7216</v>
      </c>
      <c r="B3780" s="1">
        <v>45387</v>
      </c>
      <c r="C3780" s="1" t="str">
        <f t="shared" si="236"/>
        <v>April</v>
      </c>
      <c r="D3780" s="1" t="str">
        <f t="shared" si="237"/>
        <v>April 2024</v>
      </c>
      <c r="E3780" s="1" t="str">
        <f>TEXT(sales_data[[#This Row],[Date]],"YYYY")</f>
        <v>2024</v>
      </c>
      <c r="F3780" t="s">
        <v>9476</v>
      </c>
      <c r="G3780" t="s">
        <v>17</v>
      </c>
      <c r="H3780" t="s">
        <v>23</v>
      </c>
      <c r="I3780" s="2">
        <f t="shared" ca="1" si="238"/>
        <v>9873.64</v>
      </c>
      <c r="J3780" s="2">
        <f t="shared" ca="1" si="239"/>
        <v>700.57</v>
      </c>
      <c r="K3780" s="3">
        <v>20</v>
      </c>
      <c r="L3780" s="3">
        <v>2</v>
      </c>
    </row>
    <row r="3781" spans="1:12" x14ac:dyDescent="0.3">
      <c r="A3781" t="s">
        <v>7217</v>
      </c>
      <c r="B3781" s="1">
        <v>45160</v>
      </c>
      <c r="C3781" s="1" t="str">
        <f t="shared" si="236"/>
        <v>August</v>
      </c>
      <c r="D3781" s="1" t="str">
        <f t="shared" si="237"/>
        <v>August 2023</v>
      </c>
      <c r="E3781" s="1" t="str">
        <f>TEXT(sales_data[[#This Row],[Date]],"YYYY")</f>
        <v>2023</v>
      </c>
      <c r="F3781" t="s">
        <v>9476</v>
      </c>
      <c r="G3781" t="s">
        <v>76</v>
      </c>
      <c r="H3781" t="s">
        <v>9476</v>
      </c>
      <c r="I3781" s="2">
        <f t="shared" ca="1" si="238"/>
        <v>5290.43</v>
      </c>
      <c r="J3781" s="2">
        <f t="shared" ca="1" si="239"/>
        <v>3760.24</v>
      </c>
      <c r="K3781" s="3">
        <v>5</v>
      </c>
      <c r="L3781" s="3">
        <v>500</v>
      </c>
    </row>
    <row r="3782" spans="1:12" x14ac:dyDescent="0.3">
      <c r="A3782" t="s">
        <v>7218</v>
      </c>
      <c r="B3782" s="1">
        <v>45048</v>
      </c>
      <c r="C3782" s="1" t="str">
        <f t="shared" si="236"/>
        <v>May</v>
      </c>
      <c r="D3782" s="1" t="str">
        <f t="shared" si="237"/>
        <v>May 2023</v>
      </c>
      <c r="E3782" s="1" t="str">
        <f>TEXT(sales_data[[#This Row],[Date]],"YYYY")</f>
        <v>2023</v>
      </c>
      <c r="F3782" t="s">
        <v>7219</v>
      </c>
      <c r="G3782" t="s">
        <v>17</v>
      </c>
      <c r="H3782" t="s">
        <v>9476</v>
      </c>
      <c r="I3782" s="2">
        <f t="shared" ca="1" si="238"/>
        <v>8640.43</v>
      </c>
      <c r="J3782" s="2">
        <f t="shared" ca="1" si="239"/>
        <v>2341.9499999999998</v>
      </c>
      <c r="K3782" s="3">
        <v>5</v>
      </c>
      <c r="L3782" s="3">
        <v>10</v>
      </c>
    </row>
    <row r="3783" spans="1:12" x14ac:dyDescent="0.3">
      <c r="A3783" t="s">
        <v>7220</v>
      </c>
      <c r="B3783" s="1">
        <v>45601</v>
      </c>
      <c r="C3783" s="1" t="str">
        <f t="shared" si="236"/>
        <v>November</v>
      </c>
      <c r="D3783" s="1" t="str">
        <f t="shared" si="237"/>
        <v>November 2024</v>
      </c>
      <c r="E3783" s="1" t="str">
        <f>TEXT(sales_data[[#This Row],[Date]],"YYYY")</f>
        <v>2024</v>
      </c>
      <c r="F3783" t="s">
        <v>7221</v>
      </c>
      <c r="G3783" t="s">
        <v>39</v>
      </c>
      <c r="H3783" t="s">
        <v>14</v>
      </c>
      <c r="I3783" s="2">
        <f t="shared" ca="1" si="238"/>
        <v>7656.51</v>
      </c>
      <c r="J3783" s="2">
        <f t="shared" ca="1" si="239"/>
        <v>2011.4</v>
      </c>
      <c r="K3783" s="3">
        <v>5</v>
      </c>
      <c r="L3783" s="3">
        <v>10</v>
      </c>
    </row>
    <row r="3784" spans="1:12" x14ac:dyDescent="0.3">
      <c r="A3784" t="s">
        <v>7222</v>
      </c>
      <c r="B3784" s="1">
        <v>45037</v>
      </c>
      <c r="C3784" s="1" t="str">
        <f t="shared" si="236"/>
        <v>April</v>
      </c>
      <c r="D3784" s="1" t="str">
        <f t="shared" si="237"/>
        <v>April 2023</v>
      </c>
      <c r="E3784" s="1" t="str">
        <f>TEXT(sales_data[[#This Row],[Date]],"YYYY")</f>
        <v>2023</v>
      </c>
      <c r="F3784" t="s">
        <v>7223</v>
      </c>
      <c r="G3784" t="s">
        <v>17</v>
      </c>
      <c r="H3784" t="s">
        <v>23</v>
      </c>
      <c r="I3784" s="2">
        <f t="shared" ca="1" si="238"/>
        <v>502.88</v>
      </c>
      <c r="J3784" s="2">
        <f t="shared" ca="1" si="239"/>
        <v>473.63</v>
      </c>
      <c r="K3784" s="3">
        <v>15</v>
      </c>
      <c r="L3784" s="3">
        <v>2</v>
      </c>
    </row>
    <row r="3785" spans="1:12" x14ac:dyDescent="0.3">
      <c r="A3785" t="s">
        <v>7224</v>
      </c>
      <c r="B3785" s="1">
        <v>45368</v>
      </c>
      <c r="C3785" s="1" t="str">
        <f t="shared" si="236"/>
        <v>March</v>
      </c>
      <c r="D3785" s="1" t="str">
        <f t="shared" si="237"/>
        <v>March 2024</v>
      </c>
      <c r="E3785" s="1" t="str">
        <f>TEXT(sales_data[[#This Row],[Date]],"YYYY")</f>
        <v>2024</v>
      </c>
      <c r="F3785" t="s">
        <v>7225</v>
      </c>
      <c r="G3785" t="s">
        <v>39</v>
      </c>
      <c r="H3785" t="s">
        <v>23</v>
      </c>
      <c r="I3785" s="2">
        <f t="shared" ca="1" si="238"/>
        <v>4922.92</v>
      </c>
      <c r="J3785" s="2">
        <f t="shared" ca="1" si="239"/>
        <v>2392.38</v>
      </c>
      <c r="K3785" s="3">
        <v>50</v>
      </c>
      <c r="L3785" s="3">
        <v>500</v>
      </c>
    </row>
    <row r="3786" spans="1:12" x14ac:dyDescent="0.3">
      <c r="A3786" t="s">
        <v>7226</v>
      </c>
      <c r="B3786" s="1">
        <v>45020</v>
      </c>
      <c r="C3786" s="1" t="str">
        <f t="shared" si="236"/>
        <v>April</v>
      </c>
      <c r="D3786" s="1" t="str">
        <f t="shared" si="237"/>
        <v>April 2023</v>
      </c>
      <c r="E3786" s="1" t="str">
        <f>TEXT(sales_data[[#This Row],[Date]],"YYYY")</f>
        <v>2023</v>
      </c>
      <c r="F3786" t="s">
        <v>7227</v>
      </c>
      <c r="G3786" t="s">
        <v>13</v>
      </c>
      <c r="H3786" t="s">
        <v>28</v>
      </c>
      <c r="I3786" s="2">
        <f t="shared" ca="1" si="238"/>
        <v>2140.61</v>
      </c>
      <c r="J3786" s="2">
        <f t="shared" ca="1" si="239"/>
        <v>3627.14</v>
      </c>
      <c r="K3786" s="3">
        <v>5</v>
      </c>
      <c r="L3786" s="3">
        <v>10</v>
      </c>
    </row>
    <row r="3787" spans="1:12" x14ac:dyDescent="0.3">
      <c r="A3787" t="s">
        <v>7228</v>
      </c>
      <c r="B3787" s="1">
        <v>45234</v>
      </c>
      <c r="C3787" s="1" t="str">
        <f t="shared" si="236"/>
        <v>November</v>
      </c>
      <c r="D3787" s="1" t="str">
        <f t="shared" si="237"/>
        <v>November 2023</v>
      </c>
      <c r="E3787" s="1" t="str">
        <f>TEXT(sales_data[[#This Row],[Date]],"YYYY")</f>
        <v>2023</v>
      </c>
      <c r="F3787" t="s">
        <v>7229</v>
      </c>
      <c r="G3787" t="s">
        <v>76</v>
      </c>
      <c r="H3787" t="s">
        <v>9476</v>
      </c>
      <c r="I3787" s="2">
        <f t="shared" ca="1" si="238"/>
        <v>8066.94</v>
      </c>
      <c r="J3787" s="2">
        <f t="shared" ca="1" si="239"/>
        <v>1058.6199999999999</v>
      </c>
      <c r="K3787" s="3">
        <v>5</v>
      </c>
      <c r="L3787" s="3">
        <v>10</v>
      </c>
    </row>
    <row r="3788" spans="1:12" x14ac:dyDescent="0.3">
      <c r="A3788" t="s">
        <v>7230</v>
      </c>
      <c r="B3788" s="1">
        <v>45543</v>
      </c>
      <c r="C3788" s="1" t="str">
        <f t="shared" si="236"/>
        <v>September</v>
      </c>
      <c r="D3788" s="1" t="str">
        <f t="shared" si="237"/>
        <v>September 2024</v>
      </c>
      <c r="E3788" s="1" t="str">
        <f>TEXT(sales_data[[#This Row],[Date]],"YYYY")</f>
        <v>2024</v>
      </c>
      <c r="F3788" t="s">
        <v>7231</v>
      </c>
      <c r="G3788" t="s">
        <v>17</v>
      </c>
      <c r="H3788" t="s">
        <v>23</v>
      </c>
      <c r="I3788" s="2">
        <f t="shared" ca="1" si="238"/>
        <v>1889.21</v>
      </c>
      <c r="J3788" s="2">
        <f t="shared" ca="1" si="239"/>
        <v>2753.85</v>
      </c>
      <c r="K3788" s="3">
        <v>30</v>
      </c>
      <c r="L3788" s="3">
        <v>5</v>
      </c>
    </row>
    <row r="3789" spans="1:12" x14ac:dyDescent="0.3">
      <c r="A3789" t="s">
        <v>7232</v>
      </c>
      <c r="B3789" s="1">
        <v>45685</v>
      </c>
      <c r="C3789" s="1" t="str">
        <f t="shared" si="236"/>
        <v>January</v>
      </c>
      <c r="D3789" s="1" t="str">
        <f t="shared" si="237"/>
        <v>January 2025</v>
      </c>
      <c r="E3789" s="1" t="str">
        <f>TEXT(sales_data[[#This Row],[Date]],"YYYY")</f>
        <v>2025</v>
      </c>
      <c r="F3789" t="s">
        <v>7233</v>
      </c>
      <c r="G3789" t="s">
        <v>39</v>
      </c>
      <c r="H3789" t="s">
        <v>14</v>
      </c>
      <c r="I3789" s="2">
        <f t="shared" ca="1" si="238"/>
        <v>9772.26</v>
      </c>
      <c r="J3789" s="2">
        <f t="shared" ca="1" si="239"/>
        <v>1285.22</v>
      </c>
      <c r="K3789" s="3">
        <v>30</v>
      </c>
      <c r="L3789" s="3">
        <v>1</v>
      </c>
    </row>
    <row r="3790" spans="1:12" x14ac:dyDescent="0.3">
      <c r="A3790" t="s">
        <v>7234</v>
      </c>
      <c r="B3790" s="1">
        <v>45555</v>
      </c>
      <c r="C3790" s="1" t="str">
        <f t="shared" si="236"/>
        <v>September</v>
      </c>
      <c r="D3790" s="1" t="str">
        <f t="shared" si="237"/>
        <v>September 2024</v>
      </c>
      <c r="E3790" s="1" t="str">
        <f>TEXT(sales_data[[#This Row],[Date]],"YYYY")</f>
        <v>2024</v>
      </c>
      <c r="F3790" t="s">
        <v>7235</v>
      </c>
      <c r="G3790" t="s">
        <v>17</v>
      </c>
      <c r="H3790" t="s">
        <v>28</v>
      </c>
      <c r="I3790" s="2">
        <f t="shared" ca="1" si="238"/>
        <v>3015.61</v>
      </c>
      <c r="J3790" s="2">
        <f t="shared" ca="1" si="239"/>
        <v>1276.1500000000001</v>
      </c>
      <c r="K3790" s="3">
        <v>30</v>
      </c>
      <c r="L3790" s="3">
        <v>10</v>
      </c>
    </row>
    <row r="3791" spans="1:12" x14ac:dyDescent="0.3">
      <c r="A3791" t="s">
        <v>7236</v>
      </c>
      <c r="B3791" s="1">
        <v>45461</v>
      </c>
      <c r="C3791" s="1" t="str">
        <f t="shared" si="236"/>
        <v>June</v>
      </c>
      <c r="D3791" s="1" t="str">
        <f t="shared" si="237"/>
        <v>June 2024</v>
      </c>
      <c r="E3791" s="1" t="str">
        <f>TEXT(sales_data[[#This Row],[Date]],"YYYY")</f>
        <v>2024</v>
      </c>
      <c r="F3791" t="s">
        <v>7237</v>
      </c>
      <c r="G3791" t="s">
        <v>76</v>
      </c>
      <c r="H3791" t="s">
        <v>20</v>
      </c>
      <c r="I3791" s="2">
        <f t="shared" ca="1" si="238"/>
        <v>7963.57</v>
      </c>
      <c r="J3791" s="2">
        <f t="shared" ca="1" si="239"/>
        <v>1696.31</v>
      </c>
      <c r="K3791" s="3">
        <v>30</v>
      </c>
      <c r="L3791" s="3">
        <v>1</v>
      </c>
    </row>
    <row r="3792" spans="1:12" x14ac:dyDescent="0.3">
      <c r="A3792" t="s">
        <v>7238</v>
      </c>
      <c r="B3792" s="1">
        <v>45127</v>
      </c>
      <c r="C3792" s="1" t="str">
        <f t="shared" si="236"/>
        <v>July</v>
      </c>
      <c r="D3792" s="1" t="str">
        <f t="shared" si="237"/>
        <v>July 2023</v>
      </c>
      <c r="E3792" s="1" t="str">
        <f>TEXT(sales_data[[#This Row],[Date]],"YYYY")</f>
        <v>2023</v>
      </c>
      <c r="F3792" t="s">
        <v>7239</v>
      </c>
      <c r="G3792" t="s">
        <v>17</v>
      </c>
      <c r="H3792" t="s">
        <v>14</v>
      </c>
      <c r="I3792" s="2">
        <f t="shared" ca="1" si="238"/>
        <v>5833.14</v>
      </c>
      <c r="J3792" s="2">
        <f t="shared" ca="1" si="239"/>
        <v>265.52</v>
      </c>
      <c r="K3792" s="3">
        <v>50</v>
      </c>
      <c r="L3792" s="3">
        <v>50</v>
      </c>
    </row>
    <row r="3793" spans="1:12" x14ac:dyDescent="0.3">
      <c r="A3793" t="s">
        <v>9476</v>
      </c>
      <c r="B3793" s="1">
        <v>45552</v>
      </c>
      <c r="C3793" s="1" t="str">
        <f t="shared" si="236"/>
        <v>September</v>
      </c>
      <c r="D3793" s="1" t="str">
        <f t="shared" si="237"/>
        <v>September 2024</v>
      </c>
      <c r="E3793" s="1" t="str">
        <f>TEXT(sales_data[[#This Row],[Date]],"YYYY")</f>
        <v>2024</v>
      </c>
      <c r="F3793" t="s">
        <v>7240</v>
      </c>
      <c r="G3793" t="s">
        <v>76</v>
      </c>
      <c r="H3793" t="s">
        <v>23</v>
      </c>
      <c r="I3793" s="2">
        <f t="shared" ca="1" si="238"/>
        <v>5692.13</v>
      </c>
      <c r="J3793" s="2">
        <f t="shared" ca="1" si="239"/>
        <v>3799.91</v>
      </c>
      <c r="K3793" s="3">
        <v>30</v>
      </c>
      <c r="L3793" s="3">
        <v>50</v>
      </c>
    </row>
    <row r="3794" spans="1:12" x14ac:dyDescent="0.3">
      <c r="A3794" t="s">
        <v>7241</v>
      </c>
      <c r="B3794" s="1">
        <v>45129</v>
      </c>
      <c r="C3794" s="1" t="str">
        <f t="shared" si="236"/>
        <v>July</v>
      </c>
      <c r="D3794" s="1" t="str">
        <f t="shared" si="237"/>
        <v>July 2023</v>
      </c>
      <c r="E3794" s="1" t="str">
        <f>TEXT(sales_data[[#This Row],[Date]],"YYYY")</f>
        <v>2023</v>
      </c>
      <c r="F3794" t="s">
        <v>7242</v>
      </c>
      <c r="G3794" t="s">
        <v>17</v>
      </c>
      <c r="H3794" t="s">
        <v>9476</v>
      </c>
      <c r="I3794" s="2">
        <f t="shared" ca="1" si="238"/>
        <v>3531.9</v>
      </c>
      <c r="J3794" s="2">
        <f t="shared" ca="1" si="239"/>
        <v>4841.91</v>
      </c>
      <c r="K3794" s="3">
        <v>25</v>
      </c>
      <c r="L3794" s="3">
        <v>10</v>
      </c>
    </row>
    <row r="3795" spans="1:12" x14ac:dyDescent="0.3">
      <c r="A3795" t="s">
        <v>7243</v>
      </c>
      <c r="B3795" s="1">
        <v>45452</v>
      </c>
      <c r="C3795" s="1" t="str">
        <f t="shared" si="236"/>
        <v>June</v>
      </c>
      <c r="D3795" s="1" t="str">
        <f t="shared" si="237"/>
        <v>June 2024</v>
      </c>
      <c r="E3795" s="1" t="str">
        <f>TEXT(sales_data[[#This Row],[Date]],"YYYY")</f>
        <v>2024</v>
      </c>
      <c r="F3795" t="s">
        <v>7244</v>
      </c>
      <c r="G3795" t="s">
        <v>39</v>
      </c>
      <c r="H3795" t="s">
        <v>14</v>
      </c>
      <c r="I3795" s="2">
        <f t="shared" ca="1" si="238"/>
        <v>4019.62</v>
      </c>
      <c r="J3795" s="2">
        <f t="shared" ca="1" si="239"/>
        <v>4789.91</v>
      </c>
      <c r="K3795" s="3">
        <v>10</v>
      </c>
      <c r="L3795" s="3">
        <v>500</v>
      </c>
    </row>
    <row r="3796" spans="1:12" x14ac:dyDescent="0.3">
      <c r="A3796" t="s">
        <v>7245</v>
      </c>
      <c r="B3796" s="1">
        <v>45299</v>
      </c>
      <c r="C3796" s="1" t="str">
        <f t="shared" si="236"/>
        <v>January</v>
      </c>
      <c r="D3796" s="1" t="str">
        <f t="shared" si="237"/>
        <v>January 2024</v>
      </c>
      <c r="E3796" s="1" t="str">
        <f>TEXT(sales_data[[#This Row],[Date]],"YYYY")</f>
        <v>2024</v>
      </c>
      <c r="F3796" t="s">
        <v>7246</v>
      </c>
      <c r="G3796" t="s">
        <v>39</v>
      </c>
      <c r="H3796" t="s">
        <v>28</v>
      </c>
      <c r="I3796" s="2">
        <f t="shared" ca="1" si="238"/>
        <v>7138.79</v>
      </c>
      <c r="J3796" s="2">
        <f t="shared" ca="1" si="239"/>
        <v>4338.62</v>
      </c>
      <c r="K3796" s="3">
        <v>50</v>
      </c>
      <c r="L3796" s="3">
        <v>50</v>
      </c>
    </row>
    <row r="3797" spans="1:12" x14ac:dyDescent="0.3">
      <c r="A3797" t="s">
        <v>7247</v>
      </c>
      <c r="B3797" s="1">
        <v>45441</v>
      </c>
      <c r="C3797" s="1" t="str">
        <f t="shared" si="236"/>
        <v>May</v>
      </c>
      <c r="D3797" s="1" t="str">
        <f t="shared" si="237"/>
        <v>May 2024</v>
      </c>
      <c r="E3797" s="1" t="str">
        <f>TEXT(sales_data[[#This Row],[Date]],"YYYY")</f>
        <v>2024</v>
      </c>
      <c r="F3797" t="s">
        <v>7248</v>
      </c>
      <c r="G3797" t="s">
        <v>76</v>
      </c>
      <c r="H3797" t="s">
        <v>28</v>
      </c>
      <c r="I3797" s="2">
        <f t="shared" ca="1" si="238"/>
        <v>1702.94</v>
      </c>
      <c r="J3797" s="2">
        <f t="shared" ca="1" si="239"/>
        <v>3586.9</v>
      </c>
      <c r="K3797" s="3">
        <v>5</v>
      </c>
      <c r="L3797" s="3">
        <v>2</v>
      </c>
    </row>
    <row r="3798" spans="1:12" x14ac:dyDescent="0.3">
      <c r="A3798" t="s">
        <v>7249</v>
      </c>
      <c r="B3798" s="1">
        <v>45413</v>
      </c>
      <c r="C3798" s="1" t="str">
        <f t="shared" si="236"/>
        <v>May</v>
      </c>
      <c r="D3798" s="1" t="str">
        <f t="shared" si="237"/>
        <v>May 2024</v>
      </c>
      <c r="E3798" s="1" t="str">
        <f>TEXT(sales_data[[#This Row],[Date]],"YYYY")</f>
        <v>2024</v>
      </c>
      <c r="F3798" t="s">
        <v>7250</v>
      </c>
      <c r="G3798" t="s">
        <v>39</v>
      </c>
      <c r="H3798" t="s">
        <v>9476</v>
      </c>
      <c r="I3798" s="2">
        <f t="shared" ca="1" si="238"/>
        <v>9745.39</v>
      </c>
      <c r="J3798" s="2">
        <f t="shared" ca="1" si="239"/>
        <v>4363.03</v>
      </c>
      <c r="K3798" s="3">
        <v>25</v>
      </c>
      <c r="L3798" s="3">
        <v>10</v>
      </c>
    </row>
    <row r="3799" spans="1:12" x14ac:dyDescent="0.3">
      <c r="A3799" t="s">
        <v>7251</v>
      </c>
      <c r="B3799" s="1">
        <v>45617</v>
      </c>
      <c r="C3799" s="1" t="str">
        <f t="shared" si="236"/>
        <v>November</v>
      </c>
      <c r="D3799" s="1" t="str">
        <f t="shared" si="237"/>
        <v>November 2024</v>
      </c>
      <c r="E3799" s="1" t="str">
        <f>TEXT(sales_data[[#This Row],[Date]],"YYYY")</f>
        <v>2024</v>
      </c>
      <c r="F3799" t="s">
        <v>7252</v>
      </c>
      <c r="G3799" t="s">
        <v>17</v>
      </c>
      <c r="H3799" t="s">
        <v>14</v>
      </c>
      <c r="I3799" s="2">
        <f t="shared" ca="1" si="238"/>
        <v>1413.28</v>
      </c>
      <c r="J3799" s="2">
        <f t="shared" ca="1" si="239"/>
        <v>4953.42</v>
      </c>
      <c r="K3799" s="3">
        <v>30</v>
      </c>
      <c r="L3799" s="3">
        <v>1</v>
      </c>
    </row>
    <row r="3800" spans="1:12" x14ac:dyDescent="0.3">
      <c r="A3800" t="s">
        <v>7253</v>
      </c>
      <c r="B3800" s="1">
        <v>45101</v>
      </c>
      <c r="C3800" s="1" t="str">
        <f t="shared" si="236"/>
        <v>June</v>
      </c>
      <c r="D3800" s="1" t="str">
        <f t="shared" si="237"/>
        <v>June 2023</v>
      </c>
      <c r="E3800" s="1" t="str">
        <f>TEXT(sales_data[[#This Row],[Date]],"YYYY")</f>
        <v>2023</v>
      </c>
      <c r="F3800" t="s">
        <v>7254</v>
      </c>
      <c r="G3800" t="s">
        <v>52</v>
      </c>
      <c r="H3800" t="s">
        <v>9476</v>
      </c>
      <c r="I3800" s="2">
        <f t="shared" ca="1" si="238"/>
        <v>7016.05</v>
      </c>
      <c r="J3800" s="2">
        <f t="shared" ca="1" si="239"/>
        <v>223.97</v>
      </c>
      <c r="K3800" s="3">
        <v>10</v>
      </c>
      <c r="L3800" s="3">
        <v>5</v>
      </c>
    </row>
    <row r="3801" spans="1:12" x14ac:dyDescent="0.3">
      <c r="A3801" t="s">
        <v>7255</v>
      </c>
      <c r="B3801" s="1">
        <v>45404</v>
      </c>
      <c r="C3801" s="1" t="str">
        <f t="shared" si="236"/>
        <v>April</v>
      </c>
      <c r="D3801" s="1" t="str">
        <f t="shared" si="237"/>
        <v>April 2024</v>
      </c>
      <c r="E3801" s="1" t="str">
        <f>TEXT(sales_data[[#This Row],[Date]],"YYYY")</f>
        <v>2024</v>
      </c>
      <c r="F3801" t="s">
        <v>7256</v>
      </c>
      <c r="G3801" t="s">
        <v>17</v>
      </c>
      <c r="H3801" t="s">
        <v>23</v>
      </c>
      <c r="I3801" s="2">
        <f t="shared" ca="1" si="238"/>
        <v>6683.07</v>
      </c>
      <c r="J3801" s="2">
        <f t="shared" ca="1" si="239"/>
        <v>4685.34</v>
      </c>
      <c r="K3801" s="3">
        <v>50</v>
      </c>
      <c r="L3801" s="3">
        <v>2</v>
      </c>
    </row>
    <row r="3802" spans="1:12" x14ac:dyDescent="0.3">
      <c r="A3802" t="s">
        <v>7257</v>
      </c>
      <c r="B3802" s="1">
        <v>45082</v>
      </c>
      <c r="C3802" s="1" t="str">
        <f t="shared" si="236"/>
        <v>June</v>
      </c>
      <c r="D3802" s="1" t="str">
        <f t="shared" si="237"/>
        <v>June 2023</v>
      </c>
      <c r="E3802" s="1" t="str">
        <f>TEXT(sales_data[[#This Row],[Date]],"YYYY")</f>
        <v>2023</v>
      </c>
      <c r="F3802" t="s">
        <v>7258</v>
      </c>
      <c r="G3802" t="s">
        <v>17</v>
      </c>
      <c r="H3802" t="s">
        <v>14</v>
      </c>
      <c r="I3802" s="2">
        <f t="shared" ca="1" si="238"/>
        <v>426.65</v>
      </c>
      <c r="J3802" s="2">
        <f t="shared" ca="1" si="239"/>
        <v>560.78</v>
      </c>
      <c r="K3802" s="3">
        <v>5</v>
      </c>
      <c r="L3802" s="3">
        <v>10</v>
      </c>
    </row>
    <row r="3803" spans="1:12" x14ac:dyDescent="0.3">
      <c r="A3803" t="s">
        <v>7259</v>
      </c>
      <c r="B3803" s="1">
        <v>45618</v>
      </c>
      <c r="C3803" s="1" t="str">
        <f t="shared" si="236"/>
        <v>November</v>
      </c>
      <c r="D3803" s="1" t="str">
        <f t="shared" si="237"/>
        <v>November 2024</v>
      </c>
      <c r="E3803" s="1" t="str">
        <f>TEXT(sales_data[[#This Row],[Date]],"YYYY")</f>
        <v>2024</v>
      </c>
      <c r="F3803" t="s">
        <v>7260</v>
      </c>
      <c r="G3803" t="s">
        <v>17</v>
      </c>
      <c r="H3803" t="s">
        <v>14</v>
      </c>
      <c r="I3803" s="2">
        <f t="shared" ca="1" si="238"/>
        <v>5117</v>
      </c>
      <c r="J3803" s="2">
        <f t="shared" ca="1" si="239"/>
        <v>3020.97</v>
      </c>
      <c r="K3803" s="3">
        <v>20</v>
      </c>
      <c r="L3803" s="3">
        <v>1</v>
      </c>
    </row>
    <row r="3804" spans="1:12" x14ac:dyDescent="0.3">
      <c r="A3804" t="s">
        <v>7261</v>
      </c>
      <c r="B3804" s="1">
        <v>45560</v>
      </c>
      <c r="C3804" s="1" t="str">
        <f t="shared" si="236"/>
        <v>September</v>
      </c>
      <c r="D3804" s="1" t="str">
        <f t="shared" si="237"/>
        <v>September 2024</v>
      </c>
      <c r="E3804" s="1" t="str">
        <f>TEXT(sales_data[[#This Row],[Date]],"YYYY")</f>
        <v>2024</v>
      </c>
      <c r="F3804" t="s">
        <v>7262</v>
      </c>
      <c r="G3804" t="s">
        <v>17</v>
      </c>
      <c r="H3804" t="s">
        <v>9476</v>
      </c>
      <c r="I3804" s="2">
        <f t="shared" ca="1" si="238"/>
        <v>1598.13</v>
      </c>
      <c r="J3804" s="2">
        <f t="shared" ca="1" si="239"/>
        <v>674.56</v>
      </c>
      <c r="K3804" s="3">
        <v>15</v>
      </c>
      <c r="L3804" s="3">
        <v>5</v>
      </c>
    </row>
    <row r="3805" spans="1:12" x14ac:dyDescent="0.3">
      <c r="A3805" t="s">
        <v>9476</v>
      </c>
      <c r="B3805" s="1">
        <v>45616</v>
      </c>
      <c r="C3805" s="1" t="str">
        <f t="shared" si="236"/>
        <v>November</v>
      </c>
      <c r="D3805" s="1" t="str">
        <f t="shared" si="237"/>
        <v>November 2024</v>
      </c>
      <c r="E3805" s="1" t="str">
        <f>TEXT(sales_data[[#This Row],[Date]],"YYYY")</f>
        <v>2024</v>
      </c>
      <c r="F3805" t="s">
        <v>9476</v>
      </c>
      <c r="G3805" t="s">
        <v>52</v>
      </c>
      <c r="H3805" t="s">
        <v>20</v>
      </c>
      <c r="I3805" s="2">
        <f t="shared" ca="1" si="238"/>
        <v>1634.96</v>
      </c>
      <c r="J3805" s="2">
        <f t="shared" ca="1" si="239"/>
        <v>2069.3000000000002</v>
      </c>
      <c r="K3805" s="3">
        <v>50</v>
      </c>
      <c r="L3805" s="3">
        <v>5</v>
      </c>
    </row>
    <row r="3806" spans="1:12" x14ac:dyDescent="0.3">
      <c r="A3806" t="s">
        <v>7263</v>
      </c>
      <c r="B3806" s="1">
        <v>45037</v>
      </c>
      <c r="C3806" s="1" t="str">
        <f t="shared" si="236"/>
        <v>April</v>
      </c>
      <c r="D3806" s="1" t="str">
        <f t="shared" si="237"/>
        <v>April 2023</v>
      </c>
      <c r="E3806" s="1" t="str">
        <f>TEXT(sales_data[[#This Row],[Date]],"YYYY")</f>
        <v>2023</v>
      </c>
      <c r="F3806" t="s">
        <v>2997</v>
      </c>
      <c r="G3806" t="s">
        <v>13</v>
      </c>
      <c r="H3806" t="s">
        <v>14</v>
      </c>
      <c r="I3806" s="2">
        <f t="shared" ca="1" si="238"/>
        <v>9523.18</v>
      </c>
      <c r="J3806" s="2">
        <f t="shared" ca="1" si="239"/>
        <v>4279.66</v>
      </c>
      <c r="K3806" s="3">
        <v>30</v>
      </c>
      <c r="L3806" s="3">
        <v>10</v>
      </c>
    </row>
    <row r="3807" spans="1:12" x14ac:dyDescent="0.3">
      <c r="A3807" t="s">
        <v>7264</v>
      </c>
      <c r="B3807" s="1">
        <v>45698</v>
      </c>
      <c r="C3807" s="1" t="str">
        <f t="shared" si="236"/>
        <v>February</v>
      </c>
      <c r="D3807" s="1" t="str">
        <f t="shared" si="237"/>
        <v>February 2025</v>
      </c>
      <c r="E3807" s="1" t="str">
        <f>TEXT(sales_data[[#This Row],[Date]],"YYYY")</f>
        <v>2025</v>
      </c>
      <c r="F3807" t="s">
        <v>7265</v>
      </c>
      <c r="G3807" t="s">
        <v>13</v>
      </c>
      <c r="H3807" t="s">
        <v>28</v>
      </c>
      <c r="I3807" s="2">
        <f t="shared" ca="1" si="238"/>
        <v>5821.56</v>
      </c>
      <c r="J3807" s="2">
        <f t="shared" ca="1" si="239"/>
        <v>737.88</v>
      </c>
      <c r="K3807" s="3">
        <v>20</v>
      </c>
      <c r="L3807" s="3">
        <v>500</v>
      </c>
    </row>
    <row r="3808" spans="1:12" x14ac:dyDescent="0.3">
      <c r="A3808" t="s">
        <v>7266</v>
      </c>
      <c r="B3808" s="1">
        <v>45166</v>
      </c>
      <c r="C3808" s="1" t="str">
        <f t="shared" si="236"/>
        <v>August</v>
      </c>
      <c r="D3808" s="1" t="str">
        <f t="shared" si="237"/>
        <v>August 2023</v>
      </c>
      <c r="E3808" s="1" t="str">
        <f>TEXT(sales_data[[#This Row],[Date]],"YYYY")</f>
        <v>2023</v>
      </c>
      <c r="F3808" t="s">
        <v>7267</v>
      </c>
      <c r="G3808" t="s">
        <v>76</v>
      </c>
      <c r="H3808" t="s">
        <v>20</v>
      </c>
      <c r="I3808" s="2">
        <f t="shared" ca="1" si="238"/>
        <v>2209.56</v>
      </c>
      <c r="J3808" s="2">
        <f t="shared" ca="1" si="239"/>
        <v>266.77999999999997</v>
      </c>
      <c r="K3808" s="3">
        <v>25</v>
      </c>
      <c r="L3808" s="3">
        <v>1</v>
      </c>
    </row>
    <row r="3809" spans="1:12" x14ac:dyDescent="0.3">
      <c r="A3809" t="s">
        <v>7268</v>
      </c>
      <c r="B3809" s="1">
        <v>45058</v>
      </c>
      <c r="C3809" s="1" t="str">
        <f t="shared" si="236"/>
        <v>May</v>
      </c>
      <c r="D3809" s="1" t="str">
        <f t="shared" si="237"/>
        <v>May 2023</v>
      </c>
      <c r="E3809" s="1" t="str">
        <f>TEXT(sales_data[[#This Row],[Date]],"YYYY")</f>
        <v>2023</v>
      </c>
      <c r="F3809" t="s">
        <v>7269</v>
      </c>
      <c r="G3809" t="s">
        <v>39</v>
      </c>
      <c r="H3809" t="s">
        <v>20</v>
      </c>
      <c r="I3809" s="2">
        <f t="shared" ca="1" si="238"/>
        <v>6511.77</v>
      </c>
      <c r="J3809" s="2">
        <f t="shared" ca="1" si="239"/>
        <v>2785.13</v>
      </c>
      <c r="K3809" s="3">
        <v>5</v>
      </c>
      <c r="L3809" s="3">
        <v>10</v>
      </c>
    </row>
    <row r="3810" spans="1:12" x14ac:dyDescent="0.3">
      <c r="A3810" t="s">
        <v>7270</v>
      </c>
      <c r="B3810" s="1">
        <v>45193</v>
      </c>
      <c r="C3810" s="1" t="str">
        <f t="shared" si="236"/>
        <v>September</v>
      </c>
      <c r="D3810" s="1" t="str">
        <f t="shared" si="237"/>
        <v>September 2023</v>
      </c>
      <c r="E3810" s="1" t="str">
        <f>TEXT(sales_data[[#This Row],[Date]],"YYYY")</f>
        <v>2023</v>
      </c>
      <c r="F3810" t="s">
        <v>7271</v>
      </c>
      <c r="G3810" t="s">
        <v>13</v>
      </c>
      <c r="H3810" t="s">
        <v>23</v>
      </c>
      <c r="I3810" s="2">
        <f t="shared" ca="1" si="238"/>
        <v>5985.41</v>
      </c>
      <c r="J3810" s="2">
        <f t="shared" ca="1" si="239"/>
        <v>3799.89</v>
      </c>
      <c r="K3810" s="3">
        <v>15</v>
      </c>
      <c r="L3810" s="3">
        <v>1</v>
      </c>
    </row>
    <row r="3811" spans="1:12" x14ac:dyDescent="0.3">
      <c r="A3811" t="s">
        <v>7272</v>
      </c>
      <c r="B3811" s="1">
        <v>45399</v>
      </c>
      <c r="C3811" s="1" t="str">
        <f t="shared" si="236"/>
        <v>April</v>
      </c>
      <c r="D3811" s="1" t="str">
        <f t="shared" si="237"/>
        <v>April 2024</v>
      </c>
      <c r="E3811" s="1" t="str">
        <f>TEXT(sales_data[[#This Row],[Date]],"YYYY")</f>
        <v>2024</v>
      </c>
      <c r="F3811" t="s">
        <v>7273</v>
      </c>
      <c r="G3811" t="s">
        <v>76</v>
      </c>
      <c r="H3811" t="s">
        <v>14</v>
      </c>
      <c r="I3811" s="2">
        <f t="shared" ca="1" si="238"/>
        <v>516.96</v>
      </c>
      <c r="J3811" s="2">
        <f t="shared" ca="1" si="239"/>
        <v>3770.32</v>
      </c>
      <c r="K3811" s="3">
        <v>5</v>
      </c>
      <c r="L3811" s="3">
        <v>2</v>
      </c>
    </row>
    <row r="3812" spans="1:12" x14ac:dyDescent="0.3">
      <c r="A3812" t="s">
        <v>7274</v>
      </c>
      <c r="B3812" s="1">
        <v>45471</v>
      </c>
      <c r="C3812" s="1" t="str">
        <f t="shared" si="236"/>
        <v>June</v>
      </c>
      <c r="D3812" s="1" t="str">
        <f t="shared" si="237"/>
        <v>June 2024</v>
      </c>
      <c r="E3812" s="1" t="str">
        <f>TEXT(sales_data[[#This Row],[Date]],"YYYY")</f>
        <v>2024</v>
      </c>
      <c r="F3812" t="s">
        <v>7275</v>
      </c>
      <c r="G3812" t="s">
        <v>17</v>
      </c>
      <c r="H3812" t="s">
        <v>23</v>
      </c>
      <c r="I3812" s="2">
        <f t="shared" ca="1" si="238"/>
        <v>6094.87</v>
      </c>
      <c r="J3812" s="2">
        <f t="shared" ca="1" si="239"/>
        <v>3195.2</v>
      </c>
      <c r="K3812" s="3">
        <v>50</v>
      </c>
      <c r="L3812" s="3">
        <v>50</v>
      </c>
    </row>
    <row r="3813" spans="1:12" x14ac:dyDescent="0.3">
      <c r="A3813" t="s">
        <v>7276</v>
      </c>
      <c r="B3813" s="1">
        <v>45551</v>
      </c>
      <c r="C3813" s="1" t="str">
        <f t="shared" si="236"/>
        <v>September</v>
      </c>
      <c r="D3813" s="1" t="str">
        <f t="shared" si="237"/>
        <v>September 2024</v>
      </c>
      <c r="E3813" s="1" t="str">
        <f>TEXT(sales_data[[#This Row],[Date]],"YYYY")</f>
        <v>2024</v>
      </c>
      <c r="F3813" t="s">
        <v>7277</v>
      </c>
      <c r="G3813" t="s">
        <v>17</v>
      </c>
      <c r="H3813" t="s">
        <v>20</v>
      </c>
      <c r="I3813" s="2">
        <f t="shared" ca="1" si="238"/>
        <v>8698.74</v>
      </c>
      <c r="J3813" s="2">
        <f t="shared" ca="1" si="239"/>
        <v>2058.52</v>
      </c>
      <c r="K3813" s="3">
        <v>10</v>
      </c>
      <c r="L3813" s="3">
        <v>5</v>
      </c>
    </row>
    <row r="3814" spans="1:12" x14ac:dyDescent="0.3">
      <c r="A3814" t="s">
        <v>7278</v>
      </c>
      <c r="B3814" s="1">
        <v>45342</v>
      </c>
      <c r="C3814" s="1" t="str">
        <f t="shared" si="236"/>
        <v>February</v>
      </c>
      <c r="D3814" s="1" t="str">
        <f t="shared" si="237"/>
        <v>February 2024</v>
      </c>
      <c r="E3814" s="1" t="str">
        <f>TEXT(sales_data[[#This Row],[Date]],"YYYY")</f>
        <v>2024</v>
      </c>
      <c r="F3814" t="s">
        <v>7279</v>
      </c>
      <c r="G3814" t="s">
        <v>17</v>
      </c>
      <c r="H3814" t="s">
        <v>20</v>
      </c>
      <c r="I3814" s="2">
        <f t="shared" ca="1" si="238"/>
        <v>4002.54</v>
      </c>
      <c r="J3814" s="2">
        <f t="shared" ca="1" si="239"/>
        <v>69.05</v>
      </c>
      <c r="K3814" s="3">
        <v>25</v>
      </c>
      <c r="L3814" s="3">
        <v>500</v>
      </c>
    </row>
    <row r="3815" spans="1:12" x14ac:dyDescent="0.3">
      <c r="A3815" t="s">
        <v>7280</v>
      </c>
      <c r="B3815" s="1">
        <v>45159</v>
      </c>
      <c r="C3815" s="1" t="str">
        <f t="shared" si="236"/>
        <v>August</v>
      </c>
      <c r="D3815" s="1" t="str">
        <f t="shared" si="237"/>
        <v>August 2023</v>
      </c>
      <c r="E3815" s="1" t="str">
        <f>TEXT(sales_data[[#This Row],[Date]],"YYYY")</f>
        <v>2023</v>
      </c>
      <c r="F3815" t="s">
        <v>7281</v>
      </c>
      <c r="G3815" t="s">
        <v>13</v>
      </c>
      <c r="H3815" t="s">
        <v>28</v>
      </c>
      <c r="I3815" s="2">
        <f t="shared" ca="1" si="238"/>
        <v>5413.27</v>
      </c>
      <c r="J3815" s="2">
        <f t="shared" ca="1" si="239"/>
        <v>804.57</v>
      </c>
      <c r="K3815" s="3">
        <v>50</v>
      </c>
      <c r="L3815" s="3">
        <v>5</v>
      </c>
    </row>
    <row r="3816" spans="1:12" x14ac:dyDescent="0.3">
      <c r="A3816" t="s">
        <v>7282</v>
      </c>
      <c r="B3816" s="1">
        <v>45390</v>
      </c>
      <c r="C3816" s="1" t="str">
        <f t="shared" si="236"/>
        <v>April</v>
      </c>
      <c r="D3816" s="1" t="str">
        <f t="shared" si="237"/>
        <v>April 2024</v>
      </c>
      <c r="E3816" s="1" t="str">
        <f>TEXT(sales_data[[#This Row],[Date]],"YYYY")</f>
        <v>2024</v>
      </c>
      <c r="F3816" t="s">
        <v>7283</v>
      </c>
      <c r="G3816" t="s">
        <v>52</v>
      </c>
      <c r="H3816" t="s">
        <v>28</v>
      </c>
      <c r="I3816" s="2">
        <f t="shared" ca="1" si="238"/>
        <v>7029.82</v>
      </c>
      <c r="J3816" s="2">
        <f t="shared" ca="1" si="239"/>
        <v>570.71</v>
      </c>
      <c r="K3816" s="3">
        <v>15</v>
      </c>
      <c r="L3816" s="3">
        <v>5</v>
      </c>
    </row>
    <row r="3817" spans="1:12" x14ac:dyDescent="0.3">
      <c r="A3817" t="s">
        <v>7284</v>
      </c>
      <c r="B3817" s="1">
        <v>45083</v>
      </c>
      <c r="C3817" s="1" t="str">
        <f t="shared" si="236"/>
        <v>June</v>
      </c>
      <c r="D3817" s="1" t="str">
        <f t="shared" si="237"/>
        <v>June 2023</v>
      </c>
      <c r="E3817" s="1" t="str">
        <f>TEXT(sales_data[[#This Row],[Date]],"YYYY")</f>
        <v>2023</v>
      </c>
      <c r="F3817" t="s">
        <v>7285</v>
      </c>
      <c r="G3817" t="s">
        <v>76</v>
      </c>
      <c r="H3817" t="s">
        <v>14</v>
      </c>
      <c r="I3817" s="2">
        <f t="shared" ca="1" si="238"/>
        <v>9710.16</v>
      </c>
      <c r="J3817" s="2">
        <f t="shared" ca="1" si="239"/>
        <v>3522.8</v>
      </c>
      <c r="K3817" s="3">
        <v>20</v>
      </c>
      <c r="L3817" s="3">
        <v>500</v>
      </c>
    </row>
    <row r="3818" spans="1:12" x14ac:dyDescent="0.3">
      <c r="A3818" t="s">
        <v>7286</v>
      </c>
      <c r="B3818" s="1">
        <v>45058</v>
      </c>
      <c r="C3818" s="1" t="str">
        <f t="shared" si="236"/>
        <v>May</v>
      </c>
      <c r="D3818" s="1" t="str">
        <f t="shared" si="237"/>
        <v>May 2023</v>
      </c>
      <c r="E3818" s="1" t="str">
        <f>TEXT(sales_data[[#This Row],[Date]],"YYYY")</f>
        <v>2023</v>
      </c>
      <c r="F3818" t="s">
        <v>7287</v>
      </c>
      <c r="G3818" t="s">
        <v>76</v>
      </c>
      <c r="H3818" t="s">
        <v>23</v>
      </c>
      <c r="I3818" s="2">
        <f t="shared" ca="1" si="238"/>
        <v>8920.42</v>
      </c>
      <c r="J3818" s="2">
        <f t="shared" ca="1" si="239"/>
        <v>4069.96</v>
      </c>
      <c r="K3818" s="3">
        <v>30</v>
      </c>
      <c r="L3818" s="3">
        <v>1</v>
      </c>
    </row>
    <row r="3819" spans="1:12" x14ac:dyDescent="0.3">
      <c r="A3819" t="s">
        <v>7288</v>
      </c>
      <c r="B3819" s="1">
        <v>45059</v>
      </c>
      <c r="C3819" s="1" t="str">
        <f t="shared" si="236"/>
        <v>May</v>
      </c>
      <c r="D3819" s="1" t="str">
        <f t="shared" si="237"/>
        <v>May 2023</v>
      </c>
      <c r="E3819" s="1" t="str">
        <f>TEXT(sales_data[[#This Row],[Date]],"YYYY")</f>
        <v>2023</v>
      </c>
      <c r="F3819" t="s">
        <v>7289</v>
      </c>
      <c r="G3819" t="s">
        <v>76</v>
      </c>
      <c r="H3819" t="s">
        <v>23</v>
      </c>
      <c r="I3819" s="2">
        <f t="shared" ca="1" si="238"/>
        <v>5683.37</v>
      </c>
      <c r="J3819" s="2">
        <f t="shared" ca="1" si="239"/>
        <v>354.53</v>
      </c>
      <c r="K3819" s="3">
        <v>5</v>
      </c>
      <c r="L3819" s="3">
        <v>500</v>
      </c>
    </row>
    <row r="3820" spans="1:12" x14ac:dyDescent="0.3">
      <c r="A3820" t="s">
        <v>7290</v>
      </c>
      <c r="B3820" s="1">
        <v>45588</v>
      </c>
      <c r="C3820" s="1" t="str">
        <f t="shared" si="236"/>
        <v>October</v>
      </c>
      <c r="D3820" s="1" t="str">
        <f t="shared" si="237"/>
        <v>October 2024</v>
      </c>
      <c r="E3820" s="1" t="str">
        <f>TEXT(sales_data[[#This Row],[Date]],"YYYY")</f>
        <v>2024</v>
      </c>
      <c r="F3820" t="s">
        <v>7291</v>
      </c>
      <c r="G3820" t="s">
        <v>39</v>
      </c>
      <c r="H3820" t="s">
        <v>9476</v>
      </c>
      <c r="I3820" s="2">
        <f t="shared" ca="1" si="238"/>
        <v>8332.9500000000007</v>
      </c>
      <c r="J3820" s="2">
        <f t="shared" ca="1" si="239"/>
        <v>1217.6099999999999</v>
      </c>
      <c r="K3820" s="3">
        <v>20</v>
      </c>
      <c r="L3820" s="3">
        <v>10</v>
      </c>
    </row>
    <row r="3821" spans="1:12" x14ac:dyDescent="0.3">
      <c r="A3821" t="s">
        <v>7292</v>
      </c>
      <c r="B3821" s="1">
        <v>45105</v>
      </c>
      <c r="C3821" s="1" t="str">
        <f t="shared" si="236"/>
        <v>June</v>
      </c>
      <c r="D3821" s="1" t="str">
        <f t="shared" si="237"/>
        <v>June 2023</v>
      </c>
      <c r="E3821" s="1" t="str">
        <f>TEXT(sales_data[[#This Row],[Date]],"YYYY")</f>
        <v>2023</v>
      </c>
      <c r="F3821" t="s">
        <v>9476</v>
      </c>
      <c r="G3821" t="s">
        <v>52</v>
      </c>
      <c r="H3821" t="s">
        <v>14</v>
      </c>
      <c r="I3821" s="2">
        <f t="shared" ca="1" si="238"/>
        <v>3421.63</v>
      </c>
      <c r="J3821" s="2">
        <f t="shared" ca="1" si="239"/>
        <v>3334.35</v>
      </c>
      <c r="K3821" s="3">
        <v>50</v>
      </c>
      <c r="L3821" s="3">
        <v>1</v>
      </c>
    </row>
    <row r="3822" spans="1:12" x14ac:dyDescent="0.3">
      <c r="A3822" t="s">
        <v>7293</v>
      </c>
      <c r="B3822" s="1">
        <v>45372</v>
      </c>
      <c r="C3822" s="1" t="str">
        <f t="shared" si="236"/>
        <v>March</v>
      </c>
      <c r="D3822" s="1" t="str">
        <f t="shared" si="237"/>
        <v>March 2024</v>
      </c>
      <c r="E3822" s="1" t="str">
        <f>TEXT(sales_data[[#This Row],[Date]],"YYYY")</f>
        <v>2024</v>
      </c>
      <c r="F3822" t="s">
        <v>7294</v>
      </c>
      <c r="G3822" t="s">
        <v>13</v>
      </c>
      <c r="H3822" t="s">
        <v>23</v>
      </c>
      <c r="I3822" s="2">
        <f t="shared" ca="1" si="238"/>
        <v>7939.65</v>
      </c>
      <c r="J3822" s="2">
        <f t="shared" ca="1" si="239"/>
        <v>221.86</v>
      </c>
      <c r="K3822" s="3">
        <v>15</v>
      </c>
      <c r="L3822" s="3">
        <v>500</v>
      </c>
    </row>
    <row r="3823" spans="1:12" x14ac:dyDescent="0.3">
      <c r="A3823" t="s">
        <v>7295</v>
      </c>
      <c r="B3823" s="1">
        <v>45074</v>
      </c>
      <c r="C3823" s="1" t="str">
        <f t="shared" si="236"/>
        <v>May</v>
      </c>
      <c r="D3823" s="1" t="str">
        <f t="shared" si="237"/>
        <v>May 2023</v>
      </c>
      <c r="E3823" s="1" t="str">
        <f>TEXT(sales_data[[#This Row],[Date]],"YYYY")</f>
        <v>2023</v>
      </c>
      <c r="F3823" t="s">
        <v>7296</v>
      </c>
      <c r="G3823" t="s">
        <v>17</v>
      </c>
      <c r="H3823" t="s">
        <v>28</v>
      </c>
      <c r="I3823" s="2">
        <f t="shared" ca="1" si="238"/>
        <v>1715.55</v>
      </c>
      <c r="J3823" s="2">
        <f t="shared" ca="1" si="239"/>
        <v>4792.43</v>
      </c>
      <c r="K3823" s="3">
        <v>25</v>
      </c>
      <c r="L3823" s="3">
        <v>50</v>
      </c>
    </row>
    <row r="3824" spans="1:12" x14ac:dyDescent="0.3">
      <c r="A3824" t="s">
        <v>7297</v>
      </c>
      <c r="B3824" s="1">
        <v>45339</v>
      </c>
      <c r="C3824" s="1" t="str">
        <f t="shared" si="236"/>
        <v>February</v>
      </c>
      <c r="D3824" s="1" t="str">
        <f t="shared" si="237"/>
        <v>February 2024</v>
      </c>
      <c r="E3824" s="1" t="str">
        <f>TEXT(sales_data[[#This Row],[Date]],"YYYY")</f>
        <v>2024</v>
      </c>
      <c r="F3824" t="s">
        <v>7298</v>
      </c>
      <c r="G3824" t="s">
        <v>17</v>
      </c>
      <c r="H3824" t="s">
        <v>23</v>
      </c>
      <c r="I3824" s="2">
        <f t="shared" ca="1" si="238"/>
        <v>8305.2800000000007</v>
      </c>
      <c r="J3824" s="2">
        <f t="shared" ca="1" si="239"/>
        <v>2555.1799999999998</v>
      </c>
      <c r="K3824" s="3">
        <v>10</v>
      </c>
      <c r="L3824" s="3">
        <v>1</v>
      </c>
    </row>
    <row r="3825" spans="1:12" x14ac:dyDescent="0.3">
      <c r="A3825" t="s">
        <v>7299</v>
      </c>
      <c r="B3825" s="1">
        <v>45298</v>
      </c>
      <c r="C3825" s="1" t="str">
        <f t="shared" si="236"/>
        <v>January</v>
      </c>
      <c r="D3825" s="1" t="str">
        <f t="shared" si="237"/>
        <v>January 2024</v>
      </c>
      <c r="E3825" s="1" t="str">
        <f>TEXT(sales_data[[#This Row],[Date]],"YYYY")</f>
        <v>2024</v>
      </c>
      <c r="F3825" t="s">
        <v>7300</v>
      </c>
      <c r="G3825" t="s">
        <v>52</v>
      </c>
      <c r="H3825" t="s">
        <v>9476</v>
      </c>
      <c r="I3825" s="2">
        <f t="shared" ca="1" si="238"/>
        <v>1210.92</v>
      </c>
      <c r="J3825" s="2">
        <f t="shared" ca="1" si="239"/>
        <v>2383.39</v>
      </c>
      <c r="K3825" s="3">
        <v>50</v>
      </c>
      <c r="L3825" s="3">
        <v>500</v>
      </c>
    </row>
    <row r="3826" spans="1:12" x14ac:dyDescent="0.3">
      <c r="A3826" t="s">
        <v>7301</v>
      </c>
      <c r="B3826" s="1">
        <v>45703</v>
      </c>
      <c r="C3826" s="1" t="str">
        <f t="shared" si="236"/>
        <v>February</v>
      </c>
      <c r="D3826" s="1" t="str">
        <f t="shared" si="237"/>
        <v>February 2025</v>
      </c>
      <c r="E3826" s="1" t="str">
        <f>TEXT(sales_data[[#This Row],[Date]],"YYYY")</f>
        <v>2025</v>
      </c>
      <c r="F3826" t="s">
        <v>7302</v>
      </c>
      <c r="G3826" t="s">
        <v>13</v>
      </c>
      <c r="H3826" t="s">
        <v>23</v>
      </c>
      <c r="I3826" s="2">
        <f t="shared" ca="1" si="238"/>
        <v>7047.37</v>
      </c>
      <c r="J3826" s="2">
        <f t="shared" ca="1" si="239"/>
        <v>59.38</v>
      </c>
      <c r="K3826" s="3">
        <v>25</v>
      </c>
      <c r="L3826" s="3">
        <v>50</v>
      </c>
    </row>
    <row r="3827" spans="1:12" x14ac:dyDescent="0.3">
      <c r="A3827" t="s">
        <v>7303</v>
      </c>
      <c r="B3827" s="1">
        <v>45716</v>
      </c>
      <c r="C3827" s="1" t="str">
        <f t="shared" ref="C3827:C3889" si="240">TEXT(B3827,"MMMM")</f>
        <v>February</v>
      </c>
      <c r="D3827" s="1" t="str">
        <f t="shared" ref="D3827:D3889" si="241">TEXT(B3827,"MMMM YYYY")</f>
        <v>February 2025</v>
      </c>
      <c r="E3827" s="1" t="str">
        <f>TEXT(sales_data[[#This Row],[Date]],"YYYY")</f>
        <v>2025</v>
      </c>
      <c r="F3827" t="s">
        <v>7304</v>
      </c>
      <c r="G3827" t="s">
        <v>17</v>
      </c>
      <c r="H3827" t="s">
        <v>28</v>
      </c>
      <c r="I3827" s="2">
        <f t="shared" ref="I3827:I3889" ca="1" si="242">ABS($I3827)</f>
        <v>327.64</v>
      </c>
      <c r="J3827" s="2">
        <f t="shared" ref="J3827:J3889" ca="1" si="243">ABS($J3827)</f>
        <v>943.66</v>
      </c>
      <c r="K3827" s="3">
        <v>25</v>
      </c>
      <c r="L3827" s="3">
        <v>50</v>
      </c>
    </row>
    <row r="3828" spans="1:12" x14ac:dyDescent="0.3">
      <c r="A3828" t="s">
        <v>7305</v>
      </c>
      <c r="B3828" s="1">
        <v>45566</v>
      </c>
      <c r="C3828" s="1" t="str">
        <f t="shared" si="240"/>
        <v>October</v>
      </c>
      <c r="D3828" s="1" t="str">
        <f t="shared" si="241"/>
        <v>October 2024</v>
      </c>
      <c r="E3828" s="1" t="str">
        <f>TEXT(sales_data[[#This Row],[Date]],"YYYY")</f>
        <v>2024</v>
      </c>
      <c r="F3828" t="s">
        <v>7306</v>
      </c>
      <c r="G3828" t="s">
        <v>52</v>
      </c>
      <c r="H3828" t="s">
        <v>14</v>
      </c>
      <c r="I3828" s="2">
        <f t="shared" ca="1" si="242"/>
        <v>745.48</v>
      </c>
      <c r="J3828" s="2">
        <f t="shared" ca="1" si="243"/>
        <v>3661.81</v>
      </c>
      <c r="K3828" s="3">
        <v>20</v>
      </c>
      <c r="L3828" s="3">
        <v>2</v>
      </c>
    </row>
    <row r="3829" spans="1:12" x14ac:dyDescent="0.3">
      <c r="A3829" t="s">
        <v>7307</v>
      </c>
      <c r="B3829" s="1">
        <v>45417</v>
      </c>
      <c r="C3829" s="1" t="str">
        <f t="shared" si="240"/>
        <v>May</v>
      </c>
      <c r="D3829" s="1" t="str">
        <f t="shared" si="241"/>
        <v>May 2024</v>
      </c>
      <c r="E3829" s="1" t="str">
        <f>TEXT(sales_data[[#This Row],[Date]],"YYYY")</f>
        <v>2024</v>
      </c>
      <c r="F3829" t="s">
        <v>7308</v>
      </c>
      <c r="G3829" t="s">
        <v>13</v>
      </c>
      <c r="H3829" t="s">
        <v>20</v>
      </c>
      <c r="I3829" s="2">
        <f t="shared" ca="1" si="242"/>
        <v>8372.7199999999993</v>
      </c>
      <c r="J3829" s="2">
        <f t="shared" ca="1" si="243"/>
        <v>3656.3</v>
      </c>
      <c r="K3829" s="3">
        <v>10</v>
      </c>
      <c r="L3829" s="3">
        <v>50</v>
      </c>
    </row>
    <row r="3830" spans="1:12" x14ac:dyDescent="0.3">
      <c r="A3830" t="s">
        <v>7309</v>
      </c>
      <c r="B3830" s="1">
        <v>45347</v>
      </c>
      <c r="C3830" s="1" t="str">
        <f t="shared" si="240"/>
        <v>February</v>
      </c>
      <c r="D3830" s="1" t="str">
        <f t="shared" si="241"/>
        <v>February 2024</v>
      </c>
      <c r="E3830" s="1" t="str">
        <f>TEXT(sales_data[[#This Row],[Date]],"YYYY")</f>
        <v>2024</v>
      </c>
      <c r="F3830" t="s">
        <v>7310</v>
      </c>
      <c r="G3830" t="s">
        <v>13</v>
      </c>
      <c r="H3830" t="s">
        <v>14</v>
      </c>
      <c r="I3830" s="2">
        <f t="shared" ca="1" si="242"/>
        <v>816.19</v>
      </c>
      <c r="J3830" s="2">
        <f t="shared" ca="1" si="243"/>
        <v>1883.43</v>
      </c>
      <c r="K3830" s="3">
        <v>5</v>
      </c>
      <c r="L3830" s="3">
        <v>10</v>
      </c>
    </row>
    <row r="3831" spans="1:12" x14ac:dyDescent="0.3">
      <c r="A3831" t="s">
        <v>7311</v>
      </c>
      <c r="B3831" s="1">
        <v>45010</v>
      </c>
      <c r="C3831" s="1" t="str">
        <f t="shared" si="240"/>
        <v>March</v>
      </c>
      <c r="D3831" s="1" t="str">
        <f t="shared" si="241"/>
        <v>March 2023</v>
      </c>
      <c r="E3831" s="1" t="str">
        <f>TEXT(sales_data[[#This Row],[Date]],"YYYY")</f>
        <v>2023</v>
      </c>
      <c r="F3831" t="s">
        <v>7312</v>
      </c>
      <c r="G3831" t="s">
        <v>76</v>
      </c>
      <c r="H3831" t="s">
        <v>14</v>
      </c>
      <c r="I3831" s="2">
        <f t="shared" ca="1" si="242"/>
        <v>689.08</v>
      </c>
      <c r="J3831" s="2">
        <f t="shared" ca="1" si="243"/>
        <v>1218.81</v>
      </c>
      <c r="K3831" s="3">
        <v>50</v>
      </c>
      <c r="L3831" s="3">
        <v>2</v>
      </c>
    </row>
    <row r="3832" spans="1:12" x14ac:dyDescent="0.3">
      <c r="A3832" t="s">
        <v>7313</v>
      </c>
      <c r="B3832" s="1">
        <v>45292</v>
      </c>
      <c r="C3832" s="1" t="str">
        <f t="shared" si="240"/>
        <v>January</v>
      </c>
      <c r="D3832" s="1" t="str">
        <f t="shared" si="241"/>
        <v>January 2024</v>
      </c>
      <c r="E3832" s="1" t="str">
        <f>TEXT(sales_data[[#This Row],[Date]],"YYYY")</f>
        <v>2024</v>
      </c>
      <c r="F3832" t="s">
        <v>7314</v>
      </c>
      <c r="G3832" t="s">
        <v>52</v>
      </c>
      <c r="H3832" t="s">
        <v>23</v>
      </c>
      <c r="I3832" s="2">
        <f t="shared" ca="1" si="242"/>
        <v>3145.03</v>
      </c>
      <c r="J3832" s="2">
        <f t="shared" ca="1" si="243"/>
        <v>2698.95</v>
      </c>
      <c r="K3832" s="3">
        <v>30</v>
      </c>
      <c r="L3832" s="3">
        <v>5</v>
      </c>
    </row>
    <row r="3833" spans="1:12" x14ac:dyDescent="0.3">
      <c r="A3833" t="s">
        <v>7315</v>
      </c>
      <c r="B3833" s="1">
        <v>45579</v>
      </c>
      <c r="C3833" s="1" t="str">
        <f t="shared" si="240"/>
        <v>October</v>
      </c>
      <c r="D3833" s="1" t="str">
        <f t="shared" si="241"/>
        <v>October 2024</v>
      </c>
      <c r="E3833" s="1" t="str">
        <f>TEXT(sales_data[[#This Row],[Date]],"YYYY")</f>
        <v>2024</v>
      </c>
      <c r="F3833" t="s">
        <v>7316</v>
      </c>
      <c r="G3833" t="s">
        <v>52</v>
      </c>
      <c r="H3833" t="s">
        <v>28</v>
      </c>
      <c r="I3833" s="2">
        <f t="shared" ca="1" si="242"/>
        <v>4285.6499999999996</v>
      </c>
      <c r="J3833" s="2">
        <f t="shared" ca="1" si="243"/>
        <v>4417.53</v>
      </c>
      <c r="K3833" s="3">
        <v>20</v>
      </c>
      <c r="L3833" s="3">
        <v>5</v>
      </c>
    </row>
    <row r="3834" spans="1:12" x14ac:dyDescent="0.3">
      <c r="A3834" t="s">
        <v>7317</v>
      </c>
      <c r="B3834" s="1">
        <v>45589</v>
      </c>
      <c r="C3834" s="1" t="str">
        <f t="shared" si="240"/>
        <v>October</v>
      </c>
      <c r="D3834" s="1" t="str">
        <f t="shared" si="241"/>
        <v>October 2024</v>
      </c>
      <c r="E3834" s="1" t="str">
        <f>TEXT(sales_data[[#This Row],[Date]],"YYYY")</f>
        <v>2024</v>
      </c>
      <c r="F3834" t="s">
        <v>1735</v>
      </c>
      <c r="G3834" t="s">
        <v>39</v>
      </c>
      <c r="H3834" t="s">
        <v>20</v>
      </c>
      <c r="I3834" s="2">
        <f t="shared" ca="1" si="242"/>
        <v>9600.5300000000007</v>
      </c>
      <c r="J3834" s="2">
        <f t="shared" ca="1" si="243"/>
        <v>1535.52</v>
      </c>
      <c r="K3834" s="3">
        <v>20</v>
      </c>
      <c r="L3834" s="3">
        <v>5</v>
      </c>
    </row>
    <row r="3835" spans="1:12" x14ac:dyDescent="0.3">
      <c r="A3835" t="s">
        <v>7318</v>
      </c>
      <c r="B3835" s="1">
        <v>45607</v>
      </c>
      <c r="C3835" s="1" t="str">
        <f t="shared" si="240"/>
        <v>November</v>
      </c>
      <c r="D3835" s="1" t="str">
        <f t="shared" si="241"/>
        <v>November 2024</v>
      </c>
      <c r="E3835" s="1" t="str">
        <f>TEXT(sales_data[[#This Row],[Date]],"YYYY")</f>
        <v>2024</v>
      </c>
      <c r="F3835" t="s">
        <v>7319</v>
      </c>
      <c r="G3835" t="s">
        <v>17</v>
      </c>
      <c r="H3835" t="s">
        <v>28</v>
      </c>
      <c r="I3835" s="2">
        <f t="shared" ca="1" si="242"/>
        <v>5426.02</v>
      </c>
      <c r="J3835" s="2">
        <f t="shared" ca="1" si="243"/>
        <v>1202.6199999999999</v>
      </c>
      <c r="K3835" s="3">
        <v>10</v>
      </c>
      <c r="L3835" s="3">
        <v>500</v>
      </c>
    </row>
    <row r="3836" spans="1:12" x14ac:dyDescent="0.3">
      <c r="A3836" t="s">
        <v>7320</v>
      </c>
      <c r="B3836" s="1">
        <v>45158</v>
      </c>
      <c r="C3836" s="1" t="str">
        <f t="shared" si="240"/>
        <v>August</v>
      </c>
      <c r="D3836" s="1" t="str">
        <f t="shared" si="241"/>
        <v>August 2023</v>
      </c>
      <c r="E3836" s="1" t="str">
        <f>TEXT(sales_data[[#This Row],[Date]],"YYYY")</f>
        <v>2023</v>
      </c>
      <c r="F3836" t="s">
        <v>7321</v>
      </c>
      <c r="G3836" t="s">
        <v>52</v>
      </c>
      <c r="H3836" t="s">
        <v>20</v>
      </c>
      <c r="I3836" s="2">
        <f t="shared" ca="1" si="242"/>
        <v>6095.25</v>
      </c>
      <c r="J3836" s="2">
        <f t="shared" ca="1" si="243"/>
        <v>330.28</v>
      </c>
      <c r="K3836" s="3">
        <v>15</v>
      </c>
      <c r="L3836" s="3">
        <v>10</v>
      </c>
    </row>
    <row r="3837" spans="1:12" x14ac:dyDescent="0.3">
      <c r="A3837" t="s">
        <v>7322</v>
      </c>
      <c r="B3837" s="1">
        <v>45624</v>
      </c>
      <c r="C3837" s="1" t="str">
        <f t="shared" si="240"/>
        <v>November</v>
      </c>
      <c r="D3837" s="1" t="str">
        <f t="shared" si="241"/>
        <v>November 2024</v>
      </c>
      <c r="E3837" s="1" t="str">
        <f>TEXT(sales_data[[#This Row],[Date]],"YYYY")</f>
        <v>2024</v>
      </c>
      <c r="F3837" t="s">
        <v>7323</v>
      </c>
      <c r="G3837" t="s">
        <v>17</v>
      </c>
      <c r="H3837" t="s">
        <v>14</v>
      </c>
      <c r="I3837" s="2">
        <f t="shared" ca="1" si="242"/>
        <v>9808.11</v>
      </c>
      <c r="J3837" s="2">
        <f t="shared" ca="1" si="243"/>
        <v>565.67999999999995</v>
      </c>
      <c r="K3837" s="3">
        <v>5</v>
      </c>
      <c r="L3837" s="3">
        <v>5</v>
      </c>
    </row>
    <row r="3838" spans="1:12" x14ac:dyDescent="0.3">
      <c r="A3838" t="s">
        <v>7324</v>
      </c>
      <c r="B3838" s="1">
        <v>45732</v>
      </c>
      <c r="C3838" s="1" t="str">
        <f t="shared" si="240"/>
        <v>March</v>
      </c>
      <c r="D3838" s="1" t="str">
        <f t="shared" si="241"/>
        <v>March 2025</v>
      </c>
      <c r="E3838" s="1" t="str">
        <f>TEXT(sales_data[[#This Row],[Date]],"YYYY")</f>
        <v>2025</v>
      </c>
      <c r="F3838" t="s">
        <v>7325</v>
      </c>
      <c r="G3838" t="s">
        <v>17</v>
      </c>
      <c r="H3838" t="s">
        <v>14</v>
      </c>
      <c r="I3838" s="2">
        <f t="shared" ca="1" si="242"/>
        <v>6386.33</v>
      </c>
      <c r="J3838" s="2">
        <f t="shared" ca="1" si="243"/>
        <v>4666.46</v>
      </c>
      <c r="K3838" s="3">
        <v>50</v>
      </c>
      <c r="L3838" s="3">
        <v>2</v>
      </c>
    </row>
    <row r="3839" spans="1:12" x14ac:dyDescent="0.3">
      <c r="A3839" t="s">
        <v>7326</v>
      </c>
      <c r="B3839" s="1">
        <v>45205</v>
      </c>
      <c r="C3839" s="1" t="str">
        <f t="shared" si="240"/>
        <v>October</v>
      </c>
      <c r="D3839" s="1" t="str">
        <f t="shared" si="241"/>
        <v>October 2023</v>
      </c>
      <c r="E3839" s="1" t="str">
        <f>TEXT(sales_data[[#This Row],[Date]],"YYYY")</f>
        <v>2023</v>
      </c>
      <c r="F3839" t="s">
        <v>7327</v>
      </c>
      <c r="G3839" t="s">
        <v>13</v>
      </c>
      <c r="H3839" t="s">
        <v>14</v>
      </c>
      <c r="I3839" s="2">
        <f t="shared" ca="1" si="242"/>
        <v>4764.57</v>
      </c>
      <c r="J3839" s="2">
        <f t="shared" ca="1" si="243"/>
        <v>4937.7299999999996</v>
      </c>
      <c r="K3839" s="3">
        <v>20</v>
      </c>
      <c r="L3839" s="3">
        <v>5</v>
      </c>
    </row>
    <row r="3840" spans="1:12" x14ac:dyDescent="0.3">
      <c r="A3840" t="s">
        <v>7328</v>
      </c>
      <c r="B3840" s="1">
        <v>45262</v>
      </c>
      <c r="C3840" s="1" t="str">
        <f t="shared" si="240"/>
        <v>December</v>
      </c>
      <c r="D3840" s="1" t="str">
        <f t="shared" si="241"/>
        <v>December 2023</v>
      </c>
      <c r="E3840" s="1" t="str">
        <f>TEXT(sales_data[[#This Row],[Date]],"YYYY")</f>
        <v>2023</v>
      </c>
      <c r="F3840" t="s">
        <v>7329</v>
      </c>
      <c r="G3840" t="s">
        <v>17</v>
      </c>
      <c r="H3840" t="s">
        <v>14</v>
      </c>
      <c r="I3840" s="2">
        <f t="shared" ca="1" si="242"/>
        <v>5427.26</v>
      </c>
      <c r="J3840" s="2">
        <f t="shared" ca="1" si="243"/>
        <v>2409.54</v>
      </c>
      <c r="K3840" s="3">
        <v>10</v>
      </c>
      <c r="L3840" s="3">
        <v>10</v>
      </c>
    </row>
    <row r="3841" spans="1:12" x14ac:dyDescent="0.3">
      <c r="A3841" t="s">
        <v>7330</v>
      </c>
      <c r="B3841" s="1">
        <v>45304</v>
      </c>
      <c r="C3841" s="1" t="str">
        <f t="shared" si="240"/>
        <v>January</v>
      </c>
      <c r="D3841" s="1" t="str">
        <f t="shared" si="241"/>
        <v>January 2024</v>
      </c>
      <c r="E3841" s="1" t="str">
        <f>TEXT(sales_data[[#This Row],[Date]],"YYYY")</f>
        <v>2024</v>
      </c>
      <c r="F3841" t="s">
        <v>7331</v>
      </c>
      <c r="G3841" t="s">
        <v>52</v>
      </c>
      <c r="H3841" t="s">
        <v>9476</v>
      </c>
      <c r="I3841" s="2">
        <f t="shared" ca="1" si="242"/>
        <v>853.57</v>
      </c>
      <c r="J3841" s="2">
        <f t="shared" ca="1" si="243"/>
        <v>3801.94</v>
      </c>
      <c r="K3841" s="3">
        <v>30</v>
      </c>
      <c r="L3841" s="3">
        <v>1</v>
      </c>
    </row>
    <row r="3842" spans="1:12" x14ac:dyDescent="0.3">
      <c r="A3842" t="s">
        <v>7332</v>
      </c>
      <c r="B3842" s="1">
        <v>45056</v>
      </c>
      <c r="C3842" s="1" t="str">
        <f t="shared" si="240"/>
        <v>May</v>
      </c>
      <c r="D3842" s="1" t="str">
        <f t="shared" si="241"/>
        <v>May 2023</v>
      </c>
      <c r="E3842" s="1" t="str">
        <f>TEXT(sales_data[[#This Row],[Date]],"YYYY")</f>
        <v>2023</v>
      </c>
      <c r="F3842" t="s">
        <v>7333</v>
      </c>
      <c r="G3842" t="s">
        <v>39</v>
      </c>
      <c r="H3842" t="s">
        <v>23</v>
      </c>
      <c r="I3842" s="2">
        <f t="shared" ca="1" si="242"/>
        <v>7673.41</v>
      </c>
      <c r="J3842" s="2">
        <f t="shared" ca="1" si="243"/>
        <v>4108.07</v>
      </c>
      <c r="K3842" s="3">
        <v>50</v>
      </c>
      <c r="L3842" s="3">
        <v>500</v>
      </c>
    </row>
    <row r="3843" spans="1:12" x14ac:dyDescent="0.3">
      <c r="A3843" t="s">
        <v>7334</v>
      </c>
      <c r="B3843" s="1">
        <v>45218</v>
      </c>
      <c r="C3843" s="1" t="str">
        <f t="shared" si="240"/>
        <v>October</v>
      </c>
      <c r="D3843" s="1" t="str">
        <f t="shared" si="241"/>
        <v>October 2023</v>
      </c>
      <c r="E3843" s="1" t="str">
        <f>TEXT(sales_data[[#This Row],[Date]],"YYYY")</f>
        <v>2023</v>
      </c>
      <c r="F3843" t="s">
        <v>7335</v>
      </c>
      <c r="G3843" t="s">
        <v>39</v>
      </c>
      <c r="H3843" t="s">
        <v>20</v>
      </c>
      <c r="I3843" s="2">
        <f t="shared" ca="1" si="242"/>
        <v>5694.63</v>
      </c>
      <c r="J3843" s="2">
        <f t="shared" ca="1" si="243"/>
        <v>2594.23</v>
      </c>
      <c r="K3843" s="3">
        <v>20</v>
      </c>
      <c r="L3843" s="3">
        <v>500</v>
      </c>
    </row>
    <row r="3844" spans="1:12" x14ac:dyDescent="0.3">
      <c r="A3844" t="s">
        <v>7336</v>
      </c>
      <c r="B3844" s="1">
        <v>45556</v>
      </c>
      <c r="C3844" s="1" t="str">
        <f t="shared" si="240"/>
        <v>September</v>
      </c>
      <c r="D3844" s="1" t="str">
        <f t="shared" si="241"/>
        <v>September 2024</v>
      </c>
      <c r="E3844" s="1" t="str">
        <f>TEXT(sales_data[[#This Row],[Date]],"YYYY")</f>
        <v>2024</v>
      </c>
      <c r="F3844" t="s">
        <v>9476</v>
      </c>
      <c r="G3844" t="s">
        <v>52</v>
      </c>
      <c r="H3844" t="s">
        <v>9476</v>
      </c>
      <c r="I3844" s="2">
        <f t="shared" ca="1" si="242"/>
        <v>6242.81</v>
      </c>
      <c r="J3844" s="2">
        <f t="shared" ca="1" si="243"/>
        <v>120.85</v>
      </c>
      <c r="K3844" s="3">
        <v>25</v>
      </c>
      <c r="L3844" s="3">
        <v>50</v>
      </c>
    </row>
    <row r="3845" spans="1:12" x14ac:dyDescent="0.3">
      <c r="A3845" t="s">
        <v>7337</v>
      </c>
      <c r="B3845" s="1">
        <v>45705</v>
      </c>
      <c r="C3845" s="1" t="str">
        <f t="shared" si="240"/>
        <v>February</v>
      </c>
      <c r="D3845" s="1" t="str">
        <f t="shared" si="241"/>
        <v>February 2025</v>
      </c>
      <c r="E3845" s="1" t="str">
        <f>TEXT(sales_data[[#This Row],[Date]],"YYYY")</f>
        <v>2025</v>
      </c>
      <c r="F3845" t="s">
        <v>7338</v>
      </c>
      <c r="G3845" t="s">
        <v>17</v>
      </c>
      <c r="H3845" t="s">
        <v>9476</v>
      </c>
      <c r="I3845" s="2">
        <f t="shared" ca="1" si="242"/>
        <v>4641.8100000000004</v>
      </c>
      <c r="J3845" s="2">
        <f t="shared" ca="1" si="243"/>
        <v>4035.87</v>
      </c>
      <c r="K3845" s="3">
        <v>5</v>
      </c>
      <c r="L3845" s="3">
        <v>1</v>
      </c>
    </row>
    <row r="3846" spans="1:12" x14ac:dyDescent="0.3">
      <c r="A3846" t="s">
        <v>7339</v>
      </c>
      <c r="B3846" s="1">
        <v>45514</v>
      </c>
      <c r="C3846" s="1" t="str">
        <f t="shared" si="240"/>
        <v>August</v>
      </c>
      <c r="D3846" s="1" t="str">
        <f t="shared" si="241"/>
        <v>August 2024</v>
      </c>
      <c r="E3846" s="1" t="str">
        <f>TEXT(sales_data[[#This Row],[Date]],"YYYY")</f>
        <v>2024</v>
      </c>
      <c r="F3846" t="s">
        <v>7156</v>
      </c>
      <c r="G3846" t="s">
        <v>76</v>
      </c>
      <c r="H3846" t="s">
        <v>28</v>
      </c>
      <c r="I3846" s="2">
        <f t="shared" ca="1" si="242"/>
        <v>2538.54</v>
      </c>
      <c r="J3846" s="2">
        <f t="shared" ca="1" si="243"/>
        <v>278.68</v>
      </c>
      <c r="K3846" s="3">
        <v>25</v>
      </c>
      <c r="L3846" s="3">
        <v>500</v>
      </c>
    </row>
    <row r="3847" spans="1:12" x14ac:dyDescent="0.3">
      <c r="A3847" t="s">
        <v>7340</v>
      </c>
      <c r="B3847" s="1">
        <v>45560</v>
      </c>
      <c r="C3847" s="1" t="str">
        <f t="shared" si="240"/>
        <v>September</v>
      </c>
      <c r="D3847" s="1" t="str">
        <f t="shared" si="241"/>
        <v>September 2024</v>
      </c>
      <c r="E3847" s="1" t="str">
        <f>TEXT(sales_data[[#This Row],[Date]],"YYYY")</f>
        <v>2024</v>
      </c>
      <c r="F3847" t="s">
        <v>7341</v>
      </c>
      <c r="G3847" t="s">
        <v>39</v>
      </c>
      <c r="H3847" t="s">
        <v>23</v>
      </c>
      <c r="I3847" s="2">
        <f t="shared" ca="1" si="242"/>
        <v>3436.82</v>
      </c>
      <c r="J3847" s="2">
        <f t="shared" ca="1" si="243"/>
        <v>1617.55</v>
      </c>
      <c r="K3847" s="3">
        <v>5</v>
      </c>
      <c r="L3847" s="3">
        <v>5</v>
      </c>
    </row>
    <row r="3848" spans="1:12" x14ac:dyDescent="0.3">
      <c r="A3848" t="s">
        <v>7342</v>
      </c>
      <c r="B3848" s="1">
        <v>45583</v>
      </c>
      <c r="C3848" s="1" t="str">
        <f t="shared" si="240"/>
        <v>October</v>
      </c>
      <c r="D3848" s="1" t="str">
        <f t="shared" si="241"/>
        <v>October 2024</v>
      </c>
      <c r="E3848" s="1" t="str">
        <f>TEXT(sales_data[[#This Row],[Date]],"YYYY")</f>
        <v>2024</v>
      </c>
      <c r="F3848" t="s">
        <v>4079</v>
      </c>
      <c r="G3848" t="s">
        <v>17</v>
      </c>
      <c r="H3848" t="s">
        <v>28</v>
      </c>
      <c r="I3848" s="2">
        <f t="shared" ca="1" si="242"/>
        <v>1021.68</v>
      </c>
      <c r="J3848" s="2">
        <f t="shared" ca="1" si="243"/>
        <v>4359.72</v>
      </c>
      <c r="K3848" s="3">
        <v>50</v>
      </c>
      <c r="L3848" s="3">
        <v>1</v>
      </c>
    </row>
    <row r="3849" spans="1:12" x14ac:dyDescent="0.3">
      <c r="A3849" t="s">
        <v>7343</v>
      </c>
      <c r="B3849" s="1">
        <v>45243</v>
      </c>
      <c r="C3849" s="1" t="str">
        <f t="shared" si="240"/>
        <v>November</v>
      </c>
      <c r="D3849" s="1" t="str">
        <f t="shared" si="241"/>
        <v>November 2023</v>
      </c>
      <c r="E3849" s="1" t="str">
        <f>TEXT(sales_data[[#This Row],[Date]],"YYYY")</f>
        <v>2023</v>
      </c>
      <c r="F3849" t="s">
        <v>7344</v>
      </c>
      <c r="G3849" t="s">
        <v>13</v>
      </c>
      <c r="H3849" t="s">
        <v>9476</v>
      </c>
      <c r="I3849" s="2">
        <f t="shared" ca="1" si="242"/>
        <v>3794.14</v>
      </c>
      <c r="J3849" s="2">
        <f t="shared" ca="1" si="243"/>
        <v>3891.01</v>
      </c>
      <c r="K3849" s="3">
        <v>5</v>
      </c>
      <c r="L3849" s="3">
        <v>500</v>
      </c>
    </row>
    <row r="3850" spans="1:12" x14ac:dyDescent="0.3">
      <c r="A3850" t="s">
        <v>7345</v>
      </c>
      <c r="B3850" s="1">
        <v>45654</v>
      </c>
      <c r="C3850" s="1" t="str">
        <f t="shared" si="240"/>
        <v>December</v>
      </c>
      <c r="D3850" s="1" t="str">
        <f t="shared" si="241"/>
        <v>December 2024</v>
      </c>
      <c r="E3850" s="1" t="str">
        <f>TEXT(sales_data[[#This Row],[Date]],"YYYY")</f>
        <v>2024</v>
      </c>
      <c r="F3850" t="s">
        <v>7346</v>
      </c>
      <c r="G3850" t="s">
        <v>52</v>
      </c>
      <c r="H3850" t="s">
        <v>14</v>
      </c>
      <c r="I3850" s="2">
        <f t="shared" ca="1" si="242"/>
        <v>6410.48</v>
      </c>
      <c r="J3850" s="2">
        <f t="shared" ca="1" si="243"/>
        <v>3249.96</v>
      </c>
      <c r="K3850" s="3">
        <v>30</v>
      </c>
      <c r="L3850" s="3">
        <v>50</v>
      </c>
    </row>
    <row r="3851" spans="1:12" x14ac:dyDescent="0.3">
      <c r="A3851" t="s">
        <v>7347</v>
      </c>
      <c r="B3851" s="1">
        <v>45654</v>
      </c>
      <c r="C3851" s="1" t="str">
        <f t="shared" si="240"/>
        <v>December</v>
      </c>
      <c r="D3851" s="1" t="str">
        <f t="shared" si="241"/>
        <v>December 2024</v>
      </c>
      <c r="E3851" s="1" t="str">
        <f>TEXT(sales_data[[#This Row],[Date]],"YYYY")</f>
        <v>2024</v>
      </c>
      <c r="F3851" t="s">
        <v>7348</v>
      </c>
      <c r="G3851" t="s">
        <v>13</v>
      </c>
      <c r="H3851" t="s">
        <v>23</v>
      </c>
      <c r="I3851" s="2">
        <f t="shared" ca="1" si="242"/>
        <v>1109.01</v>
      </c>
      <c r="J3851" s="2">
        <f t="shared" ca="1" si="243"/>
        <v>3508.45</v>
      </c>
      <c r="K3851" s="3">
        <v>5</v>
      </c>
      <c r="L3851" s="3">
        <v>2</v>
      </c>
    </row>
    <row r="3852" spans="1:12" x14ac:dyDescent="0.3">
      <c r="A3852" t="s">
        <v>7349</v>
      </c>
      <c r="B3852" s="1">
        <v>45394</v>
      </c>
      <c r="C3852" s="1" t="str">
        <f t="shared" si="240"/>
        <v>April</v>
      </c>
      <c r="D3852" s="1" t="str">
        <f t="shared" si="241"/>
        <v>April 2024</v>
      </c>
      <c r="E3852" s="1" t="str">
        <f>TEXT(sales_data[[#This Row],[Date]],"YYYY")</f>
        <v>2024</v>
      </c>
      <c r="F3852" t="s">
        <v>7350</v>
      </c>
      <c r="G3852" t="s">
        <v>13</v>
      </c>
      <c r="H3852" t="s">
        <v>28</v>
      </c>
      <c r="I3852" s="2">
        <f t="shared" ca="1" si="242"/>
        <v>5474.03</v>
      </c>
      <c r="J3852" s="2">
        <f t="shared" ca="1" si="243"/>
        <v>4882.3</v>
      </c>
      <c r="K3852" s="3">
        <v>25</v>
      </c>
      <c r="L3852" s="3">
        <v>500</v>
      </c>
    </row>
    <row r="3853" spans="1:12" x14ac:dyDescent="0.3">
      <c r="A3853" t="s">
        <v>7351</v>
      </c>
      <c r="B3853" s="1">
        <v>45361</v>
      </c>
      <c r="C3853" s="1" t="str">
        <f t="shared" si="240"/>
        <v>March</v>
      </c>
      <c r="D3853" s="1" t="str">
        <f t="shared" si="241"/>
        <v>March 2024</v>
      </c>
      <c r="E3853" s="1" t="str">
        <f>TEXT(sales_data[[#This Row],[Date]],"YYYY")</f>
        <v>2024</v>
      </c>
      <c r="F3853" t="s">
        <v>7352</v>
      </c>
      <c r="G3853" t="s">
        <v>13</v>
      </c>
      <c r="H3853" t="s">
        <v>14</v>
      </c>
      <c r="I3853" s="2">
        <f t="shared" ca="1" si="242"/>
        <v>9734.2800000000007</v>
      </c>
      <c r="J3853" s="2">
        <f t="shared" ca="1" si="243"/>
        <v>1546.78</v>
      </c>
      <c r="K3853" s="3">
        <v>50</v>
      </c>
      <c r="L3853" s="3">
        <v>1</v>
      </c>
    </row>
    <row r="3854" spans="1:12" x14ac:dyDescent="0.3">
      <c r="A3854" t="s">
        <v>7353</v>
      </c>
      <c r="B3854" s="1">
        <v>45177</v>
      </c>
      <c r="C3854" s="1" t="str">
        <f t="shared" si="240"/>
        <v>September</v>
      </c>
      <c r="D3854" s="1" t="str">
        <f t="shared" si="241"/>
        <v>September 2023</v>
      </c>
      <c r="E3854" s="1" t="str">
        <f>TEXT(sales_data[[#This Row],[Date]],"YYYY")</f>
        <v>2023</v>
      </c>
      <c r="F3854" t="s">
        <v>5739</v>
      </c>
      <c r="G3854" t="s">
        <v>76</v>
      </c>
      <c r="H3854" t="s">
        <v>23</v>
      </c>
      <c r="I3854" s="2">
        <f t="shared" ca="1" si="242"/>
        <v>7494</v>
      </c>
      <c r="J3854" s="2">
        <f t="shared" ca="1" si="243"/>
        <v>1120.5</v>
      </c>
      <c r="K3854" s="3">
        <v>5</v>
      </c>
      <c r="L3854" s="3">
        <v>2</v>
      </c>
    </row>
    <row r="3855" spans="1:12" x14ac:dyDescent="0.3">
      <c r="A3855" t="s">
        <v>7354</v>
      </c>
      <c r="B3855" s="1">
        <v>45516</v>
      </c>
      <c r="C3855" s="1" t="str">
        <f t="shared" si="240"/>
        <v>August</v>
      </c>
      <c r="D3855" s="1" t="str">
        <f t="shared" si="241"/>
        <v>August 2024</v>
      </c>
      <c r="E3855" s="1" t="str">
        <f>TEXT(sales_data[[#This Row],[Date]],"YYYY")</f>
        <v>2024</v>
      </c>
      <c r="F3855" t="s">
        <v>7355</v>
      </c>
      <c r="G3855" t="s">
        <v>52</v>
      </c>
      <c r="H3855" t="s">
        <v>28</v>
      </c>
      <c r="I3855" s="2">
        <f t="shared" ca="1" si="242"/>
        <v>9178.44</v>
      </c>
      <c r="J3855" s="2">
        <f t="shared" ca="1" si="243"/>
        <v>336.14</v>
      </c>
      <c r="K3855" s="3">
        <v>30</v>
      </c>
      <c r="L3855" s="3">
        <v>1</v>
      </c>
    </row>
    <row r="3856" spans="1:12" x14ac:dyDescent="0.3">
      <c r="A3856" t="s">
        <v>7356</v>
      </c>
      <c r="B3856" s="1">
        <v>45380</v>
      </c>
      <c r="C3856" s="1" t="str">
        <f t="shared" si="240"/>
        <v>March</v>
      </c>
      <c r="D3856" s="1" t="str">
        <f t="shared" si="241"/>
        <v>March 2024</v>
      </c>
      <c r="E3856" s="1" t="str">
        <f>TEXT(sales_data[[#This Row],[Date]],"YYYY")</f>
        <v>2024</v>
      </c>
      <c r="F3856" t="s">
        <v>7357</v>
      </c>
      <c r="G3856" t="s">
        <v>13</v>
      </c>
      <c r="H3856" t="s">
        <v>14</v>
      </c>
      <c r="I3856" s="2">
        <f t="shared" ca="1" si="242"/>
        <v>5808.49</v>
      </c>
      <c r="J3856" s="2">
        <f t="shared" ca="1" si="243"/>
        <v>1562.34</v>
      </c>
      <c r="K3856" s="3">
        <v>30</v>
      </c>
      <c r="L3856" s="3">
        <v>500</v>
      </c>
    </row>
    <row r="3857" spans="1:12" x14ac:dyDescent="0.3">
      <c r="A3857" t="s">
        <v>7358</v>
      </c>
      <c r="B3857" s="1">
        <v>45060</v>
      </c>
      <c r="C3857" s="1" t="str">
        <f t="shared" si="240"/>
        <v>May</v>
      </c>
      <c r="D3857" s="1" t="str">
        <f t="shared" si="241"/>
        <v>May 2023</v>
      </c>
      <c r="E3857" s="1" t="str">
        <f>TEXT(sales_data[[#This Row],[Date]],"YYYY")</f>
        <v>2023</v>
      </c>
      <c r="F3857" t="s">
        <v>7359</v>
      </c>
      <c r="G3857" t="s">
        <v>13</v>
      </c>
      <c r="H3857" t="s">
        <v>23</v>
      </c>
      <c r="I3857" s="2">
        <f t="shared" ca="1" si="242"/>
        <v>1908.22</v>
      </c>
      <c r="J3857" s="2">
        <f t="shared" ca="1" si="243"/>
        <v>3593.43</v>
      </c>
      <c r="K3857" s="3">
        <v>30</v>
      </c>
      <c r="L3857" s="3">
        <v>50</v>
      </c>
    </row>
    <row r="3858" spans="1:12" x14ac:dyDescent="0.3">
      <c r="A3858" t="s">
        <v>7360</v>
      </c>
      <c r="B3858" s="1">
        <v>45209</v>
      </c>
      <c r="C3858" s="1" t="str">
        <f t="shared" si="240"/>
        <v>October</v>
      </c>
      <c r="D3858" s="1" t="str">
        <f t="shared" si="241"/>
        <v>October 2023</v>
      </c>
      <c r="E3858" s="1" t="str">
        <f>TEXT(sales_data[[#This Row],[Date]],"YYYY")</f>
        <v>2023</v>
      </c>
      <c r="F3858" t="s">
        <v>7361</v>
      </c>
      <c r="G3858" t="s">
        <v>13</v>
      </c>
      <c r="H3858" t="s">
        <v>28</v>
      </c>
      <c r="I3858" s="2">
        <f t="shared" ca="1" si="242"/>
        <v>3249.38</v>
      </c>
      <c r="J3858" s="2">
        <f t="shared" ca="1" si="243"/>
        <v>1973.92</v>
      </c>
      <c r="K3858" s="3">
        <v>20</v>
      </c>
      <c r="L3858" s="3">
        <v>10</v>
      </c>
    </row>
    <row r="3859" spans="1:12" x14ac:dyDescent="0.3">
      <c r="A3859" t="s">
        <v>7362</v>
      </c>
      <c r="B3859" s="1">
        <v>45459</v>
      </c>
      <c r="C3859" s="1" t="str">
        <f t="shared" si="240"/>
        <v>June</v>
      </c>
      <c r="D3859" s="1" t="str">
        <f t="shared" si="241"/>
        <v>June 2024</v>
      </c>
      <c r="E3859" s="1" t="str">
        <f>TEXT(sales_data[[#This Row],[Date]],"YYYY")</f>
        <v>2024</v>
      </c>
      <c r="F3859" t="s">
        <v>7363</v>
      </c>
      <c r="G3859" t="s">
        <v>52</v>
      </c>
      <c r="H3859" t="s">
        <v>14</v>
      </c>
      <c r="I3859" s="2">
        <f t="shared" ca="1" si="242"/>
        <v>9778.24</v>
      </c>
      <c r="J3859" s="2">
        <f t="shared" ca="1" si="243"/>
        <v>258.74</v>
      </c>
      <c r="K3859" s="3">
        <v>30</v>
      </c>
      <c r="L3859" s="3">
        <v>1</v>
      </c>
    </row>
    <row r="3860" spans="1:12" x14ac:dyDescent="0.3">
      <c r="A3860" t="s">
        <v>7364</v>
      </c>
      <c r="B3860" s="1">
        <v>45124</v>
      </c>
      <c r="C3860" s="1" t="str">
        <f t="shared" si="240"/>
        <v>July</v>
      </c>
      <c r="D3860" s="1" t="str">
        <f t="shared" si="241"/>
        <v>July 2023</v>
      </c>
      <c r="E3860" s="1" t="str">
        <f>TEXT(sales_data[[#This Row],[Date]],"YYYY")</f>
        <v>2023</v>
      </c>
      <c r="F3860" t="s">
        <v>7365</v>
      </c>
      <c r="G3860" t="s">
        <v>52</v>
      </c>
      <c r="H3860" t="s">
        <v>20</v>
      </c>
      <c r="I3860" s="2">
        <f t="shared" ca="1" si="242"/>
        <v>6774.16</v>
      </c>
      <c r="J3860" s="2">
        <f t="shared" ca="1" si="243"/>
        <v>1751.23</v>
      </c>
      <c r="K3860" s="3">
        <v>10</v>
      </c>
      <c r="L3860" s="3">
        <v>2</v>
      </c>
    </row>
    <row r="3861" spans="1:12" x14ac:dyDescent="0.3">
      <c r="A3861" t="s">
        <v>7366</v>
      </c>
      <c r="B3861" s="1">
        <v>45379</v>
      </c>
      <c r="C3861" s="1" t="str">
        <f t="shared" si="240"/>
        <v>March</v>
      </c>
      <c r="D3861" s="1" t="str">
        <f t="shared" si="241"/>
        <v>March 2024</v>
      </c>
      <c r="E3861" s="1" t="str">
        <f>TEXT(sales_data[[#This Row],[Date]],"YYYY")</f>
        <v>2024</v>
      </c>
      <c r="F3861" t="s">
        <v>7367</v>
      </c>
      <c r="G3861" t="s">
        <v>17</v>
      </c>
      <c r="H3861" t="s">
        <v>28</v>
      </c>
      <c r="I3861" s="2">
        <f t="shared" ca="1" si="242"/>
        <v>8065.7</v>
      </c>
      <c r="J3861" s="2">
        <f t="shared" ca="1" si="243"/>
        <v>2240.9899999999998</v>
      </c>
      <c r="K3861" s="3">
        <v>5</v>
      </c>
      <c r="L3861" s="3">
        <v>500</v>
      </c>
    </row>
    <row r="3862" spans="1:12" x14ac:dyDescent="0.3">
      <c r="A3862" t="s">
        <v>7368</v>
      </c>
      <c r="B3862" s="1">
        <v>45191</v>
      </c>
      <c r="C3862" s="1" t="str">
        <f t="shared" si="240"/>
        <v>September</v>
      </c>
      <c r="D3862" s="1" t="str">
        <f t="shared" si="241"/>
        <v>September 2023</v>
      </c>
      <c r="E3862" s="1" t="str">
        <f>TEXT(sales_data[[#This Row],[Date]],"YYYY")</f>
        <v>2023</v>
      </c>
      <c r="F3862" t="s">
        <v>7369</v>
      </c>
      <c r="G3862" t="s">
        <v>17</v>
      </c>
      <c r="H3862" t="s">
        <v>9476</v>
      </c>
      <c r="I3862" s="2">
        <f t="shared" ca="1" si="242"/>
        <v>8637.7900000000009</v>
      </c>
      <c r="J3862" s="2">
        <f t="shared" ca="1" si="243"/>
        <v>4.38</v>
      </c>
      <c r="K3862" s="3">
        <v>25</v>
      </c>
      <c r="L3862" s="3">
        <v>2</v>
      </c>
    </row>
    <row r="3863" spans="1:12" x14ac:dyDescent="0.3">
      <c r="A3863" t="s">
        <v>7370</v>
      </c>
      <c r="B3863" s="1">
        <v>45044</v>
      </c>
      <c r="C3863" s="1" t="str">
        <f t="shared" si="240"/>
        <v>April</v>
      </c>
      <c r="D3863" s="1" t="str">
        <f t="shared" si="241"/>
        <v>April 2023</v>
      </c>
      <c r="E3863" s="1" t="str">
        <f>TEXT(sales_data[[#This Row],[Date]],"YYYY")</f>
        <v>2023</v>
      </c>
      <c r="F3863" t="s">
        <v>7371</v>
      </c>
      <c r="G3863" t="s">
        <v>13</v>
      </c>
      <c r="H3863" t="s">
        <v>23</v>
      </c>
      <c r="I3863" s="2">
        <f t="shared" ca="1" si="242"/>
        <v>1117.69</v>
      </c>
      <c r="J3863" s="2">
        <f t="shared" ca="1" si="243"/>
        <v>69.52</v>
      </c>
      <c r="K3863" s="3">
        <v>15</v>
      </c>
      <c r="L3863" s="3">
        <v>500</v>
      </c>
    </row>
    <row r="3864" spans="1:12" x14ac:dyDescent="0.3">
      <c r="A3864" t="s">
        <v>7372</v>
      </c>
      <c r="B3864" s="1">
        <v>45015</v>
      </c>
      <c r="C3864" s="1" t="str">
        <f t="shared" si="240"/>
        <v>March</v>
      </c>
      <c r="D3864" s="1" t="str">
        <f t="shared" si="241"/>
        <v>March 2023</v>
      </c>
      <c r="E3864" s="1" t="str">
        <f>TEXT(sales_data[[#This Row],[Date]],"YYYY")</f>
        <v>2023</v>
      </c>
      <c r="F3864" t="s">
        <v>7373</v>
      </c>
      <c r="G3864" t="s">
        <v>39</v>
      </c>
      <c r="H3864" t="s">
        <v>28</v>
      </c>
      <c r="I3864" s="2">
        <f t="shared" ca="1" si="242"/>
        <v>6338.54</v>
      </c>
      <c r="J3864" s="2">
        <f t="shared" ca="1" si="243"/>
        <v>4488.99</v>
      </c>
      <c r="K3864" s="3">
        <v>25</v>
      </c>
      <c r="L3864" s="3">
        <v>5</v>
      </c>
    </row>
    <row r="3865" spans="1:12" x14ac:dyDescent="0.3">
      <c r="A3865" t="s">
        <v>7374</v>
      </c>
      <c r="B3865" s="1">
        <v>45647</v>
      </c>
      <c r="C3865" s="1" t="str">
        <f t="shared" si="240"/>
        <v>December</v>
      </c>
      <c r="D3865" s="1" t="str">
        <f t="shared" si="241"/>
        <v>December 2024</v>
      </c>
      <c r="E3865" s="1" t="str">
        <f>TEXT(sales_data[[#This Row],[Date]],"YYYY")</f>
        <v>2024</v>
      </c>
      <c r="F3865" t="s">
        <v>7375</v>
      </c>
      <c r="G3865" t="s">
        <v>52</v>
      </c>
      <c r="H3865" t="s">
        <v>23</v>
      </c>
      <c r="I3865" s="2">
        <f t="shared" ca="1" si="242"/>
        <v>7939.65</v>
      </c>
      <c r="J3865" s="2">
        <f t="shared" ca="1" si="243"/>
        <v>552.26</v>
      </c>
      <c r="K3865" s="3">
        <v>20</v>
      </c>
      <c r="L3865" s="3">
        <v>50</v>
      </c>
    </row>
    <row r="3866" spans="1:12" x14ac:dyDescent="0.3">
      <c r="A3866" t="s">
        <v>7376</v>
      </c>
      <c r="B3866" s="1">
        <v>45220</v>
      </c>
      <c r="C3866" s="1" t="str">
        <f t="shared" si="240"/>
        <v>October</v>
      </c>
      <c r="D3866" s="1" t="str">
        <f t="shared" si="241"/>
        <v>October 2023</v>
      </c>
      <c r="E3866" s="1" t="str">
        <f>TEXT(sales_data[[#This Row],[Date]],"YYYY")</f>
        <v>2023</v>
      </c>
      <c r="F3866" t="s">
        <v>7377</v>
      </c>
      <c r="G3866" t="s">
        <v>52</v>
      </c>
      <c r="H3866" t="s">
        <v>23</v>
      </c>
      <c r="I3866" s="2">
        <f t="shared" ca="1" si="242"/>
        <v>11.4</v>
      </c>
      <c r="J3866" s="2">
        <f t="shared" ca="1" si="243"/>
        <v>4265.6499999999996</v>
      </c>
      <c r="K3866" s="3">
        <v>20</v>
      </c>
      <c r="L3866" s="3">
        <v>50</v>
      </c>
    </row>
    <row r="3867" spans="1:12" x14ac:dyDescent="0.3">
      <c r="A3867" t="s">
        <v>7378</v>
      </c>
      <c r="B3867" s="1">
        <v>45344</v>
      </c>
      <c r="C3867" s="1" t="str">
        <f t="shared" si="240"/>
        <v>February</v>
      </c>
      <c r="D3867" s="1" t="str">
        <f t="shared" si="241"/>
        <v>February 2024</v>
      </c>
      <c r="E3867" s="1" t="str">
        <f>TEXT(sales_data[[#This Row],[Date]],"YYYY")</f>
        <v>2024</v>
      </c>
      <c r="F3867" t="s">
        <v>7379</v>
      </c>
      <c r="G3867" t="s">
        <v>52</v>
      </c>
      <c r="H3867" t="s">
        <v>9476</v>
      </c>
      <c r="I3867" s="2">
        <f t="shared" ca="1" si="242"/>
        <v>8851.07</v>
      </c>
      <c r="J3867" s="2">
        <f t="shared" ca="1" si="243"/>
        <v>345.27</v>
      </c>
      <c r="K3867" s="3">
        <v>5</v>
      </c>
      <c r="L3867" s="3">
        <v>500</v>
      </c>
    </row>
    <row r="3868" spans="1:12" x14ac:dyDescent="0.3">
      <c r="A3868" t="s">
        <v>7380</v>
      </c>
      <c r="B3868" s="1">
        <v>45232</v>
      </c>
      <c r="C3868" s="1" t="str">
        <f t="shared" si="240"/>
        <v>November</v>
      </c>
      <c r="D3868" s="1" t="str">
        <f t="shared" si="241"/>
        <v>November 2023</v>
      </c>
      <c r="E3868" s="1" t="str">
        <f>TEXT(sales_data[[#This Row],[Date]],"YYYY")</f>
        <v>2023</v>
      </c>
      <c r="F3868" t="s">
        <v>7381</v>
      </c>
      <c r="G3868" t="s">
        <v>52</v>
      </c>
      <c r="H3868" t="s">
        <v>28</v>
      </c>
      <c r="I3868" s="2">
        <f t="shared" ca="1" si="242"/>
        <v>2908.68</v>
      </c>
      <c r="J3868" s="2">
        <f t="shared" ca="1" si="243"/>
        <v>4333.32</v>
      </c>
      <c r="K3868" s="3">
        <v>20</v>
      </c>
      <c r="L3868" s="3">
        <v>5</v>
      </c>
    </row>
    <row r="3869" spans="1:12" x14ac:dyDescent="0.3">
      <c r="A3869" t="s">
        <v>7382</v>
      </c>
      <c r="B3869" s="1">
        <v>45093</v>
      </c>
      <c r="C3869" s="1" t="str">
        <f t="shared" si="240"/>
        <v>June</v>
      </c>
      <c r="D3869" s="1" t="str">
        <f t="shared" si="241"/>
        <v>June 2023</v>
      </c>
      <c r="E3869" s="1" t="str">
        <f>TEXT(sales_data[[#This Row],[Date]],"YYYY")</f>
        <v>2023</v>
      </c>
      <c r="F3869" t="s">
        <v>7383</v>
      </c>
      <c r="G3869" t="s">
        <v>52</v>
      </c>
      <c r="H3869" t="s">
        <v>20</v>
      </c>
      <c r="I3869" s="2">
        <f t="shared" ca="1" si="242"/>
        <v>164.17</v>
      </c>
      <c r="J3869" s="2">
        <f t="shared" ca="1" si="243"/>
        <v>4676.41</v>
      </c>
      <c r="K3869" s="3">
        <v>30</v>
      </c>
      <c r="L3869" s="3">
        <v>500</v>
      </c>
    </row>
    <row r="3870" spans="1:12" x14ac:dyDescent="0.3">
      <c r="A3870" t="s">
        <v>7384</v>
      </c>
      <c r="B3870" s="1">
        <v>45320</v>
      </c>
      <c r="C3870" s="1" t="str">
        <f t="shared" si="240"/>
        <v>January</v>
      </c>
      <c r="D3870" s="1" t="str">
        <f t="shared" si="241"/>
        <v>January 2024</v>
      </c>
      <c r="E3870" s="1" t="str">
        <f>TEXT(sales_data[[#This Row],[Date]],"YYYY")</f>
        <v>2024</v>
      </c>
      <c r="F3870" t="s">
        <v>7385</v>
      </c>
      <c r="G3870" t="s">
        <v>76</v>
      </c>
      <c r="H3870" t="s">
        <v>23</v>
      </c>
      <c r="I3870" s="2">
        <f t="shared" ca="1" si="242"/>
        <v>3489.55</v>
      </c>
      <c r="J3870" s="2">
        <f t="shared" ca="1" si="243"/>
        <v>286.29000000000002</v>
      </c>
      <c r="K3870" s="3">
        <v>30</v>
      </c>
      <c r="L3870" s="3">
        <v>2</v>
      </c>
    </row>
    <row r="3871" spans="1:12" x14ac:dyDescent="0.3">
      <c r="A3871" t="s">
        <v>7386</v>
      </c>
      <c r="B3871" s="1">
        <v>45297</v>
      </c>
      <c r="C3871" s="1" t="str">
        <f t="shared" si="240"/>
        <v>January</v>
      </c>
      <c r="D3871" s="1" t="str">
        <f t="shared" si="241"/>
        <v>January 2024</v>
      </c>
      <c r="E3871" s="1" t="str">
        <f>TEXT(sales_data[[#This Row],[Date]],"YYYY")</f>
        <v>2024</v>
      </c>
      <c r="F3871" t="s">
        <v>7387</v>
      </c>
      <c r="G3871" t="s">
        <v>17</v>
      </c>
      <c r="H3871" t="s">
        <v>9476</v>
      </c>
      <c r="I3871" s="2">
        <f t="shared" ca="1" si="242"/>
        <v>5330.67</v>
      </c>
      <c r="J3871" s="2">
        <f t="shared" ca="1" si="243"/>
        <v>3895.04</v>
      </c>
      <c r="K3871" s="3">
        <v>5</v>
      </c>
      <c r="L3871" s="3">
        <v>5</v>
      </c>
    </row>
    <row r="3872" spans="1:12" x14ac:dyDescent="0.3">
      <c r="A3872" t="s">
        <v>7388</v>
      </c>
      <c r="B3872" s="1">
        <v>45374</v>
      </c>
      <c r="C3872" s="1" t="str">
        <f t="shared" si="240"/>
        <v>March</v>
      </c>
      <c r="D3872" s="1" t="str">
        <f t="shared" si="241"/>
        <v>March 2024</v>
      </c>
      <c r="E3872" s="1" t="str">
        <f>TEXT(sales_data[[#This Row],[Date]],"YYYY")</f>
        <v>2024</v>
      </c>
      <c r="F3872" t="s">
        <v>7389</v>
      </c>
      <c r="G3872" t="s">
        <v>52</v>
      </c>
      <c r="H3872" t="s">
        <v>28</v>
      </c>
      <c r="I3872" s="2">
        <f t="shared" ca="1" si="242"/>
        <v>9679.4</v>
      </c>
      <c r="J3872" s="2">
        <f t="shared" ca="1" si="243"/>
        <v>2716.02</v>
      </c>
      <c r="K3872" s="3">
        <v>5</v>
      </c>
      <c r="L3872" s="3">
        <v>1</v>
      </c>
    </row>
    <row r="3873" spans="1:12" x14ac:dyDescent="0.3">
      <c r="A3873" t="s">
        <v>7390</v>
      </c>
      <c r="B3873" s="1">
        <v>45344</v>
      </c>
      <c r="C3873" s="1" t="str">
        <f t="shared" si="240"/>
        <v>February</v>
      </c>
      <c r="D3873" s="1" t="str">
        <f t="shared" si="241"/>
        <v>February 2024</v>
      </c>
      <c r="E3873" s="1" t="str">
        <f>TEXT(sales_data[[#This Row],[Date]],"YYYY")</f>
        <v>2024</v>
      </c>
      <c r="F3873" t="s">
        <v>7391</v>
      </c>
      <c r="G3873" t="s">
        <v>52</v>
      </c>
      <c r="H3873" t="s">
        <v>14</v>
      </c>
      <c r="I3873" s="2">
        <f t="shared" ca="1" si="242"/>
        <v>2081.94</v>
      </c>
      <c r="J3873" s="2">
        <f t="shared" ca="1" si="243"/>
        <v>4219.3599999999997</v>
      </c>
      <c r="K3873" s="3">
        <v>20</v>
      </c>
      <c r="L3873" s="3">
        <v>500</v>
      </c>
    </row>
    <row r="3874" spans="1:12" x14ac:dyDescent="0.3">
      <c r="A3874" t="s">
        <v>7392</v>
      </c>
      <c r="B3874" s="1">
        <v>45594</v>
      </c>
      <c r="C3874" s="1" t="str">
        <f t="shared" si="240"/>
        <v>October</v>
      </c>
      <c r="D3874" s="1" t="str">
        <f t="shared" si="241"/>
        <v>October 2024</v>
      </c>
      <c r="E3874" s="1" t="str">
        <f>TEXT(sales_data[[#This Row],[Date]],"YYYY")</f>
        <v>2024</v>
      </c>
      <c r="F3874" t="s">
        <v>7393</v>
      </c>
      <c r="G3874" t="s">
        <v>76</v>
      </c>
      <c r="H3874" t="s">
        <v>14</v>
      </c>
      <c r="I3874" s="2">
        <f t="shared" ca="1" si="242"/>
        <v>1759.73</v>
      </c>
      <c r="J3874" s="2">
        <f t="shared" ca="1" si="243"/>
        <v>3815.34</v>
      </c>
      <c r="K3874" s="3">
        <v>5</v>
      </c>
      <c r="L3874" s="3">
        <v>2</v>
      </c>
    </row>
    <row r="3875" spans="1:12" x14ac:dyDescent="0.3">
      <c r="A3875" t="s">
        <v>7394</v>
      </c>
      <c r="B3875" s="1">
        <v>45373</v>
      </c>
      <c r="C3875" s="1" t="str">
        <f t="shared" si="240"/>
        <v>March</v>
      </c>
      <c r="D3875" s="1" t="str">
        <f t="shared" si="241"/>
        <v>March 2024</v>
      </c>
      <c r="E3875" s="1" t="str">
        <f>TEXT(sales_data[[#This Row],[Date]],"YYYY")</f>
        <v>2024</v>
      </c>
      <c r="F3875" t="s">
        <v>7395</v>
      </c>
      <c r="G3875" t="s">
        <v>17</v>
      </c>
      <c r="H3875" t="s">
        <v>23</v>
      </c>
      <c r="I3875" s="2">
        <f t="shared" ca="1" si="242"/>
        <v>7878.04</v>
      </c>
      <c r="J3875" s="2">
        <f t="shared" ca="1" si="243"/>
        <v>2883.62</v>
      </c>
      <c r="K3875" s="3">
        <v>5</v>
      </c>
      <c r="L3875" s="3">
        <v>500</v>
      </c>
    </row>
    <row r="3876" spans="1:12" x14ac:dyDescent="0.3">
      <c r="A3876" t="s">
        <v>7396</v>
      </c>
      <c r="B3876" s="1">
        <v>45222</v>
      </c>
      <c r="C3876" s="1" t="str">
        <f t="shared" si="240"/>
        <v>October</v>
      </c>
      <c r="D3876" s="1" t="str">
        <f t="shared" si="241"/>
        <v>October 2023</v>
      </c>
      <c r="E3876" s="1" t="str">
        <f>TEXT(sales_data[[#This Row],[Date]],"YYYY")</f>
        <v>2023</v>
      </c>
      <c r="F3876" t="s">
        <v>7397</v>
      </c>
      <c r="G3876" t="s">
        <v>52</v>
      </c>
      <c r="H3876" t="s">
        <v>14</v>
      </c>
      <c r="I3876" s="2">
        <f t="shared" ca="1" si="242"/>
        <v>7939.65</v>
      </c>
      <c r="J3876" s="2">
        <f t="shared" ca="1" si="243"/>
        <v>3141.84</v>
      </c>
      <c r="K3876" s="3">
        <v>30</v>
      </c>
      <c r="L3876" s="3">
        <v>1</v>
      </c>
    </row>
    <row r="3877" spans="1:12" x14ac:dyDescent="0.3">
      <c r="A3877" t="s">
        <v>7398</v>
      </c>
      <c r="B3877" s="1">
        <v>45010</v>
      </c>
      <c r="C3877" s="1" t="str">
        <f t="shared" si="240"/>
        <v>March</v>
      </c>
      <c r="D3877" s="1" t="str">
        <f t="shared" si="241"/>
        <v>March 2023</v>
      </c>
      <c r="E3877" s="1" t="str">
        <f>TEXT(sales_data[[#This Row],[Date]],"YYYY")</f>
        <v>2023</v>
      </c>
      <c r="F3877" t="s">
        <v>7399</v>
      </c>
      <c r="G3877" t="s">
        <v>17</v>
      </c>
      <c r="H3877" t="s">
        <v>20</v>
      </c>
      <c r="I3877" s="2">
        <f t="shared" ca="1" si="242"/>
        <v>3996.18</v>
      </c>
      <c r="J3877" s="2">
        <f t="shared" ca="1" si="243"/>
        <v>3771.1</v>
      </c>
      <c r="K3877" s="3">
        <v>50</v>
      </c>
      <c r="L3877" s="3">
        <v>2</v>
      </c>
    </row>
    <row r="3878" spans="1:12" x14ac:dyDescent="0.3">
      <c r="A3878" t="s">
        <v>7400</v>
      </c>
      <c r="B3878" s="1">
        <v>45355</v>
      </c>
      <c r="C3878" s="1" t="str">
        <f t="shared" si="240"/>
        <v>March</v>
      </c>
      <c r="D3878" s="1" t="str">
        <f t="shared" si="241"/>
        <v>March 2024</v>
      </c>
      <c r="E3878" s="1" t="str">
        <f>TEXT(sales_data[[#This Row],[Date]],"YYYY")</f>
        <v>2024</v>
      </c>
      <c r="F3878" t="s">
        <v>7401</v>
      </c>
      <c r="G3878" t="s">
        <v>17</v>
      </c>
      <c r="H3878" t="s">
        <v>9476</v>
      </c>
      <c r="I3878" s="2">
        <f t="shared" ca="1" si="242"/>
        <v>147.04</v>
      </c>
      <c r="J3878" s="2">
        <f t="shared" ca="1" si="243"/>
        <v>4160.93</v>
      </c>
      <c r="K3878" s="3">
        <v>25</v>
      </c>
      <c r="L3878" s="3">
        <v>500</v>
      </c>
    </row>
    <row r="3879" spans="1:12" x14ac:dyDescent="0.3">
      <c r="A3879" t="s">
        <v>7402</v>
      </c>
      <c r="B3879" s="1">
        <v>45720</v>
      </c>
      <c r="C3879" s="1" t="str">
        <f t="shared" si="240"/>
        <v>March</v>
      </c>
      <c r="D3879" s="1" t="str">
        <f t="shared" si="241"/>
        <v>March 2025</v>
      </c>
      <c r="E3879" s="1" t="str">
        <f>TEXT(sales_data[[#This Row],[Date]],"YYYY")</f>
        <v>2025</v>
      </c>
      <c r="F3879" t="s">
        <v>7403</v>
      </c>
      <c r="G3879" t="s">
        <v>39</v>
      </c>
      <c r="H3879" t="s">
        <v>20</v>
      </c>
      <c r="I3879" s="2">
        <f t="shared" ca="1" si="242"/>
        <v>9046.7199999999993</v>
      </c>
      <c r="J3879" s="2">
        <f t="shared" ca="1" si="243"/>
        <v>2002.78</v>
      </c>
      <c r="K3879" s="3">
        <v>30</v>
      </c>
      <c r="L3879" s="3">
        <v>2</v>
      </c>
    </row>
    <row r="3880" spans="1:12" x14ac:dyDescent="0.3">
      <c r="A3880" t="s">
        <v>7404</v>
      </c>
      <c r="B3880" s="1">
        <v>45323</v>
      </c>
      <c r="C3880" s="1" t="str">
        <f t="shared" si="240"/>
        <v>February</v>
      </c>
      <c r="D3880" s="1" t="str">
        <f t="shared" si="241"/>
        <v>February 2024</v>
      </c>
      <c r="E3880" s="1" t="str">
        <f>TEXT(sales_data[[#This Row],[Date]],"YYYY")</f>
        <v>2024</v>
      </c>
      <c r="F3880" t="s">
        <v>7405</v>
      </c>
      <c r="G3880" t="s">
        <v>39</v>
      </c>
      <c r="H3880" t="s">
        <v>14</v>
      </c>
      <c r="I3880" s="2">
        <f t="shared" ca="1" si="242"/>
        <v>6697.81</v>
      </c>
      <c r="J3880" s="2">
        <f t="shared" ca="1" si="243"/>
        <v>429.26</v>
      </c>
      <c r="K3880" s="3">
        <v>5</v>
      </c>
      <c r="L3880" s="3">
        <f ca="1">MEDIAN(L:L)</f>
        <v>0</v>
      </c>
    </row>
    <row r="3881" spans="1:12" x14ac:dyDescent="0.3">
      <c r="A3881" t="s">
        <v>7406</v>
      </c>
      <c r="B3881" s="1">
        <v>45471</v>
      </c>
      <c r="C3881" s="1" t="str">
        <f t="shared" si="240"/>
        <v>June</v>
      </c>
      <c r="D3881" s="1" t="str">
        <f t="shared" si="241"/>
        <v>June 2024</v>
      </c>
      <c r="E3881" s="1" t="str">
        <f>TEXT(sales_data[[#This Row],[Date]],"YYYY")</f>
        <v>2024</v>
      </c>
      <c r="F3881" t="s">
        <v>7407</v>
      </c>
      <c r="G3881" t="s">
        <v>76</v>
      </c>
      <c r="H3881" t="s">
        <v>23</v>
      </c>
      <c r="I3881" s="2">
        <f t="shared" ca="1" si="242"/>
        <v>3763.56</v>
      </c>
      <c r="J3881" s="2">
        <f t="shared" ca="1" si="243"/>
        <v>599.92999999999995</v>
      </c>
      <c r="K3881" s="3">
        <v>30</v>
      </c>
      <c r="L3881" s="3">
        <v>500</v>
      </c>
    </row>
    <row r="3882" spans="1:12" x14ac:dyDescent="0.3">
      <c r="A3882" t="s">
        <v>7408</v>
      </c>
      <c r="B3882" s="1">
        <v>45497</v>
      </c>
      <c r="C3882" s="1" t="str">
        <f t="shared" si="240"/>
        <v>July</v>
      </c>
      <c r="D3882" s="1" t="str">
        <f t="shared" si="241"/>
        <v>July 2024</v>
      </c>
      <c r="E3882" s="1" t="str">
        <f>TEXT(sales_data[[#This Row],[Date]],"YYYY")</f>
        <v>2024</v>
      </c>
      <c r="F3882" t="s">
        <v>7409</v>
      </c>
      <c r="G3882" t="s">
        <v>52</v>
      </c>
      <c r="H3882" t="s">
        <v>9476</v>
      </c>
      <c r="I3882" s="2">
        <f t="shared" ca="1" si="242"/>
        <v>8208.34</v>
      </c>
      <c r="J3882" s="2">
        <f t="shared" ca="1" si="243"/>
        <v>3207.66</v>
      </c>
      <c r="K3882" s="3">
        <v>30</v>
      </c>
      <c r="L3882" s="3">
        <v>2</v>
      </c>
    </row>
    <row r="3883" spans="1:12" x14ac:dyDescent="0.3">
      <c r="A3883" t="s">
        <v>7410</v>
      </c>
      <c r="B3883" s="1">
        <v>45480</v>
      </c>
      <c r="C3883" s="1" t="str">
        <f t="shared" si="240"/>
        <v>July</v>
      </c>
      <c r="D3883" s="1" t="str">
        <f t="shared" si="241"/>
        <v>July 2024</v>
      </c>
      <c r="E3883" s="1" t="str">
        <f>TEXT(sales_data[[#This Row],[Date]],"YYYY")</f>
        <v>2024</v>
      </c>
      <c r="F3883" t="s">
        <v>7411</v>
      </c>
      <c r="G3883" t="s">
        <v>52</v>
      </c>
      <c r="H3883" t="s">
        <v>28</v>
      </c>
      <c r="I3883" s="2">
        <f t="shared" ca="1" si="242"/>
        <v>5181.79</v>
      </c>
      <c r="J3883" s="2">
        <f t="shared" ca="1" si="243"/>
        <v>2976.56</v>
      </c>
      <c r="K3883" s="3">
        <v>20</v>
      </c>
      <c r="L3883" s="3">
        <v>5</v>
      </c>
    </row>
    <row r="3884" spans="1:12" x14ac:dyDescent="0.3">
      <c r="A3884" t="s">
        <v>7412</v>
      </c>
      <c r="B3884" s="1">
        <v>45042</v>
      </c>
      <c r="C3884" s="1" t="str">
        <f t="shared" si="240"/>
        <v>April</v>
      </c>
      <c r="D3884" s="1" t="str">
        <f t="shared" si="241"/>
        <v>April 2023</v>
      </c>
      <c r="E3884" s="1" t="str">
        <f>TEXT(sales_data[[#This Row],[Date]],"YYYY")</f>
        <v>2023</v>
      </c>
      <c r="F3884" t="s">
        <v>7413</v>
      </c>
      <c r="G3884" t="s">
        <v>17</v>
      </c>
      <c r="H3884" t="s">
        <v>20</v>
      </c>
      <c r="I3884" s="2">
        <f t="shared" ca="1" si="242"/>
        <v>95.5</v>
      </c>
      <c r="J3884" s="2">
        <f t="shared" ca="1" si="243"/>
        <v>4348.42</v>
      </c>
      <c r="K3884" s="3">
        <v>10</v>
      </c>
      <c r="L3884" s="3">
        <v>50</v>
      </c>
    </row>
    <row r="3885" spans="1:12" x14ac:dyDescent="0.3">
      <c r="A3885" t="s">
        <v>7414</v>
      </c>
      <c r="B3885" s="1">
        <v>45588</v>
      </c>
      <c r="C3885" s="1" t="str">
        <f t="shared" si="240"/>
        <v>October</v>
      </c>
      <c r="D3885" s="1" t="str">
        <f t="shared" si="241"/>
        <v>October 2024</v>
      </c>
      <c r="E3885" s="1" t="str">
        <f>TEXT(sales_data[[#This Row],[Date]],"YYYY")</f>
        <v>2024</v>
      </c>
      <c r="F3885" t="s">
        <v>7415</v>
      </c>
      <c r="G3885" t="s">
        <v>52</v>
      </c>
      <c r="H3885" t="s">
        <v>9476</v>
      </c>
      <c r="I3885" s="2">
        <f t="shared" ca="1" si="242"/>
        <v>9328.65</v>
      </c>
      <c r="J3885" s="2">
        <f t="shared" ca="1" si="243"/>
        <v>1715.18</v>
      </c>
      <c r="K3885" s="3">
        <v>20</v>
      </c>
      <c r="L3885" s="3">
        <v>10</v>
      </c>
    </row>
    <row r="3886" spans="1:12" x14ac:dyDescent="0.3">
      <c r="A3886" t="s">
        <v>7416</v>
      </c>
      <c r="B3886" s="1">
        <v>45721</v>
      </c>
      <c r="C3886" s="1" t="str">
        <f t="shared" si="240"/>
        <v>March</v>
      </c>
      <c r="D3886" s="1" t="str">
        <f t="shared" si="241"/>
        <v>March 2025</v>
      </c>
      <c r="E3886" s="1" t="str">
        <f>TEXT(sales_data[[#This Row],[Date]],"YYYY")</f>
        <v>2025</v>
      </c>
      <c r="F3886" t="s">
        <v>7417</v>
      </c>
      <c r="G3886" t="s">
        <v>39</v>
      </c>
      <c r="H3886" t="s">
        <v>23</v>
      </c>
      <c r="I3886" s="2">
        <f t="shared" ca="1" si="242"/>
        <v>8358.74</v>
      </c>
      <c r="J3886" s="2">
        <f t="shared" ca="1" si="243"/>
        <v>1402.09</v>
      </c>
      <c r="K3886" s="3">
        <v>5</v>
      </c>
      <c r="L3886" s="3">
        <v>500</v>
      </c>
    </row>
    <row r="3887" spans="1:12" x14ac:dyDescent="0.3">
      <c r="A3887" t="s">
        <v>7418</v>
      </c>
      <c r="B3887" s="1">
        <v>45006</v>
      </c>
      <c r="C3887" s="1" t="str">
        <f t="shared" si="240"/>
        <v>March</v>
      </c>
      <c r="D3887" s="1" t="str">
        <f t="shared" si="241"/>
        <v>March 2023</v>
      </c>
      <c r="E3887" s="1" t="str">
        <f>TEXT(sales_data[[#This Row],[Date]],"YYYY")</f>
        <v>2023</v>
      </c>
      <c r="F3887" t="s">
        <v>7419</v>
      </c>
      <c r="G3887" t="s">
        <v>13</v>
      </c>
      <c r="H3887" t="s">
        <v>28</v>
      </c>
      <c r="I3887" s="2">
        <f t="shared" ca="1" si="242"/>
        <v>6855.99</v>
      </c>
      <c r="J3887" s="2">
        <f t="shared" ca="1" si="243"/>
        <v>1667.63</v>
      </c>
      <c r="K3887" s="3">
        <v>10</v>
      </c>
      <c r="L3887" s="3">
        <v>1</v>
      </c>
    </row>
    <row r="3888" spans="1:12" x14ac:dyDescent="0.3">
      <c r="A3888" t="s">
        <v>7420</v>
      </c>
      <c r="B3888" s="1">
        <v>45373</v>
      </c>
      <c r="C3888" s="1" t="str">
        <f t="shared" si="240"/>
        <v>March</v>
      </c>
      <c r="D3888" s="1" t="str">
        <f t="shared" si="241"/>
        <v>March 2024</v>
      </c>
      <c r="E3888" s="1" t="str">
        <f>TEXT(sales_data[[#This Row],[Date]],"YYYY")</f>
        <v>2024</v>
      </c>
      <c r="F3888" t="s">
        <v>7421</v>
      </c>
      <c r="G3888" t="s">
        <v>13</v>
      </c>
      <c r="H3888" t="s">
        <v>14</v>
      </c>
      <c r="I3888" s="2">
        <f t="shared" ca="1" si="242"/>
        <v>8877.74</v>
      </c>
      <c r="J3888" s="2">
        <f t="shared" ca="1" si="243"/>
        <v>2079.59</v>
      </c>
      <c r="K3888" s="3">
        <v>5</v>
      </c>
      <c r="L3888" s="3">
        <v>50</v>
      </c>
    </row>
    <row r="3889" spans="1:12" x14ac:dyDescent="0.3">
      <c r="A3889" t="s">
        <v>7422</v>
      </c>
      <c r="B3889" s="1">
        <v>45602</v>
      </c>
      <c r="C3889" s="1" t="str">
        <f t="shared" si="240"/>
        <v>November</v>
      </c>
      <c r="D3889" s="1" t="str">
        <f t="shared" si="241"/>
        <v>November 2024</v>
      </c>
      <c r="E3889" s="1" t="str">
        <f>TEXT(sales_data[[#This Row],[Date]],"YYYY")</f>
        <v>2024</v>
      </c>
      <c r="F3889" t="s">
        <v>7423</v>
      </c>
      <c r="G3889" t="s">
        <v>17</v>
      </c>
      <c r="H3889" t="s">
        <v>9476</v>
      </c>
      <c r="I3889" s="2">
        <f t="shared" ca="1" si="242"/>
        <v>6895.58</v>
      </c>
      <c r="J3889" s="2">
        <f t="shared" ca="1" si="243"/>
        <v>3896.7</v>
      </c>
      <c r="K3889" s="3">
        <v>25</v>
      </c>
      <c r="L3889" s="3">
        <v>500</v>
      </c>
    </row>
    <row r="3890" spans="1:12" x14ac:dyDescent="0.3">
      <c r="A3890" t="s">
        <v>7424</v>
      </c>
      <c r="B3890" s="1">
        <v>45202</v>
      </c>
      <c r="C3890" s="1" t="str">
        <f t="shared" ref="C3890:C3953" si="244">TEXT(B3890,"MMMM")</f>
        <v>October</v>
      </c>
      <c r="D3890" s="1" t="str">
        <f t="shared" ref="D3890:D3953" si="245">TEXT(B3890,"MMMM YYYY")</f>
        <v>October 2023</v>
      </c>
      <c r="E3890" s="1" t="str">
        <f>TEXT(sales_data[[#This Row],[Date]],"YYYY")</f>
        <v>2023</v>
      </c>
      <c r="F3890" t="s">
        <v>2435</v>
      </c>
      <c r="G3890" t="s">
        <v>52</v>
      </c>
      <c r="H3890" t="s">
        <v>28</v>
      </c>
      <c r="I3890" s="2">
        <f t="shared" ref="I3890:I3953" ca="1" si="246">ABS($I3890)</f>
        <v>7171.5</v>
      </c>
      <c r="J3890" s="2">
        <f t="shared" ref="J3890:J3953" ca="1" si="247">ABS($J3890)</f>
        <v>227.02</v>
      </c>
      <c r="K3890" s="3">
        <v>20</v>
      </c>
      <c r="L3890" s="3">
        <v>1</v>
      </c>
    </row>
    <row r="3891" spans="1:12" x14ac:dyDescent="0.3">
      <c r="A3891" t="s">
        <v>7425</v>
      </c>
      <c r="B3891" s="1">
        <v>45213</v>
      </c>
      <c r="C3891" s="1" t="str">
        <f t="shared" si="244"/>
        <v>October</v>
      </c>
      <c r="D3891" s="1" t="str">
        <f t="shared" si="245"/>
        <v>October 2023</v>
      </c>
      <c r="E3891" s="1" t="str">
        <f>TEXT(sales_data[[#This Row],[Date]],"YYYY")</f>
        <v>2023</v>
      </c>
      <c r="F3891" t="s">
        <v>7426</v>
      </c>
      <c r="G3891" t="s">
        <v>17</v>
      </c>
      <c r="H3891" t="s">
        <v>14</v>
      </c>
      <c r="I3891" s="2">
        <f t="shared" ca="1" si="246"/>
        <v>6919.65</v>
      </c>
      <c r="J3891" s="2">
        <f t="shared" ca="1" si="247"/>
        <v>4880.99</v>
      </c>
      <c r="K3891" s="3">
        <v>30</v>
      </c>
      <c r="L3891" s="3">
        <v>500</v>
      </c>
    </row>
    <row r="3892" spans="1:12" x14ac:dyDescent="0.3">
      <c r="A3892" t="s">
        <v>7427</v>
      </c>
      <c r="B3892" s="1">
        <v>45646</v>
      </c>
      <c r="C3892" s="1" t="str">
        <f t="shared" si="244"/>
        <v>December</v>
      </c>
      <c r="D3892" s="1" t="str">
        <f t="shared" si="245"/>
        <v>December 2024</v>
      </c>
      <c r="E3892" s="1" t="str">
        <f>TEXT(sales_data[[#This Row],[Date]],"YYYY")</f>
        <v>2024</v>
      </c>
      <c r="F3892" t="s">
        <v>7428</v>
      </c>
      <c r="G3892" t="s">
        <v>17</v>
      </c>
      <c r="H3892" t="s">
        <v>9476</v>
      </c>
      <c r="I3892" s="2">
        <f t="shared" ca="1" si="246"/>
        <v>9825.5</v>
      </c>
      <c r="J3892" s="2">
        <f t="shared" ca="1" si="247"/>
        <v>2985.47</v>
      </c>
      <c r="K3892" s="3">
        <v>5</v>
      </c>
      <c r="L3892" s="3">
        <v>500</v>
      </c>
    </row>
    <row r="3893" spans="1:12" x14ac:dyDescent="0.3">
      <c r="A3893" t="s">
        <v>7429</v>
      </c>
      <c r="B3893" s="1">
        <v>45466</v>
      </c>
      <c r="C3893" s="1" t="str">
        <f t="shared" si="244"/>
        <v>June</v>
      </c>
      <c r="D3893" s="1" t="str">
        <f t="shared" si="245"/>
        <v>June 2024</v>
      </c>
      <c r="E3893" s="1" t="str">
        <f>TEXT(sales_data[[#This Row],[Date]],"YYYY")</f>
        <v>2024</v>
      </c>
      <c r="F3893" t="s">
        <v>7430</v>
      </c>
      <c r="G3893" t="s">
        <v>13</v>
      </c>
      <c r="H3893" t="s">
        <v>20</v>
      </c>
      <c r="I3893" s="2">
        <f t="shared" ca="1" si="246"/>
        <v>6505.77</v>
      </c>
      <c r="J3893" s="2">
        <f t="shared" ca="1" si="247"/>
        <v>735.37</v>
      </c>
      <c r="K3893" s="3">
        <v>5</v>
      </c>
      <c r="L3893" s="3">
        <v>10</v>
      </c>
    </row>
    <row r="3894" spans="1:12" x14ac:dyDescent="0.3">
      <c r="A3894" t="s">
        <v>7431</v>
      </c>
      <c r="B3894" s="1">
        <v>45189</v>
      </c>
      <c r="C3894" s="1" t="str">
        <f t="shared" si="244"/>
        <v>September</v>
      </c>
      <c r="D3894" s="1" t="str">
        <f t="shared" si="245"/>
        <v>September 2023</v>
      </c>
      <c r="E3894" s="1" t="str">
        <f>TEXT(sales_data[[#This Row],[Date]],"YYYY")</f>
        <v>2023</v>
      </c>
      <c r="F3894" t="s">
        <v>7432</v>
      </c>
      <c r="G3894" t="s">
        <v>13</v>
      </c>
      <c r="H3894" t="s">
        <v>9476</v>
      </c>
      <c r="I3894" s="2">
        <f t="shared" ca="1" si="246"/>
        <v>6120.15</v>
      </c>
      <c r="J3894" s="2">
        <f t="shared" ca="1" si="247"/>
        <v>2875.93</v>
      </c>
      <c r="K3894" s="3">
        <v>10</v>
      </c>
      <c r="L3894" s="3">
        <v>500</v>
      </c>
    </row>
    <row r="3895" spans="1:12" x14ac:dyDescent="0.3">
      <c r="A3895" t="s">
        <v>7433</v>
      </c>
      <c r="B3895" s="1">
        <v>45665</v>
      </c>
      <c r="C3895" s="1" t="str">
        <f t="shared" si="244"/>
        <v>January</v>
      </c>
      <c r="D3895" s="1" t="str">
        <f t="shared" si="245"/>
        <v>January 2025</v>
      </c>
      <c r="E3895" s="1" t="str">
        <f>TEXT(sales_data[[#This Row],[Date]],"YYYY")</f>
        <v>2025</v>
      </c>
      <c r="F3895" t="s">
        <v>7434</v>
      </c>
      <c r="G3895" t="s">
        <v>39</v>
      </c>
      <c r="H3895" t="s">
        <v>20</v>
      </c>
      <c r="I3895" s="2">
        <f t="shared" ca="1" si="246"/>
        <v>450.7</v>
      </c>
      <c r="J3895" s="2">
        <f t="shared" ca="1" si="247"/>
        <v>2787.78</v>
      </c>
      <c r="K3895" s="3">
        <v>15</v>
      </c>
      <c r="L3895" s="3">
        <v>1</v>
      </c>
    </row>
    <row r="3896" spans="1:12" x14ac:dyDescent="0.3">
      <c r="A3896" t="s">
        <v>7435</v>
      </c>
      <c r="B3896" s="1">
        <v>45218</v>
      </c>
      <c r="C3896" s="1" t="str">
        <f t="shared" si="244"/>
        <v>October</v>
      </c>
      <c r="D3896" s="1" t="str">
        <f t="shared" si="245"/>
        <v>October 2023</v>
      </c>
      <c r="E3896" s="1" t="str">
        <f>TEXT(sales_data[[#This Row],[Date]],"YYYY")</f>
        <v>2023</v>
      </c>
      <c r="F3896" t="s">
        <v>7436</v>
      </c>
      <c r="G3896" t="s">
        <v>52</v>
      </c>
      <c r="H3896" t="s">
        <v>28</v>
      </c>
      <c r="I3896" s="2">
        <f t="shared" ca="1" si="246"/>
        <v>689</v>
      </c>
      <c r="J3896" s="2">
        <f t="shared" ca="1" si="247"/>
        <v>2826.12</v>
      </c>
      <c r="K3896" s="3">
        <v>5</v>
      </c>
      <c r="L3896" s="3">
        <v>5</v>
      </c>
    </row>
    <row r="3897" spans="1:12" x14ac:dyDescent="0.3">
      <c r="A3897" t="s">
        <v>7437</v>
      </c>
      <c r="B3897" s="1">
        <v>45246</v>
      </c>
      <c r="C3897" s="1" t="str">
        <f t="shared" si="244"/>
        <v>November</v>
      </c>
      <c r="D3897" s="1" t="str">
        <f t="shared" si="245"/>
        <v>November 2023</v>
      </c>
      <c r="E3897" s="1" t="str">
        <f>TEXT(sales_data[[#This Row],[Date]],"YYYY")</f>
        <v>2023</v>
      </c>
      <c r="F3897" t="s">
        <v>7438</v>
      </c>
      <c r="G3897" t="s">
        <v>17</v>
      </c>
      <c r="H3897" t="s">
        <v>23</v>
      </c>
      <c r="I3897" s="2">
        <f t="shared" ca="1" si="246"/>
        <v>2454.14</v>
      </c>
      <c r="J3897" s="2">
        <f t="shared" ca="1" si="247"/>
        <v>4351.43</v>
      </c>
      <c r="K3897" s="3">
        <v>30</v>
      </c>
      <c r="L3897" s="3">
        <v>2</v>
      </c>
    </row>
    <row r="3898" spans="1:12" x14ac:dyDescent="0.3">
      <c r="A3898" t="s">
        <v>7439</v>
      </c>
      <c r="B3898" s="1">
        <v>45713</v>
      </c>
      <c r="C3898" s="1" t="str">
        <f t="shared" si="244"/>
        <v>February</v>
      </c>
      <c r="D3898" s="1" t="str">
        <f t="shared" si="245"/>
        <v>February 2025</v>
      </c>
      <c r="E3898" s="1" t="str">
        <f>TEXT(sales_data[[#This Row],[Date]],"YYYY")</f>
        <v>2025</v>
      </c>
      <c r="F3898" t="s">
        <v>9476</v>
      </c>
      <c r="G3898" t="s">
        <v>52</v>
      </c>
      <c r="H3898" t="s">
        <v>9476</v>
      </c>
      <c r="I3898" s="2">
        <f t="shared" ca="1" si="246"/>
        <v>7600.85</v>
      </c>
      <c r="J3898" s="2">
        <f t="shared" ca="1" si="247"/>
        <v>1813.78</v>
      </c>
      <c r="K3898" s="3">
        <v>30</v>
      </c>
      <c r="L3898" s="3">
        <v>5</v>
      </c>
    </row>
    <row r="3899" spans="1:12" x14ac:dyDescent="0.3">
      <c r="A3899" t="s">
        <v>7440</v>
      </c>
      <c r="B3899" s="1">
        <v>45261</v>
      </c>
      <c r="C3899" s="1" t="str">
        <f t="shared" si="244"/>
        <v>December</v>
      </c>
      <c r="D3899" s="1" t="str">
        <f t="shared" si="245"/>
        <v>December 2023</v>
      </c>
      <c r="E3899" s="1" t="str">
        <f>TEXT(sales_data[[#This Row],[Date]],"YYYY")</f>
        <v>2023</v>
      </c>
      <c r="F3899" t="s">
        <v>7441</v>
      </c>
      <c r="G3899" t="s">
        <v>13</v>
      </c>
      <c r="H3899" t="s">
        <v>28</v>
      </c>
      <c r="I3899" s="2">
        <f t="shared" ca="1" si="246"/>
        <v>2505.48</v>
      </c>
      <c r="J3899" s="2">
        <f t="shared" ca="1" si="247"/>
        <v>2933.68</v>
      </c>
      <c r="K3899" s="3">
        <v>30</v>
      </c>
      <c r="L3899" s="3">
        <v>50</v>
      </c>
    </row>
    <row r="3900" spans="1:12" x14ac:dyDescent="0.3">
      <c r="A3900" t="s">
        <v>7442</v>
      </c>
      <c r="B3900" s="1">
        <v>45658</v>
      </c>
      <c r="C3900" s="1" t="str">
        <f t="shared" si="244"/>
        <v>January</v>
      </c>
      <c r="D3900" s="1" t="str">
        <f t="shared" si="245"/>
        <v>January 2025</v>
      </c>
      <c r="E3900" s="1" t="str">
        <f>TEXT(sales_data[[#This Row],[Date]],"YYYY")</f>
        <v>2025</v>
      </c>
      <c r="F3900" t="s">
        <v>7443</v>
      </c>
      <c r="G3900" t="s">
        <v>17</v>
      </c>
      <c r="H3900" t="s">
        <v>20</v>
      </c>
      <c r="I3900" s="2">
        <f t="shared" ca="1" si="246"/>
        <v>1785.99</v>
      </c>
      <c r="J3900" s="2">
        <f t="shared" ca="1" si="247"/>
        <v>3828.91</v>
      </c>
      <c r="K3900" s="3">
        <v>20</v>
      </c>
      <c r="L3900" s="3">
        <v>5</v>
      </c>
    </row>
    <row r="3901" spans="1:12" x14ac:dyDescent="0.3">
      <c r="A3901" t="s">
        <v>7444</v>
      </c>
      <c r="B3901" s="1">
        <v>45271</v>
      </c>
      <c r="C3901" s="1" t="str">
        <f t="shared" si="244"/>
        <v>December</v>
      </c>
      <c r="D3901" s="1" t="str">
        <f t="shared" si="245"/>
        <v>December 2023</v>
      </c>
      <c r="E3901" s="1" t="str">
        <f>TEXT(sales_data[[#This Row],[Date]],"YYYY")</f>
        <v>2023</v>
      </c>
      <c r="F3901" t="s">
        <v>7445</v>
      </c>
      <c r="G3901" t="s">
        <v>52</v>
      </c>
      <c r="H3901" t="s">
        <v>9476</v>
      </c>
      <c r="I3901" s="2">
        <f t="shared" ca="1" si="246"/>
        <v>6582.04</v>
      </c>
      <c r="J3901" s="2">
        <f t="shared" ca="1" si="247"/>
        <v>385.63</v>
      </c>
      <c r="K3901" s="3">
        <v>20</v>
      </c>
      <c r="L3901" s="3">
        <v>1</v>
      </c>
    </row>
    <row r="3902" spans="1:12" x14ac:dyDescent="0.3">
      <c r="A3902" t="s">
        <v>7446</v>
      </c>
      <c r="B3902" s="1">
        <v>45121</v>
      </c>
      <c r="C3902" s="1" t="str">
        <f t="shared" si="244"/>
        <v>July</v>
      </c>
      <c r="D3902" s="1" t="str">
        <f t="shared" si="245"/>
        <v>July 2023</v>
      </c>
      <c r="E3902" s="1" t="str">
        <f>TEXT(sales_data[[#This Row],[Date]],"YYYY")</f>
        <v>2023</v>
      </c>
      <c r="F3902" t="s">
        <v>7447</v>
      </c>
      <c r="G3902" t="s">
        <v>52</v>
      </c>
      <c r="H3902" t="s">
        <v>14</v>
      </c>
      <c r="I3902" s="2">
        <f t="shared" ca="1" si="246"/>
        <v>9443.1</v>
      </c>
      <c r="J3902" s="2">
        <f t="shared" ca="1" si="247"/>
        <v>2414.48</v>
      </c>
      <c r="K3902" s="3">
        <v>20</v>
      </c>
      <c r="L3902" s="3">
        <v>2</v>
      </c>
    </row>
    <row r="3903" spans="1:12" x14ac:dyDescent="0.3">
      <c r="A3903" t="s">
        <v>7448</v>
      </c>
      <c r="B3903" s="1">
        <v>45278</v>
      </c>
      <c r="C3903" s="1" t="str">
        <f t="shared" si="244"/>
        <v>December</v>
      </c>
      <c r="D3903" s="1" t="str">
        <f t="shared" si="245"/>
        <v>December 2023</v>
      </c>
      <c r="E3903" s="1" t="str">
        <f>TEXT(sales_data[[#This Row],[Date]],"YYYY")</f>
        <v>2023</v>
      </c>
      <c r="F3903" t="s">
        <v>9476</v>
      </c>
      <c r="G3903" t="s">
        <v>76</v>
      </c>
      <c r="H3903" t="s">
        <v>9476</v>
      </c>
      <c r="I3903" s="2">
        <f t="shared" ca="1" si="246"/>
        <v>3876.09</v>
      </c>
      <c r="J3903" s="2">
        <f t="shared" ca="1" si="247"/>
        <v>3033.69</v>
      </c>
      <c r="K3903" s="3">
        <v>15</v>
      </c>
      <c r="L3903" s="3">
        <v>1</v>
      </c>
    </row>
    <row r="3904" spans="1:12" x14ac:dyDescent="0.3">
      <c r="A3904" t="s">
        <v>7449</v>
      </c>
      <c r="B3904" s="1">
        <v>45376</v>
      </c>
      <c r="C3904" s="1" t="str">
        <f t="shared" si="244"/>
        <v>March</v>
      </c>
      <c r="D3904" s="1" t="str">
        <f t="shared" si="245"/>
        <v>March 2024</v>
      </c>
      <c r="E3904" s="1" t="str">
        <f>TEXT(sales_data[[#This Row],[Date]],"YYYY")</f>
        <v>2024</v>
      </c>
      <c r="F3904" t="s">
        <v>7450</v>
      </c>
      <c r="G3904" t="s">
        <v>17</v>
      </c>
      <c r="H3904" t="s">
        <v>9476</v>
      </c>
      <c r="I3904" s="2">
        <f t="shared" ca="1" si="246"/>
        <v>8916.18</v>
      </c>
      <c r="J3904" s="2">
        <f t="shared" ca="1" si="247"/>
        <v>3800.66</v>
      </c>
      <c r="K3904" s="3">
        <v>20</v>
      </c>
      <c r="L3904" s="3">
        <v>50</v>
      </c>
    </row>
    <row r="3905" spans="1:12" x14ac:dyDescent="0.3">
      <c r="A3905" t="s">
        <v>7451</v>
      </c>
      <c r="B3905" s="1">
        <v>45556</v>
      </c>
      <c r="C3905" s="1" t="str">
        <f t="shared" si="244"/>
        <v>September</v>
      </c>
      <c r="D3905" s="1" t="str">
        <f t="shared" si="245"/>
        <v>September 2024</v>
      </c>
      <c r="E3905" s="1" t="str">
        <f>TEXT(sales_data[[#This Row],[Date]],"YYYY")</f>
        <v>2024</v>
      </c>
      <c r="F3905" t="s">
        <v>7452</v>
      </c>
      <c r="G3905" t="s">
        <v>52</v>
      </c>
      <c r="H3905" t="s">
        <v>23</v>
      </c>
      <c r="I3905" s="2">
        <f t="shared" ca="1" si="246"/>
        <v>6171.12</v>
      </c>
      <c r="J3905" s="2">
        <f t="shared" ca="1" si="247"/>
        <v>107.74</v>
      </c>
      <c r="K3905" s="3">
        <v>50</v>
      </c>
      <c r="L3905" s="3">
        <f ca="1">MEDIAN(L:L)</f>
        <v>0</v>
      </c>
    </row>
    <row r="3906" spans="1:12" x14ac:dyDescent="0.3">
      <c r="A3906" t="s">
        <v>7453</v>
      </c>
      <c r="B3906" s="1">
        <v>45655</v>
      </c>
      <c r="C3906" s="1" t="str">
        <f t="shared" si="244"/>
        <v>December</v>
      </c>
      <c r="D3906" s="1" t="str">
        <f t="shared" si="245"/>
        <v>December 2024</v>
      </c>
      <c r="E3906" s="1" t="str">
        <f>TEXT(sales_data[[#This Row],[Date]],"YYYY")</f>
        <v>2024</v>
      </c>
      <c r="F3906" t="s">
        <v>7454</v>
      </c>
      <c r="G3906" t="s">
        <v>52</v>
      </c>
      <c r="H3906" t="s">
        <v>14</v>
      </c>
      <c r="I3906" s="2">
        <f t="shared" ca="1" si="246"/>
        <v>219.02</v>
      </c>
      <c r="J3906" s="2">
        <f t="shared" ca="1" si="247"/>
        <v>3667.92</v>
      </c>
      <c r="K3906" s="3">
        <v>5</v>
      </c>
      <c r="L3906" s="3">
        <v>10</v>
      </c>
    </row>
    <row r="3907" spans="1:12" x14ac:dyDescent="0.3">
      <c r="A3907" t="s">
        <v>9476</v>
      </c>
      <c r="B3907" s="1">
        <v>45618</v>
      </c>
      <c r="C3907" s="1" t="str">
        <f t="shared" si="244"/>
        <v>November</v>
      </c>
      <c r="D3907" s="1" t="str">
        <f t="shared" si="245"/>
        <v>November 2024</v>
      </c>
      <c r="E3907" s="1" t="str">
        <f>TEXT(sales_data[[#This Row],[Date]],"YYYY")</f>
        <v>2024</v>
      </c>
      <c r="F3907" t="s">
        <v>7455</v>
      </c>
      <c r="G3907" t="s">
        <v>13</v>
      </c>
      <c r="H3907" t="s">
        <v>14</v>
      </c>
      <c r="I3907" s="2">
        <f t="shared" ca="1" si="246"/>
        <v>9083.15</v>
      </c>
      <c r="J3907" s="2">
        <f t="shared" ca="1" si="247"/>
        <v>479.41</v>
      </c>
      <c r="K3907" s="3">
        <v>15</v>
      </c>
      <c r="L3907" s="3">
        <v>500</v>
      </c>
    </row>
    <row r="3908" spans="1:12" x14ac:dyDescent="0.3">
      <c r="A3908" t="s">
        <v>7456</v>
      </c>
      <c r="B3908" s="1">
        <v>45218</v>
      </c>
      <c r="C3908" s="1" t="str">
        <f t="shared" si="244"/>
        <v>October</v>
      </c>
      <c r="D3908" s="1" t="str">
        <f t="shared" si="245"/>
        <v>October 2023</v>
      </c>
      <c r="E3908" s="1" t="str">
        <f>TEXT(sales_data[[#This Row],[Date]],"YYYY")</f>
        <v>2023</v>
      </c>
      <c r="F3908" t="s">
        <v>7457</v>
      </c>
      <c r="G3908" t="s">
        <v>39</v>
      </c>
      <c r="H3908" t="s">
        <v>28</v>
      </c>
      <c r="I3908" s="2">
        <f t="shared" ca="1" si="246"/>
        <v>4516.51</v>
      </c>
      <c r="J3908" s="2">
        <f t="shared" ca="1" si="247"/>
        <v>2942.47</v>
      </c>
      <c r="K3908" s="3">
        <v>5</v>
      </c>
      <c r="L3908" s="3">
        <v>500</v>
      </c>
    </row>
    <row r="3909" spans="1:12" x14ac:dyDescent="0.3">
      <c r="A3909" t="s">
        <v>7458</v>
      </c>
      <c r="B3909" s="1">
        <v>45444</v>
      </c>
      <c r="C3909" s="1" t="str">
        <f t="shared" si="244"/>
        <v>June</v>
      </c>
      <c r="D3909" s="1" t="str">
        <f t="shared" si="245"/>
        <v>June 2024</v>
      </c>
      <c r="E3909" s="1" t="str">
        <f>TEXT(sales_data[[#This Row],[Date]],"YYYY")</f>
        <v>2024</v>
      </c>
      <c r="F3909" t="s">
        <v>7459</v>
      </c>
      <c r="G3909" t="s">
        <v>76</v>
      </c>
      <c r="H3909" t="s">
        <v>9476</v>
      </c>
      <c r="I3909" s="2">
        <f t="shared" ca="1" si="246"/>
        <v>8369.08</v>
      </c>
      <c r="J3909" s="2">
        <f t="shared" ca="1" si="247"/>
        <v>4900.47</v>
      </c>
      <c r="K3909" s="3">
        <v>25</v>
      </c>
      <c r="L3909" s="3">
        <v>500</v>
      </c>
    </row>
    <row r="3910" spans="1:12" x14ac:dyDescent="0.3">
      <c r="A3910" t="s">
        <v>9476</v>
      </c>
      <c r="B3910" s="1">
        <v>45204</v>
      </c>
      <c r="C3910" s="1" t="str">
        <f t="shared" si="244"/>
        <v>October</v>
      </c>
      <c r="D3910" s="1" t="str">
        <f t="shared" si="245"/>
        <v>October 2023</v>
      </c>
      <c r="E3910" s="1" t="str">
        <f>TEXT(sales_data[[#This Row],[Date]],"YYYY")</f>
        <v>2023</v>
      </c>
      <c r="F3910" t="s">
        <v>7460</v>
      </c>
      <c r="G3910" t="s">
        <v>76</v>
      </c>
      <c r="H3910" t="s">
        <v>23</v>
      </c>
      <c r="I3910" s="2">
        <f t="shared" ca="1" si="246"/>
        <v>4052.74</v>
      </c>
      <c r="J3910" s="2">
        <f t="shared" ca="1" si="247"/>
        <v>409.15</v>
      </c>
      <c r="K3910" s="3">
        <v>30</v>
      </c>
      <c r="L3910" s="3">
        <v>500</v>
      </c>
    </row>
    <row r="3911" spans="1:12" x14ac:dyDescent="0.3">
      <c r="A3911" t="s">
        <v>7461</v>
      </c>
      <c r="B3911" s="1">
        <v>45067</v>
      </c>
      <c r="C3911" s="1" t="str">
        <f t="shared" si="244"/>
        <v>May</v>
      </c>
      <c r="D3911" s="1" t="str">
        <f t="shared" si="245"/>
        <v>May 2023</v>
      </c>
      <c r="E3911" s="1" t="str">
        <f>TEXT(sales_data[[#This Row],[Date]],"YYYY")</f>
        <v>2023</v>
      </c>
      <c r="F3911" t="s">
        <v>7462</v>
      </c>
      <c r="G3911" t="s">
        <v>13</v>
      </c>
      <c r="H3911" t="s">
        <v>23</v>
      </c>
      <c r="I3911" s="2">
        <f t="shared" ca="1" si="246"/>
        <v>6910.88</v>
      </c>
      <c r="J3911" s="2">
        <f t="shared" ca="1" si="247"/>
        <v>4455.66</v>
      </c>
      <c r="K3911" s="3">
        <v>5</v>
      </c>
      <c r="L3911" s="3">
        <v>50</v>
      </c>
    </row>
    <row r="3912" spans="1:12" x14ac:dyDescent="0.3">
      <c r="A3912" t="s">
        <v>7463</v>
      </c>
      <c r="B3912" s="1">
        <v>45412</v>
      </c>
      <c r="C3912" s="1" t="str">
        <f t="shared" si="244"/>
        <v>April</v>
      </c>
      <c r="D3912" s="1" t="str">
        <f t="shared" si="245"/>
        <v>April 2024</v>
      </c>
      <c r="E3912" s="1" t="str">
        <f>TEXT(sales_data[[#This Row],[Date]],"YYYY")</f>
        <v>2024</v>
      </c>
      <c r="F3912" t="s">
        <v>7464</v>
      </c>
      <c r="G3912" t="s">
        <v>76</v>
      </c>
      <c r="H3912" t="s">
        <v>23</v>
      </c>
      <c r="I3912" s="2">
        <f t="shared" ca="1" si="246"/>
        <v>5962.01</v>
      </c>
      <c r="J3912" s="2">
        <f t="shared" ca="1" si="247"/>
        <v>1682.37</v>
      </c>
      <c r="K3912" s="3">
        <v>5</v>
      </c>
      <c r="L3912" s="3">
        <v>5</v>
      </c>
    </row>
    <row r="3913" spans="1:12" x14ac:dyDescent="0.3">
      <c r="A3913" t="s">
        <v>7465</v>
      </c>
      <c r="B3913" s="1">
        <v>45221</v>
      </c>
      <c r="C3913" s="1" t="str">
        <f t="shared" si="244"/>
        <v>October</v>
      </c>
      <c r="D3913" s="1" t="str">
        <f t="shared" si="245"/>
        <v>October 2023</v>
      </c>
      <c r="E3913" s="1" t="str">
        <f>TEXT(sales_data[[#This Row],[Date]],"YYYY")</f>
        <v>2023</v>
      </c>
      <c r="F3913" t="s">
        <v>7466</v>
      </c>
      <c r="G3913" t="s">
        <v>76</v>
      </c>
      <c r="H3913" t="s">
        <v>9476</v>
      </c>
      <c r="I3913" s="2">
        <f t="shared" ca="1" si="246"/>
        <v>7824.97</v>
      </c>
      <c r="J3913" s="2">
        <f t="shared" ca="1" si="247"/>
        <v>20.9</v>
      </c>
      <c r="K3913" s="3">
        <v>50</v>
      </c>
      <c r="L3913" s="3">
        <v>50</v>
      </c>
    </row>
    <row r="3914" spans="1:12" x14ac:dyDescent="0.3">
      <c r="A3914" t="s">
        <v>7467</v>
      </c>
      <c r="B3914" s="1">
        <v>45341</v>
      </c>
      <c r="C3914" s="1" t="str">
        <f t="shared" si="244"/>
        <v>February</v>
      </c>
      <c r="D3914" s="1" t="str">
        <f t="shared" si="245"/>
        <v>February 2024</v>
      </c>
      <c r="E3914" s="1" t="str">
        <f>TEXT(sales_data[[#This Row],[Date]],"YYYY")</f>
        <v>2024</v>
      </c>
      <c r="F3914" t="s">
        <v>7468</v>
      </c>
      <c r="G3914" t="s">
        <v>17</v>
      </c>
      <c r="H3914" t="s">
        <v>14</v>
      </c>
      <c r="I3914" s="2">
        <f t="shared" ca="1" si="246"/>
        <v>770.21</v>
      </c>
      <c r="J3914" s="2">
        <f t="shared" ca="1" si="247"/>
        <v>3110.99</v>
      </c>
      <c r="K3914" s="3">
        <v>5</v>
      </c>
      <c r="L3914" s="3">
        <v>50</v>
      </c>
    </row>
    <row r="3915" spans="1:12" x14ac:dyDescent="0.3">
      <c r="A3915" t="s">
        <v>7469</v>
      </c>
      <c r="B3915" s="1">
        <v>45491</v>
      </c>
      <c r="C3915" s="1" t="str">
        <f t="shared" si="244"/>
        <v>July</v>
      </c>
      <c r="D3915" s="1" t="str">
        <f t="shared" si="245"/>
        <v>July 2024</v>
      </c>
      <c r="E3915" s="1" t="str">
        <f>TEXT(sales_data[[#This Row],[Date]],"YYYY")</f>
        <v>2024</v>
      </c>
      <c r="F3915" t="s">
        <v>7470</v>
      </c>
      <c r="G3915" t="s">
        <v>52</v>
      </c>
      <c r="H3915" t="s">
        <v>9476</v>
      </c>
      <c r="I3915" s="2">
        <f t="shared" ca="1" si="246"/>
        <v>8854.83</v>
      </c>
      <c r="J3915" s="2">
        <f t="shared" ca="1" si="247"/>
        <v>3693.63</v>
      </c>
      <c r="K3915" s="3">
        <v>5</v>
      </c>
      <c r="L3915" s="3">
        <v>10</v>
      </c>
    </row>
    <row r="3916" spans="1:12" x14ac:dyDescent="0.3">
      <c r="A3916" t="s">
        <v>7471</v>
      </c>
      <c r="B3916" s="1">
        <v>45247</v>
      </c>
      <c r="C3916" s="1" t="str">
        <f t="shared" si="244"/>
        <v>November</v>
      </c>
      <c r="D3916" s="1" t="str">
        <f t="shared" si="245"/>
        <v>November 2023</v>
      </c>
      <c r="E3916" s="1" t="str">
        <f>TEXT(sales_data[[#This Row],[Date]],"YYYY")</f>
        <v>2023</v>
      </c>
      <c r="F3916" t="s">
        <v>7472</v>
      </c>
      <c r="G3916" t="s">
        <v>52</v>
      </c>
      <c r="H3916" t="s">
        <v>14</v>
      </c>
      <c r="I3916" s="2">
        <f t="shared" ca="1" si="246"/>
        <v>341.08</v>
      </c>
      <c r="J3916" s="2">
        <f t="shared" ca="1" si="247"/>
        <v>3814.69</v>
      </c>
      <c r="K3916" s="3">
        <v>20</v>
      </c>
      <c r="L3916" s="3">
        <v>5</v>
      </c>
    </row>
    <row r="3917" spans="1:12" x14ac:dyDescent="0.3">
      <c r="A3917" t="s">
        <v>7473</v>
      </c>
      <c r="B3917" s="1">
        <v>45269</v>
      </c>
      <c r="C3917" s="1" t="str">
        <f t="shared" si="244"/>
        <v>December</v>
      </c>
      <c r="D3917" s="1" t="str">
        <f t="shared" si="245"/>
        <v>December 2023</v>
      </c>
      <c r="E3917" s="1" t="str">
        <f>TEXT(sales_data[[#This Row],[Date]],"YYYY")</f>
        <v>2023</v>
      </c>
      <c r="F3917" t="s">
        <v>7474</v>
      </c>
      <c r="G3917" t="s">
        <v>13</v>
      </c>
      <c r="H3917" t="s">
        <v>14</v>
      </c>
      <c r="I3917" s="2">
        <f t="shared" ca="1" si="246"/>
        <v>8321.81</v>
      </c>
      <c r="J3917" s="2">
        <f t="shared" ca="1" si="247"/>
        <v>2760.31</v>
      </c>
      <c r="K3917" s="3">
        <v>10</v>
      </c>
      <c r="L3917" s="3">
        <v>50</v>
      </c>
    </row>
    <row r="3918" spans="1:12" x14ac:dyDescent="0.3">
      <c r="A3918" t="s">
        <v>7475</v>
      </c>
      <c r="B3918" s="1">
        <v>45583</v>
      </c>
      <c r="C3918" s="1" t="str">
        <f t="shared" si="244"/>
        <v>October</v>
      </c>
      <c r="D3918" s="1" t="str">
        <f t="shared" si="245"/>
        <v>October 2024</v>
      </c>
      <c r="E3918" s="1" t="str">
        <f>TEXT(sales_data[[#This Row],[Date]],"YYYY")</f>
        <v>2024</v>
      </c>
      <c r="F3918" t="s">
        <v>7476</v>
      </c>
      <c r="G3918" t="s">
        <v>13</v>
      </c>
      <c r="H3918" t="s">
        <v>23</v>
      </c>
      <c r="I3918" s="2">
        <f t="shared" ca="1" si="246"/>
        <v>7928.32</v>
      </c>
      <c r="J3918" s="2">
        <f t="shared" ca="1" si="247"/>
        <v>4755.3</v>
      </c>
      <c r="K3918" s="3">
        <v>25</v>
      </c>
      <c r="L3918" s="3">
        <v>2</v>
      </c>
    </row>
    <row r="3919" spans="1:12" x14ac:dyDescent="0.3">
      <c r="A3919" t="s">
        <v>7477</v>
      </c>
      <c r="B3919" s="1">
        <v>45160</v>
      </c>
      <c r="C3919" s="1" t="str">
        <f t="shared" si="244"/>
        <v>August</v>
      </c>
      <c r="D3919" s="1" t="str">
        <f t="shared" si="245"/>
        <v>August 2023</v>
      </c>
      <c r="E3919" s="1" t="str">
        <f>TEXT(sales_data[[#This Row],[Date]],"YYYY")</f>
        <v>2023</v>
      </c>
      <c r="F3919" t="s">
        <v>7478</v>
      </c>
      <c r="G3919" t="s">
        <v>39</v>
      </c>
      <c r="H3919" t="s">
        <v>20</v>
      </c>
      <c r="I3919" s="2">
        <f t="shared" ca="1" si="246"/>
        <v>133.49</v>
      </c>
      <c r="J3919" s="2">
        <f t="shared" ca="1" si="247"/>
        <v>662.51</v>
      </c>
      <c r="K3919" s="3">
        <v>5</v>
      </c>
      <c r="L3919" s="3">
        <v>2</v>
      </c>
    </row>
    <row r="3920" spans="1:12" x14ac:dyDescent="0.3">
      <c r="A3920" t="s">
        <v>7479</v>
      </c>
      <c r="B3920" s="1">
        <v>45058</v>
      </c>
      <c r="C3920" s="1" t="str">
        <f t="shared" si="244"/>
        <v>May</v>
      </c>
      <c r="D3920" s="1" t="str">
        <f t="shared" si="245"/>
        <v>May 2023</v>
      </c>
      <c r="E3920" s="1" t="str">
        <f>TEXT(sales_data[[#This Row],[Date]],"YYYY")</f>
        <v>2023</v>
      </c>
      <c r="F3920" t="s">
        <v>7480</v>
      </c>
      <c r="G3920" t="s">
        <v>39</v>
      </c>
      <c r="H3920" t="s">
        <v>23</v>
      </c>
      <c r="I3920" s="2">
        <f t="shared" ca="1" si="246"/>
        <v>596.01</v>
      </c>
      <c r="J3920" s="2">
        <f t="shared" ca="1" si="247"/>
        <v>934.66</v>
      </c>
      <c r="K3920" s="3">
        <v>5</v>
      </c>
      <c r="L3920" s="3">
        <v>1</v>
      </c>
    </row>
    <row r="3921" spans="1:12" x14ac:dyDescent="0.3">
      <c r="A3921" t="s">
        <v>7481</v>
      </c>
      <c r="B3921" s="1">
        <v>45219</v>
      </c>
      <c r="C3921" s="1" t="str">
        <f t="shared" si="244"/>
        <v>October</v>
      </c>
      <c r="D3921" s="1" t="str">
        <f t="shared" si="245"/>
        <v>October 2023</v>
      </c>
      <c r="E3921" s="1" t="str">
        <f>TEXT(sales_data[[#This Row],[Date]],"YYYY")</f>
        <v>2023</v>
      </c>
      <c r="F3921" t="s">
        <v>7482</v>
      </c>
      <c r="G3921" t="s">
        <v>17</v>
      </c>
      <c r="H3921" t="s">
        <v>23</v>
      </c>
      <c r="I3921" s="2">
        <f t="shared" ca="1" si="246"/>
        <v>1896.09</v>
      </c>
      <c r="J3921" s="2">
        <f t="shared" ca="1" si="247"/>
        <v>4358.04</v>
      </c>
      <c r="K3921" s="3">
        <v>20</v>
      </c>
      <c r="L3921" s="3">
        <v>10</v>
      </c>
    </row>
    <row r="3922" spans="1:12" x14ac:dyDescent="0.3">
      <c r="A3922" t="s">
        <v>7483</v>
      </c>
      <c r="B3922" s="1">
        <v>45702</v>
      </c>
      <c r="C3922" s="1" t="str">
        <f t="shared" si="244"/>
        <v>February</v>
      </c>
      <c r="D3922" s="1" t="str">
        <f t="shared" si="245"/>
        <v>February 2025</v>
      </c>
      <c r="E3922" s="1" t="str">
        <f>TEXT(sales_data[[#This Row],[Date]],"YYYY")</f>
        <v>2025</v>
      </c>
      <c r="F3922" t="s">
        <v>7484</v>
      </c>
      <c r="G3922" t="s">
        <v>17</v>
      </c>
      <c r="H3922" t="s">
        <v>9476</v>
      </c>
      <c r="I3922" s="2">
        <f t="shared" ca="1" si="246"/>
        <v>8046.6</v>
      </c>
      <c r="J3922" s="2">
        <f t="shared" ca="1" si="247"/>
        <v>3459.02</v>
      </c>
      <c r="K3922" s="3">
        <v>25</v>
      </c>
      <c r="L3922" s="3">
        <v>50</v>
      </c>
    </row>
    <row r="3923" spans="1:12" x14ac:dyDescent="0.3">
      <c r="A3923" t="s">
        <v>7485</v>
      </c>
      <c r="B3923" s="1">
        <v>45023</v>
      </c>
      <c r="C3923" s="1" t="str">
        <f t="shared" si="244"/>
        <v>April</v>
      </c>
      <c r="D3923" s="1" t="str">
        <f t="shared" si="245"/>
        <v>April 2023</v>
      </c>
      <c r="E3923" s="1" t="str">
        <f>TEXT(sales_data[[#This Row],[Date]],"YYYY")</f>
        <v>2023</v>
      </c>
      <c r="F3923" t="s">
        <v>7486</v>
      </c>
      <c r="G3923" t="s">
        <v>76</v>
      </c>
      <c r="H3923" t="s">
        <v>20</v>
      </c>
      <c r="I3923" s="2">
        <f t="shared" ca="1" si="246"/>
        <v>9596.32</v>
      </c>
      <c r="J3923" s="2">
        <f t="shared" ca="1" si="247"/>
        <v>2468.15</v>
      </c>
      <c r="K3923" s="3">
        <v>10</v>
      </c>
      <c r="L3923" s="3">
        <v>2</v>
      </c>
    </row>
    <row r="3924" spans="1:12" x14ac:dyDescent="0.3">
      <c r="A3924" t="s">
        <v>7487</v>
      </c>
      <c r="B3924" s="1">
        <v>45232</v>
      </c>
      <c r="C3924" s="1" t="str">
        <f t="shared" si="244"/>
        <v>November</v>
      </c>
      <c r="D3924" s="1" t="str">
        <f t="shared" si="245"/>
        <v>November 2023</v>
      </c>
      <c r="E3924" s="1" t="str">
        <f>TEXT(sales_data[[#This Row],[Date]],"YYYY")</f>
        <v>2023</v>
      </c>
      <c r="F3924" t="s">
        <v>7488</v>
      </c>
      <c r="G3924" t="s">
        <v>17</v>
      </c>
      <c r="H3924" t="s">
        <v>23</v>
      </c>
      <c r="I3924" s="2">
        <f t="shared" ca="1" si="246"/>
        <v>193.24</v>
      </c>
      <c r="J3924" s="2">
        <f t="shared" ca="1" si="247"/>
        <v>1756.27</v>
      </c>
      <c r="K3924" s="3">
        <v>25</v>
      </c>
      <c r="L3924" s="3">
        <v>500</v>
      </c>
    </row>
    <row r="3925" spans="1:12" x14ac:dyDescent="0.3">
      <c r="A3925" t="s">
        <v>7489</v>
      </c>
      <c r="B3925" s="1">
        <v>45661</v>
      </c>
      <c r="C3925" s="1" t="str">
        <f t="shared" si="244"/>
        <v>January</v>
      </c>
      <c r="D3925" s="1" t="str">
        <f t="shared" si="245"/>
        <v>January 2025</v>
      </c>
      <c r="E3925" s="1" t="str">
        <f>TEXT(sales_data[[#This Row],[Date]],"YYYY")</f>
        <v>2025</v>
      </c>
      <c r="F3925" t="s">
        <v>7490</v>
      </c>
      <c r="G3925" t="s">
        <v>52</v>
      </c>
      <c r="H3925" t="s">
        <v>14</v>
      </c>
      <c r="I3925" s="2">
        <f t="shared" ca="1" si="246"/>
        <v>324.12</v>
      </c>
      <c r="J3925" s="2">
        <f t="shared" ca="1" si="247"/>
        <v>637.55999999999995</v>
      </c>
      <c r="K3925" s="3">
        <v>20</v>
      </c>
      <c r="L3925" s="3">
        <v>5</v>
      </c>
    </row>
    <row r="3926" spans="1:12" x14ac:dyDescent="0.3">
      <c r="A3926" t="s">
        <v>7491</v>
      </c>
      <c r="B3926" s="1">
        <v>45036</v>
      </c>
      <c r="C3926" s="1" t="str">
        <f t="shared" si="244"/>
        <v>April</v>
      </c>
      <c r="D3926" s="1" t="str">
        <f t="shared" si="245"/>
        <v>April 2023</v>
      </c>
      <c r="E3926" s="1" t="str">
        <f>TEXT(sales_data[[#This Row],[Date]],"YYYY")</f>
        <v>2023</v>
      </c>
      <c r="F3926" t="s">
        <v>7492</v>
      </c>
      <c r="G3926" t="s">
        <v>17</v>
      </c>
      <c r="H3926" t="s">
        <v>28</v>
      </c>
      <c r="I3926" s="2">
        <f t="shared" ca="1" si="246"/>
        <v>6188.99</v>
      </c>
      <c r="J3926" s="2">
        <f t="shared" ca="1" si="247"/>
        <v>3138.15</v>
      </c>
      <c r="K3926" s="3">
        <v>30</v>
      </c>
      <c r="L3926" s="3">
        <v>50</v>
      </c>
    </row>
    <row r="3927" spans="1:12" x14ac:dyDescent="0.3">
      <c r="A3927" t="s">
        <v>7493</v>
      </c>
      <c r="B3927" s="1">
        <v>45365</v>
      </c>
      <c r="C3927" s="1" t="str">
        <f t="shared" si="244"/>
        <v>March</v>
      </c>
      <c r="D3927" s="1" t="str">
        <f t="shared" si="245"/>
        <v>March 2024</v>
      </c>
      <c r="E3927" s="1" t="str">
        <f>TEXT(sales_data[[#This Row],[Date]],"YYYY")</f>
        <v>2024</v>
      </c>
      <c r="F3927" t="s">
        <v>7494</v>
      </c>
      <c r="G3927" t="s">
        <v>39</v>
      </c>
      <c r="H3927" t="s">
        <v>20</v>
      </c>
      <c r="I3927" s="2">
        <f t="shared" ca="1" si="246"/>
        <v>4228.05</v>
      </c>
      <c r="J3927" s="2">
        <f t="shared" ca="1" si="247"/>
        <v>2595.37</v>
      </c>
      <c r="K3927" s="3">
        <v>5</v>
      </c>
      <c r="L3927" s="3">
        <v>5</v>
      </c>
    </row>
    <row r="3928" spans="1:12" x14ac:dyDescent="0.3">
      <c r="A3928" t="s">
        <v>7495</v>
      </c>
      <c r="B3928" s="1">
        <v>45136</v>
      </c>
      <c r="C3928" s="1" t="str">
        <f t="shared" si="244"/>
        <v>July</v>
      </c>
      <c r="D3928" s="1" t="str">
        <f t="shared" si="245"/>
        <v>July 2023</v>
      </c>
      <c r="E3928" s="1" t="str">
        <f>TEXT(sales_data[[#This Row],[Date]],"YYYY")</f>
        <v>2023</v>
      </c>
      <c r="F3928" t="s">
        <v>7496</v>
      </c>
      <c r="G3928" t="s">
        <v>76</v>
      </c>
      <c r="H3928" t="s">
        <v>14</v>
      </c>
      <c r="I3928" s="2">
        <f t="shared" ca="1" si="246"/>
        <v>1382.79</v>
      </c>
      <c r="J3928" s="2">
        <f t="shared" ca="1" si="247"/>
        <v>1196.67</v>
      </c>
      <c r="K3928" s="3">
        <v>50</v>
      </c>
      <c r="L3928" s="3">
        <v>500</v>
      </c>
    </row>
    <row r="3929" spans="1:12" x14ac:dyDescent="0.3">
      <c r="A3929" t="s">
        <v>7497</v>
      </c>
      <c r="B3929" s="1">
        <v>45135</v>
      </c>
      <c r="C3929" s="1" t="str">
        <f t="shared" si="244"/>
        <v>July</v>
      </c>
      <c r="D3929" s="1" t="str">
        <f t="shared" si="245"/>
        <v>July 2023</v>
      </c>
      <c r="E3929" s="1" t="str">
        <f>TEXT(sales_data[[#This Row],[Date]],"YYYY")</f>
        <v>2023</v>
      </c>
      <c r="F3929" t="s">
        <v>7498</v>
      </c>
      <c r="G3929" t="s">
        <v>13</v>
      </c>
      <c r="H3929" t="s">
        <v>14</v>
      </c>
      <c r="I3929" s="2">
        <f t="shared" ca="1" si="246"/>
        <v>9030.7099999999991</v>
      </c>
      <c r="J3929" s="2">
        <f t="shared" ca="1" si="247"/>
        <v>2898.53</v>
      </c>
      <c r="K3929" s="3">
        <v>5</v>
      </c>
      <c r="L3929" s="3">
        <v>5</v>
      </c>
    </row>
    <row r="3930" spans="1:12" x14ac:dyDescent="0.3">
      <c r="A3930" t="s">
        <v>7499</v>
      </c>
      <c r="B3930" s="1">
        <v>45234</v>
      </c>
      <c r="C3930" s="1" t="str">
        <f t="shared" si="244"/>
        <v>November</v>
      </c>
      <c r="D3930" s="1" t="str">
        <f t="shared" si="245"/>
        <v>November 2023</v>
      </c>
      <c r="E3930" s="1" t="str">
        <f>TEXT(sales_data[[#This Row],[Date]],"YYYY")</f>
        <v>2023</v>
      </c>
      <c r="F3930" t="s">
        <v>7500</v>
      </c>
      <c r="G3930" t="s">
        <v>52</v>
      </c>
      <c r="H3930" t="s">
        <v>20</v>
      </c>
      <c r="I3930" s="2">
        <f t="shared" ca="1" si="246"/>
        <v>9561.17</v>
      </c>
      <c r="J3930" s="2">
        <f t="shared" ca="1" si="247"/>
        <v>3548.21</v>
      </c>
      <c r="K3930" s="3">
        <v>50</v>
      </c>
      <c r="L3930" s="3">
        <v>5</v>
      </c>
    </row>
    <row r="3931" spans="1:12" x14ac:dyDescent="0.3">
      <c r="A3931" t="s">
        <v>7501</v>
      </c>
      <c r="B3931" s="1">
        <v>45557</v>
      </c>
      <c r="C3931" s="1" t="str">
        <f t="shared" si="244"/>
        <v>September</v>
      </c>
      <c r="D3931" s="1" t="str">
        <f t="shared" si="245"/>
        <v>September 2024</v>
      </c>
      <c r="E3931" s="1" t="str">
        <f>TEXT(sales_data[[#This Row],[Date]],"YYYY")</f>
        <v>2024</v>
      </c>
      <c r="F3931" t="s">
        <v>7502</v>
      </c>
      <c r="G3931" t="s">
        <v>76</v>
      </c>
      <c r="H3931" t="s">
        <v>9476</v>
      </c>
      <c r="I3931" s="2">
        <f t="shared" ca="1" si="246"/>
        <v>7939.65</v>
      </c>
      <c r="J3931" s="2">
        <f t="shared" ca="1" si="247"/>
        <v>3616.45</v>
      </c>
      <c r="K3931" s="3">
        <v>5</v>
      </c>
      <c r="L3931" s="3">
        <v>1</v>
      </c>
    </row>
    <row r="3932" spans="1:12" x14ac:dyDescent="0.3">
      <c r="A3932" t="s">
        <v>7503</v>
      </c>
      <c r="B3932" s="1">
        <v>45674</v>
      </c>
      <c r="C3932" s="1" t="str">
        <f t="shared" si="244"/>
        <v>January</v>
      </c>
      <c r="D3932" s="1" t="str">
        <f t="shared" si="245"/>
        <v>January 2025</v>
      </c>
      <c r="E3932" s="1" t="str">
        <f>TEXT(sales_data[[#This Row],[Date]],"YYYY")</f>
        <v>2025</v>
      </c>
      <c r="F3932" t="s">
        <v>7504</v>
      </c>
      <c r="G3932" t="s">
        <v>76</v>
      </c>
      <c r="H3932" t="s">
        <v>9476</v>
      </c>
      <c r="I3932" s="2">
        <f t="shared" ca="1" si="246"/>
        <v>3647.83</v>
      </c>
      <c r="J3932" s="2">
        <f t="shared" ca="1" si="247"/>
        <v>746.8</v>
      </c>
      <c r="K3932" s="3">
        <v>15</v>
      </c>
      <c r="L3932" s="3">
        <v>1</v>
      </c>
    </row>
    <row r="3933" spans="1:12" x14ac:dyDescent="0.3">
      <c r="A3933" t="s">
        <v>7505</v>
      </c>
      <c r="B3933" s="1">
        <v>45269</v>
      </c>
      <c r="C3933" s="1" t="str">
        <f t="shared" si="244"/>
        <v>December</v>
      </c>
      <c r="D3933" s="1" t="str">
        <f t="shared" si="245"/>
        <v>December 2023</v>
      </c>
      <c r="E3933" s="1" t="str">
        <f>TEXT(sales_data[[#This Row],[Date]],"YYYY")</f>
        <v>2023</v>
      </c>
      <c r="F3933" t="s">
        <v>7506</v>
      </c>
      <c r="G3933" t="s">
        <v>13</v>
      </c>
      <c r="H3933" t="s">
        <v>23</v>
      </c>
      <c r="I3933" s="2">
        <f t="shared" ca="1" si="246"/>
        <v>7939.65</v>
      </c>
      <c r="J3933" s="2">
        <f t="shared" ca="1" si="247"/>
        <v>2838.31</v>
      </c>
      <c r="K3933" s="3">
        <v>50</v>
      </c>
      <c r="L3933" s="3">
        <v>5</v>
      </c>
    </row>
    <row r="3934" spans="1:12" x14ac:dyDescent="0.3">
      <c r="A3934" t="s">
        <v>7507</v>
      </c>
      <c r="B3934" s="1">
        <v>45666</v>
      </c>
      <c r="C3934" s="1" t="str">
        <f t="shared" si="244"/>
        <v>January</v>
      </c>
      <c r="D3934" s="1" t="str">
        <f t="shared" si="245"/>
        <v>January 2025</v>
      </c>
      <c r="E3934" s="1" t="str">
        <f>TEXT(sales_data[[#This Row],[Date]],"YYYY")</f>
        <v>2025</v>
      </c>
      <c r="F3934" t="s">
        <v>7508</v>
      </c>
      <c r="G3934" t="s">
        <v>17</v>
      </c>
      <c r="H3934" t="s">
        <v>14</v>
      </c>
      <c r="I3934" s="2">
        <f t="shared" ca="1" si="246"/>
        <v>4644.62</v>
      </c>
      <c r="J3934" s="2">
        <f t="shared" ca="1" si="247"/>
        <v>0.92</v>
      </c>
      <c r="K3934" s="3">
        <v>30</v>
      </c>
      <c r="L3934" s="3">
        <v>50</v>
      </c>
    </row>
    <row r="3935" spans="1:12" x14ac:dyDescent="0.3">
      <c r="A3935" t="s">
        <v>7509</v>
      </c>
      <c r="B3935" s="1">
        <v>45710</v>
      </c>
      <c r="C3935" s="1" t="str">
        <f t="shared" si="244"/>
        <v>February</v>
      </c>
      <c r="D3935" s="1" t="str">
        <f t="shared" si="245"/>
        <v>February 2025</v>
      </c>
      <c r="E3935" s="1" t="str">
        <f>TEXT(sales_data[[#This Row],[Date]],"YYYY")</f>
        <v>2025</v>
      </c>
      <c r="F3935" t="s">
        <v>7510</v>
      </c>
      <c r="G3935" t="s">
        <v>52</v>
      </c>
      <c r="H3935" t="s">
        <v>9476</v>
      </c>
      <c r="I3935" s="2">
        <f t="shared" ca="1" si="246"/>
        <v>1744.46</v>
      </c>
      <c r="J3935" s="2">
        <f t="shared" ca="1" si="247"/>
        <v>3695.72</v>
      </c>
      <c r="K3935" s="3">
        <v>20</v>
      </c>
      <c r="L3935" s="3">
        <v>5</v>
      </c>
    </row>
    <row r="3936" spans="1:12" x14ac:dyDescent="0.3">
      <c r="A3936" t="s">
        <v>7511</v>
      </c>
      <c r="B3936" s="1">
        <v>45143</v>
      </c>
      <c r="C3936" s="1" t="str">
        <f t="shared" si="244"/>
        <v>August</v>
      </c>
      <c r="D3936" s="1" t="str">
        <f t="shared" si="245"/>
        <v>August 2023</v>
      </c>
      <c r="E3936" s="1" t="str">
        <f>TEXT(sales_data[[#This Row],[Date]],"YYYY")</f>
        <v>2023</v>
      </c>
      <c r="F3936" t="s">
        <v>7512</v>
      </c>
      <c r="G3936" t="s">
        <v>39</v>
      </c>
      <c r="H3936" t="s">
        <v>23</v>
      </c>
      <c r="I3936" s="2">
        <f t="shared" ca="1" si="246"/>
        <v>1368.05</v>
      </c>
      <c r="J3936" s="2">
        <f t="shared" ca="1" si="247"/>
        <v>2285.52</v>
      </c>
      <c r="K3936" s="3">
        <v>10</v>
      </c>
      <c r="L3936" s="3">
        <v>500</v>
      </c>
    </row>
    <row r="3937" spans="1:12" x14ac:dyDescent="0.3">
      <c r="A3937" t="s">
        <v>7513</v>
      </c>
      <c r="B3937" s="1">
        <v>45072</v>
      </c>
      <c r="C3937" s="1" t="str">
        <f t="shared" si="244"/>
        <v>May</v>
      </c>
      <c r="D3937" s="1" t="str">
        <f t="shared" si="245"/>
        <v>May 2023</v>
      </c>
      <c r="E3937" s="1" t="str">
        <f>TEXT(sales_data[[#This Row],[Date]],"YYYY")</f>
        <v>2023</v>
      </c>
      <c r="F3937" t="s">
        <v>3319</v>
      </c>
      <c r="G3937" t="s">
        <v>17</v>
      </c>
      <c r="H3937" t="s">
        <v>9476</v>
      </c>
      <c r="I3937" s="2">
        <f t="shared" ca="1" si="246"/>
        <v>7629.06</v>
      </c>
      <c r="J3937" s="2">
        <f t="shared" ca="1" si="247"/>
        <v>3564.19</v>
      </c>
      <c r="K3937" s="3">
        <v>15</v>
      </c>
      <c r="L3937" s="3">
        <v>1</v>
      </c>
    </row>
    <row r="3938" spans="1:12" x14ac:dyDescent="0.3">
      <c r="A3938" t="s">
        <v>7514</v>
      </c>
      <c r="B3938" s="1">
        <v>45098</v>
      </c>
      <c r="C3938" s="1" t="str">
        <f t="shared" si="244"/>
        <v>June</v>
      </c>
      <c r="D3938" s="1" t="str">
        <f t="shared" si="245"/>
        <v>June 2023</v>
      </c>
      <c r="E3938" s="1" t="str">
        <f>TEXT(sales_data[[#This Row],[Date]],"YYYY")</f>
        <v>2023</v>
      </c>
      <c r="F3938" t="s">
        <v>7515</v>
      </c>
      <c r="G3938" t="s">
        <v>39</v>
      </c>
      <c r="H3938" t="s">
        <v>14</v>
      </c>
      <c r="I3938" s="2">
        <f t="shared" ca="1" si="246"/>
        <v>676.26</v>
      </c>
      <c r="J3938" s="2">
        <f t="shared" ca="1" si="247"/>
        <v>1895.72</v>
      </c>
      <c r="K3938" s="3">
        <v>50</v>
      </c>
      <c r="L3938" s="3">
        <v>50</v>
      </c>
    </row>
    <row r="3939" spans="1:12" x14ac:dyDescent="0.3">
      <c r="A3939" t="s">
        <v>7516</v>
      </c>
      <c r="B3939" s="1">
        <v>45248</v>
      </c>
      <c r="C3939" s="1" t="str">
        <f t="shared" si="244"/>
        <v>November</v>
      </c>
      <c r="D3939" s="1" t="str">
        <f t="shared" si="245"/>
        <v>November 2023</v>
      </c>
      <c r="E3939" s="1" t="str">
        <f>TEXT(sales_data[[#This Row],[Date]],"YYYY")</f>
        <v>2023</v>
      </c>
      <c r="F3939" t="s">
        <v>7517</v>
      </c>
      <c r="G3939" t="s">
        <v>52</v>
      </c>
      <c r="H3939" t="s">
        <v>20</v>
      </c>
      <c r="I3939" s="2">
        <f t="shared" ca="1" si="246"/>
        <v>5059.16</v>
      </c>
      <c r="J3939" s="2">
        <f t="shared" ca="1" si="247"/>
        <v>4094.81</v>
      </c>
      <c r="K3939" s="3">
        <v>5</v>
      </c>
      <c r="L3939" s="3">
        <v>1</v>
      </c>
    </row>
    <row r="3940" spans="1:12" x14ac:dyDescent="0.3">
      <c r="A3940" t="s">
        <v>7518</v>
      </c>
      <c r="B3940" s="1">
        <v>45627</v>
      </c>
      <c r="C3940" s="1" t="str">
        <f t="shared" si="244"/>
        <v>December</v>
      </c>
      <c r="D3940" s="1" t="str">
        <f t="shared" si="245"/>
        <v>December 2024</v>
      </c>
      <c r="E3940" s="1" t="str">
        <f>TEXT(sales_data[[#This Row],[Date]],"YYYY")</f>
        <v>2024</v>
      </c>
      <c r="F3940" t="s">
        <v>7519</v>
      </c>
      <c r="G3940" t="s">
        <v>17</v>
      </c>
      <c r="H3940" t="s">
        <v>9476</v>
      </c>
      <c r="I3940" s="2">
        <f t="shared" ca="1" si="246"/>
        <v>101.27</v>
      </c>
      <c r="J3940" s="2">
        <f t="shared" ca="1" si="247"/>
        <v>3752.21</v>
      </c>
      <c r="K3940" s="3">
        <v>5</v>
      </c>
      <c r="L3940" s="3">
        <v>2</v>
      </c>
    </row>
    <row r="3941" spans="1:12" x14ac:dyDescent="0.3">
      <c r="A3941" t="s">
        <v>7520</v>
      </c>
      <c r="B3941" s="1">
        <v>45651</v>
      </c>
      <c r="C3941" s="1" t="str">
        <f t="shared" si="244"/>
        <v>December</v>
      </c>
      <c r="D3941" s="1" t="str">
        <f t="shared" si="245"/>
        <v>December 2024</v>
      </c>
      <c r="E3941" s="1" t="str">
        <f>TEXT(sales_data[[#This Row],[Date]],"YYYY")</f>
        <v>2024</v>
      </c>
      <c r="F3941" t="s">
        <v>7521</v>
      </c>
      <c r="G3941" t="s">
        <v>39</v>
      </c>
      <c r="H3941" t="s">
        <v>20</v>
      </c>
      <c r="I3941" s="2">
        <f t="shared" ca="1" si="246"/>
        <v>6383.86</v>
      </c>
      <c r="J3941" s="2">
        <f t="shared" ca="1" si="247"/>
        <v>3558.81</v>
      </c>
      <c r="K3941" s="3">
        <v>10</v>
      </c>
      <c r="L3941" s="3">
        <v>50</v>
      </c>
    </row>
    <row r="3942" spans="1:12" x14ac:dyDescent="0.3">
      <c r="A3942" t="s">
        <v>7522</v>
      </c>
      <c r="B3942" s="1">
        <v>45587</v>
      </c>
      <c r="C3942" s="1" t="str">
        <f t="shared" si="244"/>
        <v>October</v>
      </c>
      <c r="D3942" s="1" t="str">
        <f t="shared" si="245"/>
        <v>October 2024</v>
      </c>
      <c r="E3942" s="1" t="str">
        <f>TEXT(sales_data[[#This Row],[Date]],"YYYY")</f>
        <v>2024</v>
      </c>
      <c r="F3942" t="s">
        <v>7523</v>
      </c>
      <c r="G3942" t="s">
        <v>52</v>
      </c>
      <c r="H3942" t="s">
        <v>20</v>
      </c>
      <c r="I3942" s="2">
        <f t="shared" ca="1" si="246"/>
        <v>3343.99</v>
      </c>
      <c r="J3942" s="2">
        <f t="shared" ca="1" si="247"/>
        <v>128.09</v>
      </c>
      <c r="K3942" s="3">
        <v>25</v>
      </c>
      <c r="L3942" s="3">
        <v>1</v>
      </c>
    </row>
    <row r="3943" spans="1:12" x14ac:dyDescent="0.3">
      <c r="A3943" t="s">
        <v>7524</v>
      </c>
      <c r="B3943" s="1">
        <v>45357</v>
      </c>
      <c r="C3943" s="1" t="str">
        <f t="shared" si="244"/>
        <v>March</v>
      </c>
      <c r="D3943" s="1" t="str">
        <f t="shared" si="245"/>
        <v>March 2024</v>
      </c>
      <c r="E3943" s="1" t="str">
        <f>TEXT(sales_data[[#This Row],[Date]],"YYYY")</f>
        <v>2024</v>
      </c>
      <c r="F3943" t="s">
        <v>7525</v>
      </c>
      <c r="G3943" t="s">
        <v>76</v>
      </c>
      <c r="H3943" t="s">
        <v>23</v>
      </c>
      <c r="I3943" s="2">
        <f t="shared" ca="1" si="246"/>
        <v>2837.09</v>
      </c>
      <c r="J3943" s="2">
        <f t="shared" ca="1" si="247"/>
        <v>4280.88</v>
      </c>
      <c r="K3943" s="3">
        <v>10</v>
      </c>
      <c r="L3943" s="3">
        <v>10</v>
      </c>
    </row>
    <row r="3944" spans="1:12" x14ac:dyDescent="0.3">
      <c r="A3944" t="s">
        <v>7526</v>
      </c>
      <c r="B3944" s="1">
        <v>45431</v>
      </c>
      <c r="C3944" s="1" t="str">
        <f t="shared" si="244"/>
        <v>May</v>
      </c>
      <c r="D3944" s="1" t="str">
        <f t="shared" si="245"/>
        <v>May 2024</v>
      </c>
      <c r="E3944" s="1" t="str">
        <f>TEXT(sales_data[[#This Row],[Date]],"YYYY")</f>
        <v>2024</v>
      </c>
      <c r="F3944" t="s">
        <v>7527</v>
      </c>
      <c r="G3944" t="s">
        <v>17</v>
      </c>
      <c r="H3944" t="s">
        <v>28</v>
      </c>
      <c r="I3944" s="2">
        <f t="shared" ca="1" si="246"/>
        <v>8485.24</v>
      </c>
      <c r="J3944" s="2">
        <f t="shared" ca="1" si="247"/>
        <v>3910.29</v>
      </c>
      <c r="K3944" s="3">
        <v>10</v>
      </c>
      <c r="L3944" s="3">
        <v>50</v>
      </c>
    </row>
    <row r="3945" spans="1:12" x14ac:dyDescent="0.3">
      <c r="A3945" t="s">
        <v>7528</v>
      </c>
      <c r="B3945" s="1">
        <v>45462</v>
      </c>
      <c r="C3945" s="1" t="str">
        <f t="shared" si="244"/>
        <v>June</v>
      </c>
      <c r="D3945" s="1" t="str">
        <f t="shared" si="245"/>
        <v>June 2024</v>
      </c>
      <c r="E3945" s="1" t="str">
        <f>TEXT(sales_data[[#This Row],[Date]],"YYYY")</f>
        <v>2024</v>
      </c>
      <c r="F3945" t="s">
        <v>7529</v>
      </c>
      <c r="G3945" t="s">
        <v>13</v>
      </c>
      <c r="H3945" t="s">
        <v>20</v>
      </c>
      <c r="I3945" s="2">
        <f t="shared" ca="1" si="246"/>
        <v>4450.53</v>
      </c>
      <c r="J3945" s="2">
        <f t="shared" ca="1" si="247"/>
        <v>2884.63</v>
      </c>
      <c r="K3945" s="3">
        <v>20</v>
      </c>
      <c r="L3945" s="3">
        <v>500</v>
      </c>
    </row>
    <row r="3946" spans="1:12" x14ac:dyDescent="0.3">
      <c r="A3946" t="s">
        <v>7530</v>
      </c>
      <c r="B3946" s="1">
        <v>45046</v>
      </c>
      <c r="C3946" s="1" t="str">
        <f t="shared" si="244"/>
        <v>April</v>
      </c>
      <c r="D3946" s="1" t="str">
        <f t="shared" si="245"/>
        <v>April 2023</v>
      </c>
      <c r="E3946" s="1" t="str">
        <f>TEXT(sales_data[[#This Row],[Date]],"YYYY")</f>
        <v>2023</v>
      </c>
      <c r="F3946" t="s">
        <v>7531</v>
      </c>
      <c r="G3946" t="s">
        <v>52</v>
      </c>
      <c r="H3946" t="s">
        <v>28</v>
      </c>
      <c r="I3946" s="2">
        <f t="shared" ca="1" si="246"/>
        <v>70.260000000000005</v>
      </c>
      <c r="J3946" s="2">
        <f t="shared" ca="1" si="247"/>
        <v>3661.3</v>
      </c>
      <c r="K3946" s="3">
        <v>25</v>
      </c>
      <c r="L3946" s="3">
        <v>10</v>
      </c>
    </row>
    <row r="3947" spans="1:12" x14ac:dyDescent="0.3">
      <c r="A3947" t="s">
        <v>7532</v>
      </c>
      <c r="B3947" s="1">
        <v>45635</v>
      </c>
      <c r="C3947" s="1" t="str">
        <f t="shared" si="244"/>
        <v>December</v>
      </c>
      <c r="D3947" s="1" t="str">
        <f t="shared" si="245"/>
        <v>December 2024</v>
      </c>
      <c r="E3947" s="1" t="str">
        <f>TEXT(sales_data[[#This Row],[Date]],"YYYY")</f>
        <v>2024</v>
      </c>
      <c r="F3947" t="s">
        <v>7533</v>
      </c>
      <c r="G3947" t="s">
        <v>52</v>
      </c>
      <c r="H3947" t="s">
        <v>23</v>
      </c>
      <c r="I3947" s="2">
        <f t="shared" ca="1" si="246"/>
        <v>1197.3499999999999</v>
      </c>
      <c r="J3947" s="2">
        <f t="shared" ca="1" si="247"/>
        <v>332.74</v>
      </c>
      <c r="K3947" s="3">
        <v>30</v>
      </c>
      <c r="L3947" s="3">
        <v>2</v>
      </c>
    </row>
    <row r="3948" spans="1:12" x14ac:dyDescent="0.3">
      <c r="A3948" t="s">
        <v>7534</v>
      </c>
      <c r="B3948" s="1">
        <v>45510</v>
      </c>
      <c r="C3948" s="1" t="str">
        <f t="shared" si="244"/>
        <v>August</v>
      </c>
      <c r="D3948" s="1" t="str">
        <f t="shared" si="245"/>
        <v>August 2024</v>
      </c>
      <c r="E3948" s="1" t="str">
        <f>TEXT(sales_data[[#This Row],[Date]],"YYYY")</f>
        <v>2024</v>
      </c>
      <c r="F3948" t="s">
        <v>5091</v>
      </c>
      <c r="G3948" t="s">
        <v>39</v>
      </c>
      <c r="H3948" t="s">
        <v>28</v>
      </c>
      <c r="I3948" s="2">
        <f t="shared" ca="1" si="246"/>
        <v>7939.65</v>
      </c>
      <c r="J3948" s="2">
        <f t="shared" ca="1" si="247"/>
        <v>2260.62</v>
      </c>
      <c r="K3948" s="3">
        <v>5</v>
      </c>
      <c r="L3948" s="3">
        <v>500</v>
      </c>
    </row>
    <row r="3949" spans="1:12" x14ac:dyDescent="0.3">
      <c r="A3949" t="s">
        <v>7535</v>
      </c>
      <c r="B3949" s="1">
        <v>45216</v>
      </c>
      <c r="C3949" s="1" t="str">
        <f t="shared" si="244"/>
        <v>October</v>
      </c>
      <c r="D3949" s="1" t="str">
        <f t="shared" si="245"/>
        <v>October 2023</v>
      </c>
      <c r="E3949" s="1" t="str">
        <f>TEXT(sales_data[[#This Row],[Date]],"YYYY")</f>
        <v>2023</v>
      </c>
      <c r="F3949" t="s">
        <v>7536</v>
      </c>
      <c r="G3949" t="s">
        <v>13</v>
      </c>
      <c r="H3949" t="s">
        <v>23</v>
      </c>
      <c r="I3949" s="2">
        <f t="shared" ca="1" si="246"/>
        <v>256.83</v>
      </c>
      <c r="J3949" s="2">
        <f t="shared" ca="1" si="247"/>
        <v>186.64</v>
      </c>
      <c r="K3949" s="3">
        <v>20</v>
      </c>
      <c r="L3949" s="3">
        <v>10</v>
      </c>
    </row>
    <row r="3950" spans="1:12" x14ac:dyDescent="0.3">
      <c r="A3950" t="s">
        <v>7537</v>
      </c>
      <c r="B3950" s="1">
        <v>45317</v>
      </c>
      <c r="C3950" s="1" t="str">
        <f t="shared" si="244"/>
        <v>January</v>
      </c>
      <c r="D3950" s="1" t="str">
        <f t="shared" si="245"/>
        <v>January 2024</v>
      </c>
      <c r="E3950" s="1" t="str">
        <f>TEXT(sales_data[[#This Row],[Date]],"YYYY")</f>
        <v>2024</v>
      </c>
      <c r="F3950" t="s">
        <v>7538</v>
      </c>
      <c r="G3950" t="s">
        <v>17</v>
      </c>
      <c r="H3950" t="s">
        <v>28</v>
      </c>
      <c r="I3950" s="2">
        <f t="shared" ca="1" si="246"/>
        <v>5826.43</v>
      </c>
      <c r="J3950" s="2">
        <f t="shared" ca="1" si="247"/>
        <v>4298.92</v>
      </c>
      <c r="K3950" s="3">
        <v>30</v>
      </c>
      <c r="L3950" s="3">
        <v>50</v>
      </c>
    </row>
    <row r="3951" spans="1:12" x14ac:dyDescent="0.3">
      <c r="A3951" t="s">
        <v>7539</v>
      </c>
      <c r="B3951" s="1">
        <v>45437</v>
      </c>
      <c r="C3951" s="1" t="str">
        <f t="shared" si="244"/>
        <v>May</v>
      </c>
      <c r="D3951" s="1" t="str">
        <f t="shared" si="245"/>
        <v>May 2024</v>
      </c>
      <c r="E3951" s="1" t="str">
        <f>TEXT(sales_data[[#This Row],[Date]],"YYYY")</f>
        <v>2024</v>
      </c>
      <c r="F3951" t="s">
        <v>7540</v>
      </c>
      <c r="G3951" t="s">
        <v>52</v>
      </c>
      <c r="H3951" t="s">
        <v>23</v>
      </c>
      <c r="I3951" s="2">
        <f t="shared" ca="1" si="246"/>
        <v>4673.3599999999997</v>
      </c>
      <c r="J3951" s="2">
        <f t="shared" ca="1" si="247"/>
        <v>3786.83</v>
      </c>
      <c r="K3951" s="3">
        <v>5</v>
      </c>
      <c r="L3951" s="3">
        <v>10</v>
      </c>
    </row>
    <row r="3952" spans="1:12" x14ac:dyDescent="0.3">
      <c r="A3952" t="s">
        <v>7541</v>
      </c>
      <c r="B3952" s="1">
        <v>45160</v>
      </c>
      <c r="C3952" s="1" t="str">
        <f t="shared" si="244"/>
        <v>August</v>
      </c>
      <c r="D3952" s="1" t="str">
        <f t="shared" si="245"/>
        <v>August 2023</v>
      </c>
      <c r="E3952" s="1" t="str">
        <f>TEXT(sales_data[[#This Row],[Date]],"YYYY")</f>
        <v>2023</v>
      </c>
      <c r="F3952" t="s">
        <v>7542</v>
      </c>
      <c r="G3952" t="s">
        <v>17</v>
      </c>
      <c r="H3952" t="s">
        <v>23</v>
      </c>
      <c r="I3952" s="2">
        <f t="shared" ca="1" si="246"/>
        <v>1620.3</v>
      </c>
      <c r="J3952" s="2">
        <f t="shared" ca="1" si="247"/>
        <v>4153.8900000000003</v>
      </c>
      <c r="K3952" s="3">
        <v>25</v>
      </c>
      <c r="L3952" s="3">
        <v>1</v>
      </c>
    </row>
    <row r="3953" spans="1:12" x14ac:dyDescent="0.3">
      <c r="A3953" t="s">
        <v>7543</v>
      </c>
      <c r="B3953" s="1">
        <v>45161</v>
      </c>
      <c r="C3953" s="1" t="str">
        <f t="shared" si="244"/>
        <v>August</v>
      </c>
      <c r="D3953" s="1" t="str">
        <f t="shared" si="245"/>
        <v>August 2023</v>
      </c>
      <c r="E3953" s="1" t="str">
        <f>TEXT(sales_data[[#This Row],[Date]],"YYYY")</f>
        <v>2023</v>
      </c>
      <c r="F3953" t="s">
        <v>7544</v>
      </c>
      <c r="G3953" t="s">
        <v>52</v>
      </c>
      <c r="H3953" t="s">
        <v>23</v>
      </c>
      <c r="I3953" s="2">
        <f t="shared" ca="1" si="246"/>
        <v>75.5</v>
      </c>
      <c r="J3953" s="2">
        <f t="shared" ca="1" si="247"/>
        <v>3053.05</v>
      </c>
      <c r="K3953" s="3">
        <v>20</v>
      </c>
      <c r="L3953" s="3">
        <v>50</v>
      </c>
    </row>
    <row r="3954" spans="1:12" x14ac:dyDescent="0.3">
      <c r="A3954" t="s">
        <v>7545</v>
      </c>
      <c r="B3954" s="1">
        <v>45612</v>
      </c>
      <c r="C3954" s="1" t="str">
        <f t="shared" ref="C3954:C4017" si="248">TEXT(B3954,"MMMM")</f>
        <v>November</v>
      </c>
      <c r="D3954" s="1" t="str">
        <f t="shared" ref="D3954:D4017" si="249">TEXT(B3954,"MMMM YYYY")</f>
        <v>November 2024</v>
      </c>
      <c r="E3954" s="1" t="str">
        <f>TEXT(sales_data[[#This Row],[Date]],"YYYY")</f>
        <v>2024</v>
      </c>
      <c r="F3954" t="s">
        <v>7546</v>
      </c>
      <c r="G3954" t="s">
        <v>13</v>
      </c>
      <c r="H3954" t="s">
        <v>23</v>
      </c>
      <c r="I3954" s="2">
        <f t="shared" ref="I3954:I4017" ca="1" si="250">ABS($I3954)</f>
        <v>9599.33</v>
      </c>
      <c r="J3954" s="2">
        <f t="shared" ref="J3954:J4017" ca="1" si="251">ABS($J3954)</f>
        <v>1571.65</v>
      </c>
      <c r="K3954" s="3">
        <v>50</v>
      </c>
      <c r="L3954" s="3">
        <v>5</v>
      </c>
    </row>
    <row r="3955" spans="1:12" x14ac:dyDescent="0.3">
      <c r="A3955" t="s">
        <v>7547</v>
      </c>
      <c r="B3955" s="1">
        <v>45604</v>
      </c>
      <c r="C3955" s="1" t="str">
        <f t="shared" si="248"/>
        <v>November</v>
      </c>
      <c r="D3955" s="1" t="str">
        <f t="shared" si="249"/>
        <v>November 2024</v>
      </c>
      <c r="E3955" s="1" t="str">
        <f>TEXT(sales_data[[#This Row],[Date]],"YYYY")</f>
        <v>2024</v>
      </c>
      <c r="F3955" t="s">
        <v>7548</v>
      </c>
      <c r="G3955" t="s">
        <v>52</v>
      </c>
      <c r="H3955" t="s">
        <v>23</v>
      </c>
      <c r="I3955" s="2">
        <f t="shared" ca="1" si="250"/>
        <v>3931.01</v>
      </c>
      <c r="J3955" s="2">
        <f t="shared" ca="1" si="251"/>
        <v>1946.42</v>
      </c>
      <c r="K3955" s="3">
        <v>15</v>
      </c>
      <c r="L3955" s="3">
        <v>1</v>
      </c>
    </row>
    <row r="3956" spans="1:12" x14ac:dyDescent="0.3">
      <c r="A3956" t="s">
        <v>7549</v>
      </c>
      <c r="B3956" s="1">
        <v>45069</v>
      </c>
      <c r="C3956" s="1" t="str">
        <f t="shared" si="248"/>
        <v>May</v>
      </c>
      <c r="D3956" s="1" t="str">
        <f t="shared" si="249"/>
        <v>May 2023</v>
      </c>
      <c r="E3956" s="1" t="str">
        <f>TEXT(sales_data[[#This Row],[Date]],"YYYY")</f>
        <v>2023</v>
      </c>
      <c r="F3956" t="s">
        <v>7550</v>
      </c>
      <c r="G3956" t="s">
        <v>52</v>
      </c>
      <c r="H3956" t="s">
        <v>23</v>
      </c>
      <c r="I3956" s="2">
        <f t="shared" ca="1" si="250"/>
        <v>153.66</v>
      </c>
      <c r="J3956" s="2">
        <f t="shared" ca="1" si="251"/>
        <v>1754.09</v>
      </c>
      <c r="K3956" s="3">
        <v>5</v>
      </c>
      <c r="L3956" s="3">
        <v>2</v>
      </c>
    </row>
    <row r="3957" spans="1:12" x14ac:dyDescent="0.3">
      <c r="A3957" t="s">
        <v>7551</v>
      </c>
      <c r="B3957" s="1">
        <v>45276</v>
      </c>
      <c r="C3957" s="1" t="str">
        <f t="shared" si="248"/>
        <v>December</v>
      </c>
      <c r="D3957" s="1" t="str">
        <f t="shared" si="249"/>
        <v>December 2023</v>
      </c>
      <c r="E3957" s="1" t="str">
        <f>TEXT(sales_data[[#This Row],[Date]],"YYYY")</f>
        <v>2023</v>
      </c>
      <c r="F3957" t="s">
        <v>7552</v>
      </c>
      <c r="G3957" t="s">
        <v>39</v>
      </c>
      <c r="H3957" t="s">
        <v>20</v>
      </c>
      <c r="I3957" s="2">
        <f t="shared" ca="1" si="250"/>
        <v>8150.75</v>
      </c>
      <c r="J3957" s="2">
        <f t="shared" ca="1" si="251"/>
        <v>4712.8</v>
      </c>
      <c r="K3957" s="3">
        <v>5</v>
      </c>
      <c r="L3957" s="3">
        <v>50</v>
      </c>
    </row>
    <row r="3958" spans="1:12" x14ac:dyDescent="0.3">
      <c r="A3958" t="s">
        <v>7553</v>
      </c>
      <c r="B3958" s="1">
        <v>45472</v>
      </c>
      <c r="C3958" s="1" t="str">
        <f t="shared" si="248"/>
        <v>June</v>
      </c>
      <c r="D3958" s="1" t="str">
        <f t="shared" si="249"/>
        <v>June 2024</v>
      </c>
      <c r="E3958" s="1" t="str">
        <f>TEXT(sales_data[[#This Row],[Date]],"YYYY")</f>
        <v>2024</v>
      </c>
      <c r="F3958" t="s">
        <v>2083</v>
      </c>
      <c r="G3958" t="s">
        <v>52</v>
      </c>
      <c r="H3958" t="s">
        <v>28</v>
      </c>
      <c r="I3958" s="2">
        <f t="shared" ca="1" si="250"/>
        <v>4143.7299999999996</v>
      </c>
      <c r="J3958" s="2">
        <f t="shared" ca="1" si="251"/>
        <v>4879.8599999999997</v>
      </c>
      <c r="K3958" s="3">
        <v>20</v>
      </c>
      <c r="L3958" s="3">
        <v>10</v>
      </c>
    </row>
    <row r="3959" spans="1:12" x14ac:dyDescent="0.3">
      <c r="A3959" t="s">
        <v>7554</v>
      </c>
      <c r="B3959" s="1">
        <v>45037</v>
      </c>
      <c r="C3959" s="1" t="str">
        <f t="shared" si="248"/>
        <v>April</v>
      </c>
      <c r="D3959" s="1" t="str">
        <f t="shared" si="249"/>
        <v>April 2023</v>
      </c>
      <c r="E3959" s="1" t="str">
        <f>TEXT(sales_data[[#This Row],[Date]],"YYYY")</f>
        <v>2023</v>
      </c>
      <c r="F3959" t="s">
        <v>7555</v>
      </c>
      <c r="G3959" t="s">
        <v>13</v>
      </c>
      <c r="H3959" t="s">
        <v>14</v>
      </c>
      <c r="I3959" s="2">
        <f t="shared" ca="1" si="250"/>
        <v>5821.05</v>
      </c>
      <c r="J3959" s="2">
        <f t="shared" ca="1" si="251"/>
        <v>4827.05</v>
      </c>
      <c r="K3959" s="3">
        <v>25</v>
      </c>
      <c r="L3959" s="3">
        <v>500</v>
      </c>
    </row>
    <row r="3960" spans="1:12" x14ac:dyDescent="0.3">
      <c r="A3960" t="s">
        <v>7556</v>
      </c>
      <c r="B3960" s="1">
        <v>45315</v>
      </c>
      <c r="C3960" s="1" t="str">
        <f t="shared" si="248"/>
        <v>January</v>
      </c>
      <c r="D3960" s="1" t="str">
        <f t="shared" si="249"/>
        <v>January 2024</v>
      </c>
      <c r="E3960" s="1" t="str">
        <f>TEXT(sales_data[[#This Row],[Date]],"YYYY")</f>
        <v>2024</v>
      </c>
      <c r="F3960" t="s">
        <v>7557</v>
      </c>
      <c r="G3960" t="s">
        <v>39</v>
      </c>
      <c r="H3960" t="s">
        <v>9476</v>
      </c>
      <c r="I3960" s="2">
        <f t="shared" ca="1" si="250"/>
        <v>327.58</v>
      </c>
      <c r="J3960" s="2">
        <f t="shared" ca="1" si="251"/>
        <v>1468.82</v>
      </c>
      <c r="K3960" s="3">
        <v>5</v>
      </c>
      <c r="L3960" s="3">
        <v>500</v>
      </c>
    </row>
    <row r="3961" spans="1:12" x14ac:dyDescent="0.3">
      <c r="A3961" t="s">
        <v>7558</v>
      </c>
      <c r="B3961" s="1">
        <v>45479</v>
      </c>
      <c r="C3961" s="1" t="str">
        <f t="shared" si="248"/>
        <v>July</v>
      </c>
      <c r="D3961" s="1" t="str">
        <f t="shared" si="249"/>
        <v>July 2024</v>
      </c>
      <c r="E3961" s="1" t="str">
        <f>TEXT(sales_data[[#This Row],[Date]],"YYYY")</f>
        <v>2024</v>
      </c>
      <c r="F3961" t="s">
        <v>7559</v>
      </c>
      <c r="G3961" t="s">
        <v>39</v>
      </c>
      <c r="H3961" t="s">
        <v>28</v>
      </c>
      <c r="I3961" s="2">
        <f t="shared" ca="1" si="250"/>
        <v>3559.36</v>
      </c>
      <c r="J3961" s="2">
        <f t="shared" ca="1" si="251"/>
        <v>3350.58</v>
      </c>
      <c r="K3961" s="3">
        <v>30</v>
      </c>
      <c r="L3961" s="3">
        <v>5</v>
      </c>
    </row>
    <row r="3962" spans="1:12" x14ac:dyDescent="0.3">
      <c r="A3962" t="s">
        <v>7560</v>
      </c>
      <c r="B3962" s="1">
        <v>45118</v>
      </c>
      <c r="C3962" s="1" t="str">
        <f t="shared" si="248"/>
        <v>July</v>
      </c>
      <c r="D3962" s="1" t="str">
        <f t="shared" si="249"/>
        <v>July 2023</v>
      </c>
      <c r="E3962" s="1" t="str">
        <f>TEXT(sales_data[[#This Row],[Date]],"YYYY")</f>
        <v>2023</v>
      </c>
      <c r="F3962" t="s">
        <v>7561</v>
      </c>
      <c r="G3962" t="s">
        <v>39</v>
      </c>
      <c r="H3962" t="s">
        <v>9476</v>
      </c>
      <c r="I3962" s="2">
        <f t="shared" ca="1" si="250"/>
        <v>3480.99</v>
      </c>
      <c r="J3962" s="2">
        <f t="shared" ca="1" si="251"/>
        <v>4278.3</v>
      </c>
      <c r="K3962" s="3">
        <v>50</v>
      </c>
      <c r="L3962" s="3">
        <v>10</v>
      </c>
    </row>
    <row r="3963" spans="1:12" x14ac:dyDescent="0.3">
      <c r="A3963" t="s">
        <v>7562</v>
      </c>
      <c r="B3963" s="1">
        <v>45154</v>
      </c>
      <c r="C3963" s="1" t="str">
        <f t="shared" si="248"/>
        <v>August</v>
      </c>
      <c r="D3963" s="1" t="str">
        <f t="shared" si="249"/>
        <v>August 2023</v>
      </c>
      <c r="E3963" s="1" t="str">
        <f>TEXT(sales_data[[#This Row],[Date]],"YYYY")</f>
        <v>2023</v>
      </c>
      <c r="F3963" t="s">
        <v>3066</v>
      </c>
      <c r="G3963" t="s">
        <v>76</v>
      </c>
      <c r="H3963" t="s">
        <v>20</v>
      </c>
      <c r="I3963" s="2">
        <f t="shared" ca="1" si="250"/>
        <v>9619.58</v>
      </c>
      <c r="J3963" s="2">
        <f t="shared" ca="1" si="251"/>
        <v>240.55</v>
      </c>
      <c r="K3963" s="3">
        <v>50</v>
      </c>
      <c r="L3963" s="3">
        <v>5</v>
      </c>
    </row>
    <row r="3964" spans="1:12" x14ac:dyDescent="0.3">
      <c r="A3964" t="s">
        <v>7563</v>
      </c>
      <c r="B3964" s="1">
        <v>45104</v>
      </c>
      <c r="C3964" s="1" t="str">
        <f t="shared" si="248"/>
        <v>June</v>
      </c>
      <c r="D3964" s="1" t="str">
        <f t="shared" si="249"/>
        <v>June 2023</v>
      </c>
      <c r="E3964" s="1" t="str">
        <f>TEXT(sales_data[[#This Row],[Date]],"YYYY")</f>
        <v>2023</v>
      </c>
      <c r="F3964" t="s">
        <v>7564</v>
      </c>
      <c r="G3964" t="s">
        <v>39</v>
      </c>
      <c r="H3964" t="s">
        <v>28</v>
      </c>
      <c r="I3964" s="2">
        <f t="shared" ca="1" si="250"/>
        <v>2030.47</v>
      </c>
      <c r="J3964" s="2">
        <f t="shared" ca="1" si="251"/>
        <v>1746.55</v>
      </c>
      <c r="K3964" s="3">
        <v>15</v>
      </c>
      <c r="L3964" s="3">
        <v>50</v>
      </c>
    </row>
    <row r="3965" spans="1:12" x14ac:dyDescent="0.3">
      <c r="A3965" t="s">
        <v>7565</v>
      </c>
      <c r="B3965" s="1">
        <v>45644</v>
      </c>
      <c r="C3965" s="1" t="str">
        <f t="shared" si="248"/>
        <v>December</v>
      </c>
      <c r="D3965" s="1" t="str">
        <f t="shared" si="249"/>
        <v>December 2024</v>
      </c>
      <c r="E3965" s="1" t="str">
        <f>TEXT(sales_data[[#This Row],[Date]],"YYYY")</f>
        <v>2024</v>
      </c>
      <c r="F3965" t="s">
        <v>7566</v>
      </c>
      <c r="G3965" t="s">
        <v>39</v>
      </c>
      <c r="H3965" t="s">
        <v>14</v>
      </c>
      <c r="I3965" s="2">
        <f t="shared" ca="1" si="250"/>
        <v>658.25</v>
      </c>
      <c r="J3965" s="2">
        <f t="shared" ca="1" si="251"/>
        <v>3839.14</v>
      </c>
      <c r="K3965" s="3">
        <v>25</v>
      </c>
      <c r="L3965" s="3">
        <v>500</v>
      </c>
    </row>
    <row r="3966" spans="1:12" x14ac:dyDescent="0.3">
      <c r="A3966" t="s">
        <v>7567</v>
      </c>
      <c r="B3966" s="1">
        <v>45520</v>
      </c>
      <c r="C3966" s="1" t="str">
        <f t="shared" si="248"/>
        <v>August</v>
      </c>
      <c r="D3966" s="1" t="str">
        <f t="shared" si="249"/>
        <v>August 2024</v>
      </c>
      <c r="E3966" s="1" t="str">
        <f>TEXT(sales_data[[#This Row],[Date]],"YYYY")</f>
        <v>2024</v>
      </c>
      <c r="F3966" t="s">
        <v>7568</v>
      </c>
      <c r="G3966" t="s">
        <v>17</v>
      </c>
      <c r="H3966" t="s">
        <v>14</v>
      </c>
      <c r="I3966" s="2">
        <f t="shared" ca="1" si="250"/>
        <v>4560.12</v>
      </c>
      <c r="J3966" s="2">
        <f t="shared" ca="1" si="251"/>
        <v>1603.35</v>
      </c>
      <c r="K3966" s="3">
        <v>15</v>
      </c>
      <c r="L3966" s="3">
        <v>5</v>
      </c>
    </row>
    <row r="3967" spans="1:12" x14ac:dyDescent="0.3">
      <c r="A3967" t="s">
        <v>7569</v>
      </c>
      <c r="B3967" s="1">
        <v>45123</v>
      </c>
      <c r="C3967" s="1" t="str">
        <f t="shared" si="248"/>
        <v>July</v>
      </c>
      <c r="D3967" s="1" t="str">
        <f t="shared" si="249"/>
        <v>July 2023</v>
      </c>
      <c r="E3967" s="1" t="str">
        <f>TEXT(sales_data[[#This Row],[Date]],"YYYY")</f>
        <v>2023</v>
      </c>
      <c r="F3967" t="s">
        <v>7570</v>
      </c>
      <c r="G3967" t="s">
        <v>76</v>
      </c>
      <c r="H3967" t="s">
        <v>23</v>
      </c>
      <c r="I3967" s="2">
        <f t="shared" ca="1" si="250"/>
        <v>5096.82</v>
      </c>
      <c r="J3967" s="2">
        <f t="shared" ca="1" si="251"/>
        <v>1024.9000000000001</v>
      </c>
      <c r="K3967" s="3">
        <v>15</v>
      </c>
      <c r="L3967" s="3">
        <v>50</v>
      </c>
    </row>
    <row r="3968" spans="1:12" x14ac:dyDescent="0.3">
      <c r="A3968" t="s">
        <v>7571</v>
      </c>
      <c r="B3968" s="1">
        <v>45184</v>
      </c>
      <c r="C3968" s="1" t="str">
        <f t="shared" si="248"/>
        <v>September</v>
      </c>
      <c r="D3968" s="1" t="str">
        <f t="shared" si="249"/>
        <v>September 2023</v>
      </c>
      <c r="E3968" s="1" t="str">
        <f>TEXT(sales_data[[#This Row],[Date]],"YYYY")</f>
        <v>2023</v>
      </c>
      <c r="F3968" t="s">
        <v>7572</v>
      </c>
      <c r="G3968" t="s">
        <v>13</v>
      </c>
      <c r="H3968" t="s">
        <v>20</v>
      </c>
      <c r="I3968" s="2">
        <f t="shared" ca="1" si="250"/>
        <v>791.69</v>
      </c>
      <c r="J3968" s="2">
        <f t="shared" ca="1" si="251"/>
        <v>3950.38</v>
      </c>
      <c r="K3968" s="3">
        <v>20</v>
      </c>
      <c r="L3968" s="3">
        <v>2</v>
      </c>
    </row>
    <row r="3969" spans="1:12" x14ac:dyDescent="0.3">
      <c r="A3969" t="s">
        <v>7573</v>
      </c>
      <c r="B3969" s="1">
        <v>45065</v>
      </c>
      <c r="C3969" s="1" t="str">
        <f t="shared" si="248"/>
        <v>May</v>
      </c>
      <c r="D3969" s="1" t="str">
        <f t="shared" si="249"/>
        <v>May 2023</v>
      </c>
      <c r="E3969" s="1" t="str">
        <f>TEXT(sales_data[[#This Row],[Date]],"YYYY")</f>
        <v>2023</v>
      </c>
      <c r="F3969" t="s">
        <v>7574</v>
      </c>
      <c r="G3969" t="s">
        <v>17</v>
      </c>
      <c r="H3969" t="s">
        <v>28</v>
      </c>
      <c r="I3969" s="2">
        <f t="shared" ca="1" si="250"/>
        <v>7845.36</v>
      </c>
      <c r="J3969" s="2">
        <f t="shared" ca="1" si="251"/>
        <v>2822.14</v>
      </c>
      <c r="K3969" s="3">
        <v>10</v>
      </c>
      <c r="L3969" s="3">
        <v>1</v>
      </c>
    </row>
    <row r="3970" spans="1:12" x14ac:dyDescent="0.3">
      <c r="A3970" t="s">
        <v>7575</v>
      </c>
      <c r="B3970" s="1">
        <v>45130</v>
      </c>
      <c r="C3970" s="1" t="str">
        <f t="shared" si="248"/>
        <v>July</v>
      </c>
      <c r="D3970" s="1" t="str">
        <f t="shared" si="249"/>
        <v>July 2023</v>
      </c>
      <c r="E3970" s="1" t="str">
        <f>TEXT(sales_data[[#This Row],[Date]],"YYYY")</f>
        <v>2023</v>
      </c>
      <c r="F3970" t="s">
        <v>7576</v>
      </c>
      <c r="G3970" t="s">
        <v>17</v>
      </c>
      <c r="H3970" t="s">
        <v>14</v>
      </c>
      <c r="I3970" s="2">
        <f t="shared" ca="1" si="250"/>
        <v>3455.45</v>
      </c>
      <c r="J3970" s="2">
        <f t="shared" ca="1" si="251"/>
        <v>3392.6</v>
      </c>
      <c r="K3970" s="3">
        <v>5</v>
      </c>
      <c r="L3970" s="3">
        <v>50</v>
      </c>
    </row>
    <row r="3971" spans="1:12" x14ac:dyDescent="0.3">
      <c r="A3971" t="s">
        <v>7577</v>
      </c>
      <c r="B3971" s="1">
        <v>45635</v>
      </c>
      <c r="C3971" s="1" t="str">
        <f t="shared" si="248"/>
        <v>December</v>
      </c>
      <c r="D3971" s="1" t="str">
        <f t="shared" si="249"/>
        <v>December 2024</v>
      </c>
      <c r="E3971" s="1" t="str">
        <f>TEXT(sales_data[[#This Row],[Date]],"YYYY")</f>
        <v>2024</v>
      </c>
      <c r="F3971" t="s">
        <v>7578</v>
      </c>
      <c r="G3971" t="s">
        <v>76</v>
      </c>
      <c r="H3971" t="s">
        <v>9476</v>
      </c>
      <c r="I3971" s="2">
        <f t="shared" ca="1" si="250"/>
        <v>6386.92</v>
      </c>
      <c r="J3971" s="2">
        <f t="shared" ca="1" si="251"/>
        <v>3358.25</v>
      </c>
      <c r="K3971" s="3">
        <v>25</v>
      </c>
      <c r="L3971" s="3">
        <v>1</v>
      </c>
    </row>
    <row r="3972" spans="1:12" x14ac:dyDescent="0.3">
      <c r="A3972" t="s">
        <v>7579</v>
      </c>
      <c r="B3972" s="1">
        <v>45053</v>
      </c>
      <c r="C3972" s="1" t="str">
        <f t="shared" si="248"/>
        <v>May</v>
      </c>
      <c r="D3972" s="1" t="str">
        <f t="shared" si="249"/>
        <v>May 2023</v>
      </c>
      <c r="E3972" s="1" t="str">
        <f>TEXT(sales_data[[#This Row],[Date]],"YYYY")</f>
        <v>2023</v>
      </c>
      <c r="F3972" t="s">
        <v>7580</v>
      </c>
      <c r="G3972" t="s">
        <v>39</v>
      </c>
      <c r="H3972" t="s">
        <v>28</v>
      </c>
      <c r="I3972" s="2">
        <f t="shared" ca="1" si="250"/>
        <v>2815.71</v>
      </c>
      <c r="J3972" s="2">
        <f t="shared" ca="1" si="251"/>
        <v>2990.19</v>
      </c>
      <c r="K3972" s="3">
        <v>5</v>
      </c>
      <c r="L3972" s="3">
        <v>5</v>
      </c>
    </row>
    <row r="3973" spans="1:12" x14ac:dyDescent="0.3">
      <c r="A3973" t="s">
        <v>7581</v>
      </c>
      <c r="B3973" s="1">
        <v>45362</v>
      </c>
      <c r="C3973" s="1" t="str">
        <f t="shared" si="248"/>
        <v>March</v>
      </c>
      <c r="D3973" s="1" t="str">
        <f t="shared" si="249"/>
        <v>March 2024</v>
      </c>
      <c r="E3973" s="1" t="str">
        <f>TEXT(sales_data[[#This Row],[Date]],"YYYY")</f>
        <v>2024</v>
      </c>
      <c r="F3973" t="s">
        <v>7582</v>
      </c>
      <c r="G3973" t="s">
        <v>17</v>
      </c>
      <c r="H3973" t="s">
        <v>14</v>
      </c>
      <c r="I3973" s="2">
        <f t="shared" ca="1" si="250"/>
        <v>9553.8700000000008</v>
      </c>
      <c r="J3973" s="2">
        <f t="shared" ca="1" si="251"/>
        <v>4127.93</v>
      </c>
      <c r="K3973" s="3">
        <v>30</v>
      </c>
      <c r="L3973" s="3">
        <v>2</v>
      </c>
    </row>
    <row r="3974" spans="1:12" x14ac:dyDescent="0.3">
      <c r="A3974" t="s">
        <v>7583</v>
      </c>
      <c r="B3974" s="1">
        <v>45150</v>
      </c>
      <c r="C3974" s="1" t="str">
        <f t="shared" si="248"/>
        <v>August</v>
      </c>
      <c r="D3974" s="1" t="str">
        <f t="shared" si="249"/>
        <v>August 2023</v>
      </c>
      <c r="E3974" s="1" t="str">
        <f>TEXT(sales_data[[#This Row],[Date]],"YYYY")</f>
        <v>2023</v>
      </c>
      <c r="F3974" t="s">
        <v>7584</v>
      </c>
      <c r="G3974" t="s">
        <v>76</v>
      </c>
      <c r="H3974" t="s">
        <v>9476</v>
      </c>
      <c r="I3974" s="2">
        <f t="shared" ca="1" si="250"/>
        <v>7939.65</v>
      </c>
      <c r="J3974" s="2">
        <f t="shared" ca="1" si="251"/>
        <v>3963.33</v>
      </c>
      <c r="K3974" s="3">
        <v>30</v>
      </c>
      <c r="L3974" s="3">
        <v>10</v>
      </c>
    </row>
    <row r="3975" spans="1:12" x14ac:dyDescent="0.3">
      <c r="A3975" t="s">
        <v>7585</v>
      </c>
      <c r="B3975" s="1">
        <v>45555</v>
      </c>
      <c r="C3975" s="1" t="str">
        <f t="shared" si="248"/>
        <v>September</v>
      </c>
      <c r="D3975" s="1" t="str">
        <f t="shared" si="249"/>
        <v>September 2024</v>
      </c>
      <c r="E3975" s="1" t="str">
        <f>TEXT(sales_data[[#This Row],[Date]],"YYYY")</f>
        <v>2024</v>
      </c>
      <c r="F3975" t="s">
        <v>2387</v>
      </c>
      <c r="G3975" t="s">
        <v>17</v>
      </c>
      <c r="H3975" t="s">
        <v>9476</v>
      </c>
      <c r="I3975" s="2">
        <f t="shared" ca="1" si="250"/>
        <v>7889.33</v>
      </c>
      <c r="J3975" s="2">
        <f t="shared" ca="1" si="251"/>
        <v>122.95</v>
      </c>
      <c r="K3975" s="3">
        <v>20</v>
      </c>
      <c r="L3975" s="3">
        <v>5</v>
      </c>
    </row>
    <row r="3976" spans="1:12" x14ac:dyDescent="0.3">
      <c r="A3976" t="s">
        <v>7586</v>
      </c>
      <c r="B3976" s="1">
        <v>45156</v>
      </c>
      <c r="C3976" s="1" t="str">
        <f t="shared" si="248"/>
        <v>August</v>
      </c>
      <c r="D3976" s="1" t="str">
        <f t="shared" si="249"/>
        <v>August 2023</v>
      </c>
      <c r="E3976" s="1" t="str">
        <f>TEXT(sales_data[[#This Row],[Date]],"YYYY")</f>
        <v>2023</v>
      </c>
      <c r="F3976" t="s">
        <v>7587</v>
      </c>
      <c r="G3976" t="s">
        <v>52</v>
      </c>
      <c r="H3976" t="s">
        <v>14</v>
      </c>
      <c r="I3976" s="2">
        <f t="shared" ca="1" si="250"/>
        <v>5156.13</v>
      </c>
      <c r="J3976" s="2">
        <f t="shared" ca="1" si="251"/>
        <v>3298.79</v>
      </c>
      <c r="K3976" s="3">
        <v>20</v>
      </c>
      <c r="L3976" s="3">
        <v>5</v>
      </c>
    </row>
    <row r="3977" spans="1:12" x14ac:dyDescent="0.3">
      <c r="A3977" t="s">
        <v>7588</v>
      </c>
      <c r="B3977" s="1">
        <v>45127</v>
      </c>
      <c r="C3977" s="1" t="str">
        <f t="shared" si="248"/>
        <v>July</v>
      </c>
      <c r="D3977" s="1" t="str">
        <f t="shared" si="249"/>
        <v>July 2023</v>
      </c>
      <c r="E3977" s="1" t="str">
        <f>TEXT(sales_data[[#This Row],[Date]],"YYYY")</f>
        <v>2023</v>
      </c>
      <c r="F3977" t="s">
        <v>7589</v>
      </c>
      <c r="G3977" t="s">
        <v>17</v>
      </c>
      <c r="H3977" t="s">
        <v>28</v>
      </c>
      <c r="I3977" s="2">
        <f t="shared" ca="1" si="250"/>
        <v>1825.26</v>
      </c>
      <c r="J3977" s="2">
        <f t="shared" ca="1" si="251"/>
        <v>237.54</v>
      </c>
      <c r="K3977" s="3">
        <v>25</v>
      </c>
      <c r="L3977" s="3">
        <v>500</v>
      </c>
    </row>
    <row r="3978" spans="1:12" x14ac:dyDescent="0.3">
      <c r="A3978" t="s">
        <v>7590</v>
      </c>
      <c r="B3978" s="1">
        <v>45063</v>
      </c>
      <c r="C3978" s="1" t="str">
        <f t="shared" si="248"/>
        <v>May</v>
      </c>
      <c r="D3978" s="1" t="str">
        <f t="shared" si="249"/>
        <v>May 2023</v>
      </c>
      <c r="E3978" s="1" t="str">
        <f>TEXT(sales_data[[#This Row],[Date]],"YYYY")</f>
        <v>2023</v>
      </c>
      <c r="F3978" t="s">
        <v>7591</v>
      </c>
      <c r="G3978" t="s">
        <v>39</v>
      </c>
      <c r="H3978" t="s">
        <v>23</v>
      </c>
      <c r="I3978" s="2">
        <f t="shared" ca="1" si="250"/>
        <v>9085.5499999999993</v>
      </c>
      <c r="J3978" s="2">
        <f t="shared" ca="1" si="251"/>
        <v>226.52</v>
      </c>
      <c r="K3978" s="3">
        <v>5</v>
      </c>
      <c r="L3978" s="3">
        <v>5</v>
      </c>
    </row>
    <row r="3979" spans="1:12" x14ac:dyDescent="0.3">
      <c r="A3979" t="s">
        <v>7592</v>
      </c>
      <c r="B3979" s="1">
        <v>45329</v>
      </c>
      <c r="C3979" s="1" t="str">
        <f t="shared" si="248"/>
        <v>February</v>
      </c>
      <c r="D3979" s="1" t="str">
        <f t="shared" si="249"/>
        <v>February 2024</v>
      </c>
      <c r="E3979" s="1" t="str">
        <f>TEXT(sales_data[[#This Row],[Date]],"YYYY")</f>
        <v>2024</v>
      </c>
      <c r="F3979" t="s">
        <v>7593</v>
      </c>
      <c r="G3979" t="s">
        <v>17</v>
      </c>
      <c r="H3979" t="s">
        <v>20</v>
      </c>
      <c r="I3979" s="2">
        <f t="shared" ca="1" si="250"/>
        <v>3833.2</v>
      </c>
      <c r="J3979" s="2">
        <f t="shared" ca="1" si="251"/>
        <v>750.31</v>
      </c>
      <c r="K3979" s="3">
        <v>30</v>
      </c>
      <c r="L3979" s="3">
        <v>50</v>
      </c>
    </row>
    <row r="3980" spans="1:12" x14ac:dyDescent="0.3">
      <c r="A3980" t="s">
        <v>7594</v>
      </c>
      <c r="B3980" s="1">
        <v>45121</v>
      </c>
      <c r="C3980" s="1" t="str">
        <f t="shared" si="248"/>
        <v>July</v>
      </c>
      <c r="D3980" s="1" t="str">
        <f t="shared" si="249"/>
        <v>July 2023</v>
      </c>
      <c r="E3980" s="1" t="str">
        <f>TEXT(sales_data[[#This Row],[Date]],"YYYY")</f>
        <v>2023</v>
      </c>
      <c r="F3980" t="s">
        <v>5931</v>
      </c>
      <c r="G3980" t="s">
        <v>13</v>
      </c>
      <c r="H3980" t="s">
        <v>28</v>
      </c>
      <c r="I3980" s="2">
        <f t="shared" ca="1" si="250"/>
        <v>349.72</v>
      </c>
      <c r="J3980" s="2">
        <f t="shared" ca="1" si="251"/>
        <v>4461.1499999999996</v>
      </c>
      <c r="K3980" s="3">
        <v>20</v>
      </c>
      <c r="L3980" s="3">
        <v>50</v>
      </c>
    </row>
    <row r="3981" spans="1:12" x14ac:dyDescent="0.3">
      <c r="A3981" t="s">
        <v>7595</v>
      </c>
      <c r="B3981" s="1">
        <v>45032</v>
      </c>
      <c r="C3981" s="1" t="str">
        <f t="shared" si="248"/>
        <v>April</v>
      </c>
      <c r="D3981" s="1" t="str">
        <f t="shared" si="249"/>
        <v>April 2023</v>
      </c>
      <c r="E3981" s="1" t="str">
        <f>TEXT(sales_data[[#This Row],[Date]],"YYYY")</f>
        <v>2023</v>
      </c>
      <c r="F3981" t="s">
        <v>2014</v>
      </c>
      <c r="G3981" t="s">
        <v>17</v>
      </c>
      <c r="H3981" t="s">
        <v>14</v>
      </c>
      <c r="I3981" s="2">
        <f t="shared" ca="1" si="250"/>
        <v>2688.65</v>
      </c>
      <c r="J3981" s="2">
        <f t="shared" ca="1" si="251"/>
        <v>96.21</v>
      </c>
      <c r="K3981" s="3">
        <v>25</v>
      </c>
      <c r="L3981" s="3">
        <v>50</v>
      </c>
    </row>
    <row r="3982" spans="1:12" x14ac:dyDescent="0.3">
      <c r="A3982" t="s">
        <v>7596</v>
      </c>
      <c r="B3982" s="1">
        <v>45158</v>
      </c>
      <c r="C3982" s="1" t="str">
        <f t="shared" si="248"/>
        <v>August</v>
      </c>
      <c r="D3982" s="1" t="str">
        <f t="shared" si="249"/>
        <v>August 2023</v>
      </c>
      <c r="E3982" s="1" t="str">
        <f>TEXT(sales_data[[#This Row],[Date]],"YYYY")</f>
        <v>2023</v>
      </c>
      <c r="F3982" t="s">
        <v>7597</v>
      </c>
      <c r="G3982" t="s">
        <v>17</v>
      </c>
      <c r="H3982" t="s">
        <v>9476</v>
      </c>
      <c r="I3982" s="2">
        <f t="shared" ca="1" si="250"/>
        <v>7000.22</v>
      </c>
      <c r="J3982" s="2">
        <f t="shared" ca="1" si="251"/>
        <v>3221.08</v>
      </c>
      <c r="K3982" s="3">
        <v>15</v>
      </c>
      <c r="L3982" s="3">
        <v>10</v>
      </c>
    </row>
    <row r="3983" spans="1:12" x14ac:dyDescent="0.3">
      <c r="A3983" t="s">
        <v>7598</v>
      </c>
      <c r="B3983" s="1">
        <v>45189</v>
      </c>
      <c r="C3983" s="1" t="str">
        <f t="shared" si="248"/>
        <v>September</v>
      </c>
      <c r="D3983" s="1" t="str">
        <f t="shared" si="249"/>
        <v>September 2023</v>
      </c>
      <c r="E3983" s="1" t="str">
        <f>TEXT(sales_data[[#This Row],[Date]],"YYYY")</f>
        <v>2023</v>
      </c>
      <c r="F3983" t="s">
        <v>7599</v>
      </c>
      <c r="G3983" t="s">
        <v>52</v>
      </c>
      <c r="H3983" t="s">
        <v>23</v>
      </c>
      <c r="I3983" s="2">
        <f t="shared" ca="1" si="250"/>
        <v>1365.11</v>
      </c>
      <c r="J3983" s="2">
        <f t="shared" ca="1" si="251"/>
        <v>1058.3800000000001</v>
      </c>
      <c r="K3983" s="3">
        <v>50</v>
      </c>
      <c r="L3983" s="3">
        <v>1</v>
      </c>
    </row>
    <row r="3984" spans="1:12" x14ac:dyDescent="0.3">
      <c r="A3984" t="s">
        <v>7600</v>
      </c>
      <c r="B3984" s="1">
        <v>45411</v>
      </c>
      <c r="C3984" s="1" t="str">
        <f t="shared" si="248"/>
        <v>April</v>
      </c>
      <c r="D3984" s="1" t="str">
        <f t="shared" si="249"/>
        <v>April 2024</v>
      </c>
      <c r="E3984" s="1" t="str">
        <f>TEXT(sales_data[[#This Row],[Date]],"YYYY")</f>
        <v>2024</v>
      </c>
      <c r="F3984" t="s">
        <v>7601</v>
      </c>
      <c r="G3984" t="s">
        <v>52</v>
      </c>
      <c r="H3984" t="s">
        <v>14</v>
      </c>
      <c r="I3984" s="2">
        <f t="shared" ca="1" si="250"/>
        <v>2845.71</v>
      </c>
      <c r="J3984" s="2">
        <f t="shared" ca="1" si="251"/>
        <v>2262.19</v>
      </c>
      <c r="K3984" s="3">
        <v>25</v>
      </c>
      <c r="L3984" s="3">
        <v>500</v>
      </c>
    </row>
    <row r="3985" spans="1:12" x14ac:dyDescent="0.3">
      <c r="A3985" t="s">
        <v>7602</v>
      </c>
      <c r="B3985" s="1">
        <v>45693</v>
      </c>
      <c r="C3985" s="1" t="str">
        <f t="shared" si="248"/>
        <v>February</v>
      </c>
      <c r="D3985" s="1" t="str">
        <f t="shared" si="249"/>
        <v>February 2025</v>
      </c>
      <c r="E3985" s="1" t="str">
        <f>TEXT(sales_data[[#This Row],[Date]],"YYYY")</f>
        <v>2025</v>
      </c>
      <c r="F3985" t="s">
        <v>7603</v>
      </c>
      <c r="G3985" t="s">
        <v>39</v>
      </c>
      <c r="H3985" t="s">
        <v>23</v>
      </c>
      <c r="I3985" s="2">
        <f t="shared" ca="1" si="250"/>
        <v>3563.95</v>
      </c>
      <c r="J3985" s="2">
        <f t="shared" ca="1" si="251"/>
        <v>910.04</v>
      </c>
      <c r="K3985" s="3">
        <v>25</v>
      </c>
      <c r="L3985" s="3">
        <v>2</v>
      </c>
    </row>
    <row r="3986" spans="1:12" x14ac:dyDescent="0.3">
      <c r="A3986" t="s">
        <v>7604</v>
      </c>
      <c r="B3986" s="1">
        <v>45387</v>
      </c>
      <c r="C3986" s="1" t="str">
        <f t="shared" si="248"/>
        <v>April</v>
      </c>
      <c r="D3986" s="1" t="str">
        <f t="shared" si="249"/>
        <v>April 2024</v>
      </c>
      <c r="E3986" s="1" t="str">
        <f>TEXT(sales_data[[#This Row],[Date]],"YYYY")</f>
        <v>2024</v>
      </c>
      <c r="F3986" t="s">
        <v>7605</v>
      </c>
      <c r="G3986" t="s">
        <v>17</v>
      </c>
      <c r="H3986" t="s">
        <v>28</v>
      </c>
      <c r="I3986" s="2">
        <f t="shared" ca="1" si="250"/>
        <v>4602.32</v>
      </c>
      <c r="J3986" s="2">
        <f t="shared" ca="1" si="251"/>
        <v>4130.58</v>
      </c>
      <c r="K3986" s="3">
        <v>15</v>
      </c>
      <c r="L3986" s="3">
        <v>500</v>
      </c>
    </row>
    <row r="3987" spans="1:12" x14ac:dyDescent="0.3">
      <c r="A3987" t="s">
        <v>7606</v>
      </c>
      <c r="B3987" s="1">
        <v>45312</v>
      </c>
      <c r="C3987" s="1" t="str">
        <f t="shared" si="248"/>
        <v>January</v>
      </c>
      <c r="D3987" s="1" t="str">
        <f t="shared" si="249"/>
        <v>January 2024</v>
      </c>
      <c r="E3987" s="1" t="str">
        <f>TEXT(sales_data[[#This Row],[Date]],"YYYY")</f>
        <v>2024</v>
      </c>
      <c r="F3987" t="s">
        <v>9476</v>
      </c>
      <c r="G3987" t="s">
        <v>52</v>
      </c>
      <c r="H3987" t="s">
        <v>20</v>
      </c>
      <c r="I3987" s="2">
        <f t="shared" ca="1" si="250"/>
        <v>1314.77</v>
      </c>
      <c r="J3987" s="2">
        <f t="shared" ca="1" si="251"/>
        <v>2935.25</v>
      </c>
      <c r="K3987" s="3">
        <v>50</v>
      </c>
      <c r="L3987" s="3">
        <v>10</v>
      </c>
    </row>
    <row r="3988" spans="1:12" x14ac:dyDescent="0.3">
      <c r="A3988" t="s">
        <v>7607</v>
      </c>
      <c r="B3988" s="1">
        <v>45005</v>
      </c>
      <c r="C3988" s="1" t="str">
        <f t="shared" si="248"/>
        <v>March</v>
      </c>
      <c r="D3988" s="1" t="str">
        <f t="shared" si="249"/>
        <v>March 2023</v>
      </c>
      <c r="E3988" s="1" t="str">
        <f>TEXT(sales_data[[#This Row],[Date]],"YYYY")</f>
        <v>2023</v>
      </c>
      <c r="F3988" t="s">
        <v>7608</v>
      </c>
      <c r="G3988" t="s">
        <v>39</v>
      </c>
      <c r="H3988" t="s">
        <v>9476</v>
      </c>
      <c r="I3988" s="2">
        <f t="shared" ca="1" si="250"/>
        <v>1023.53</v>
      </c>
      <c r="J3988" s="2">
        <f t="shared" ca="1" si="251"/>
        <v>2135.6799999999998</v>
      </c>
      <c r="K3988" s="3">
        <v>50</v>
      </c>
      <c r="L3988" s="3">
        <v>500</v>
      </c>
    </row>
    <row r="3989" spans="1:12" x14ac:dyDescent="0.3">
      <c r="A3989" t="s">
        <v>7609</v>
      </c>
      <c r="B3989" s="1">
        <v>45624</v>
      </c>
      <c r="C3989" s="1" t="str">
        <f t="shared" si="248"/>
        <v>November</v>
      </c>
      <c r="D3989" s="1" t="str">
        <f t="shared" si="249"/>
        <v>November 2024</v>
      </c>
      <c r="E3989" s="1" t="str">
        <f>TEXT(sales_data[[#This Row],[Date]],"YYYY")</f>
        <v>2024</v>
      </c>
      <c r="F3989" t="s">
        <v>7610</v>
      </c>
      <c r="G3989" t="s">
        <v>17</v>
      </c>
      <c r="H3989" t="s">
        <v>20</v>
      </c>
      <c r="I3989" s="2">
        <f t="shared" ca="1" si="250"/>
        <v>1248.6099999999999</v>
      </c>
      <c r="J3989" s="2">
        <f t="shared" ca="1" si="251"/>
        <v>3692.72</v>
      </c>
      <c r="K3989" s="3">
        <v>5</v>
      </c>
      <c r="L3989" s="3">
        <v>500</v>
      </c>
    </row>
    <row r="3990" spans="1:12" x14ac:dyDescent="0.3">
      <c r="A3990" t="s">
        <v>7611</v>
      </c>
      <c r="B3990" s="1">
        <v>45400</v>
      </c>
      <c r="C3990" s="1" t="str">
        <f t="shared" si="248"/>
        <v>April</v>
      </c>
      <c r="D3990" s="1" t="str">
        <f t="shared" si="249"/>
        <v>April 2024</v>
      </c>
      <c r="E3990" s="1" t="str">
        <f>TEXT(sales_data[[#This Row],[Date]],"YYYY")</f>
        <v>2024</v>
      </c>
      <c r="F3990" t="s">
        <v>7612</v>
      </c>
      <c r="G3990" t="s">
        <v>76</v>
      </c>
      <c r="H3990" t="s">
        <v>20</v>
      </c>
      <c r="I3990" s="2">
        <f t="shared" ca="1" si="250"/>
        <v>6834.1</v>
      </c>
      <c r="J3990" s="2">
        <f t="shared" ca="1" si="251"/>
        <v>2850.71</v>
      </c>
      <c r="K3990" s="3">
        <v>10</v>
      </c>
      <c r="L3990" s="3">
        <v>5</v>
      </c>
    </row>
    <row r="3991" spans="1:12" x14ac:dyDescent="0.3">
      <c r="A3991" t="s">
        <v>7613</v>
      </c>
      <c r="B3991" s="1">
        <v>45504</v>
      </c>
      <c r="C3991" s="1" t="str">
        <f t="shared" si="248"/>
        <v>July</v>
      </c>
      <c r="D3991" s="1" t="str">
        <f t="shared" si="249"/>
        <v>July 2024</v>
      </c>
      <c r="E3991" s="1" t="str">
        <f>TEXT(sales_data[[#This Row],[Date]],"YYYY")</f>
        <v>2024</v>
      </c>
      <c r="F3991" t="s">
        <v>7614</v>
      </c>
      <c r="G3991" t="s">
        <v>76</v>
      </c>
      <c r="H3991" t="s">
        <v>28</v>
      </c>
      <c r="I3991" s="2">
        <f t="shared" ca="1" si="250"/>
        <v>3669.92</v>
      </c>
      <c r="J3991" s="2">
        <f t="shared" ca="1" si="251"/>
        <v>3319.4</v>
      </c>
      <c r="K3991" s="3">
        <v>15</v>
      </c>
      <c r="L3991" s="3">
        <v>50</v>
      </c>
    </row>
    <row r="3992" spans="1:12" x14ac:dyDescent="0.3">
      <c r="A3992" t="s">
        <v>9476</v>
      </c>
      <c r="B3992" s="1">
        <v>45328</v>
      </c>
      <c r="C3992" s="1" t="str">
        <f t="shared" si="248"/>
        <v>February</v>
      </c>
      <c r="D3992" s="1" t="str">
        <f t="shared" si="249"/>
        <v>February 2024</v>
      </c>
      <c r="E3992" s="1" t="str">
        <f>TEXT(sales_data[[#This Row],[Date]],"YYYY")</f>
        <v>2024</v>
      </c>
      <c r="F3992" t="s">
        <v>7615</v>
      </c>
      <c r="G3992" t="s">
        <v>76</v>
      </c>
      <c r="H3992" t="s">
        <v>23</v>
      </c>
      <c r="I3992" s="2">
        <f t="shared" ca="1" si="250"/>
        <v>3272.35</v>
      </c>
      <c r="J3992" s="2">
        <f t="shared" ca="1" si="251"/>
        <v>2888.58</v>
      </c>
      <c r="K3992" s="3">
        <v>30</v>
      </c>
      <c r="L3992" s="3">
        <v>50</v>
      </c>
    </row>
    <row r="3993" spans="1:12" x14ac:dyDescent="0.3">
      <c r="A3993" t="s">
        <v>7616</v>
      </c>
      <c r="B3993" s="1">
        <v>45197</v>
      </c>
      <c r="C3993" s="1" t="str">
        <f t="shared" si="248"/>
        <v>September</v>
      </c>
      <c r="D3993" s="1" t="str">
        <f t="shared" si="249"/>
        <v>September 2023</v>
      </c>
      <c r="E3993" s="1" t="str">
        <f>TEXT(sales_data[[#This Row],[Date]],"YYYY")</f>
        <v>2023</v>
      </c>
      <c r="F3993" t="s">
        <v>7617</v>
      </c>
      <c r="G3993" t="s">
        <v>39</v>
      </c>
      <c r="H3993" t="s">
        <v>20</v>
      </c>
      <c r="I3993" s="2">
        <f t="shared" ca="1" si="250"/>
        <v>7939.65</v>
      </c>
      <c r="J3993" s="2">
        <f t="shared" ca="1" si="251"/>
        <v>3713.19</v>
      </c>
      <c r="K3993" s="3">
        <v>20</v>
      </c>
      <c r="L3993" s="3">
        <v>50</v>
      </c>
    </row>
    <row r="3994" spans="1:12" x14ac:dyDescent="0.3">
      <c r="A3994" t="s">
        <v>7618</v>
      </c>
      <c r="B3994" s="1">
        <v>45346</v>
      </c>
      <c r="C3994" s="1" t="str">
        <f t="shared" si="248"/>
        <v>February</v>
      </c>
      <c r="D3994" s="1" t="str">
        <f t="shared" si="249"/>
        <v>February 2024</v>
      </c>
      <c r="E3994" s="1" t="str">
        <f>TEXT(sales_data[[#This Row],[Date]],"YYYY")</f>
        <v>2024</v>
      </c>
      <c r="F3994" t="s">
        <v>7619</v>
      </c>
      <c r="G3994" t="s">
        <v>76</v>
      </c>
      <c r="H3994" t="s">
        <v>14</v>
      </c>
      <c r="I3994" s="2">
        <f t="shared" ca="1" si="250"/>
        <v>7744.12</v>
      </c>
      <c r="J3994" s="2">
        <f t="shared" ca="1" si="251"/>
        <v>2100.85</v>
      </c>
      <c r="K3994" s="3">
        <v>30</v>
      </c>
      <c r="L3994" s="3">
        <v>5</v>
      </c>
    </row>
    <row r="3995" spans="1:12" x14ac:dyDescent="0.3">
      <c r="A3995" t="s">
        <v>7620</v>
      </c>
      <c r="B3995" s="1">
        <v>45690</v>
      </c>
      <c r="C3995" s="1" t="str">
        <f t="shared" si="248"/>
        <v>February</v>
      </c>
      <c r="D3995" s="1" t="str">
        <f t="shared" si="249"/>
        <v>February 2025</v>
      </c>
      <c r="E3995" s="1" t="str">
        <f>TEXT(sales_data[[#This Row],[Date]],"YYYY")</f>
        <v>2025</v>
      </c>
      <c r="F3995" t="s">
        <v>7621</v>
      </c>
      <c r="G3995" t="s">
        <v>39</v>
      </c>
      <c r="H3995" t="s">
        <v>20</v>
      </c>
      <c r="I3995" s="2">
        <f t="shared" ca="1" si="250"/>
        <v>8850.33</v>
      </c>
      <c r="J3995" s="2">
        <f t="shared" ca="1" si="251"/>
        <v>3183.49</v>
      </c>
      <c r="K3995" s="3">
        <v>5</v>
      </c>
      <c r="L3995" s="3">
        <v>500</v>
      </c>
    </row>
    <row r="3996" spans="1:12" x14ac:dyDescent="0.3">
      <c r="A3996" t="s">
        <v>7622</v>
      </c>
      <c r="B3996" s="1">
        <v>45520</v>
      </c>
      <c r="C3996" s="1" t="str">
        <f t="shared" si="248"/>
        <v>August</v>
      </c>
      <c r="D3996" s="1" t="str">
        <f t="shared" si="249"/>
        <v>August 2024</v>
      </c>
      <c r="E3996" s="1" t="str">
        <f>TEXT(sales_data[[#This Row],[Date]],"YYYY")</f>
        <v>2024</v>
      </c>
      <c r="F3996" t="s">
        <v>7623</v>
      </c>
      <c r="G3996" t="s">
        <v>52</v>
      </c>
      <c r="H3996" t="s">
        <v>9476</v>
      </c>
      <c r="I3996" s="2">
        <f t="shared" ca="1" si="250"/>
        <v>4828.3</v>
      </c>
      <c r="J3996" s="2">
        <f t="shared" ca="1" si="251"/>
        <v>2661.65</v>
      </c>
      <c r="K3996" s="3">
        <v>25</v>
      </c>
      <c r="L3996" s="3">
        <v>10</v>
      </c>
    </row>
    <row r="3997" spans="1:12" x14ac:dyDescent="0.3">
      <c r="A3997" t="s">
        <v>7624</v>
      </c>
      <c r="B3997" s="1">
        <v>45247</v>
      </c>
      <c r="C3997" s="1" t="str">
        <f t="shared" si="248"/>
        <v>November</v>
      </c>
      <c r="D3997" s="1" t="str">
        <f t="shared" si="249"/>
        <v>November 2023</v>
      </c>
      <c r="E3997" s="1" t="str">
        <f>TEXT(sales_data[[#This Row],[Date]],"YYYY")</f>
        <v>2023</v>
      </c>
      <c r="F3997" t="s">
        <v>7625</v>
      </c>
      <c r="G3997" t="s">
        <v>52</v>
      </c>
      <c r="H3997" t="s">
        <v>23</v>
      </c>
      <c r="I3997" s="2">
        <f t="shared" ca="1" si="250"/>
        <v>52.39</v>
      </c>
      <c r="J3997" s="2">
        <f t="shared" ca="1" si="251"/>
        <v>3685.71</v>
      </c>
      <c r="K3997" s="3">
        <v>25</v>
      </c>
      <c r="L3997" s="3">
        <v>500</v>
      </c>
    </row>
    <row r="3998" spans="1:12" x14ac:dyDescent="0.3">
      <c r="A3998" t="s">
        <v>7626</v>
      </c>
      <c r="B3998" s="1">
        <v>45231</v>
      </c>
      <c r="C3998" s="1" t="str">
        <f t="shared" si="248"/>
        <v>November</v>
      </c>
      <c r="D3998" s="1" t="str">
        <f t="shared" si="249"/>
        <v>November 2023</v>
      </c>
      <c r="E3998" s="1" t="str">
        <f>TEXT(sales_data[[#This Row],[Date]],"YYYY")</f>
        <v>2023</v>
      </c>
      <c r="F3998" t="s">
        <v>7627</v>
      </c>
      <c r="G3998" t="s">
        <v>39</v>
      </c>
      <c r="H3998" t="s">
        <v>28</v>
      </c>
      <c r="I3998" s="2">
        <f t="shared" ca="1" si="250"/>
        <v>7449.35</v>
      </c>
      <c r="J3998" s="2">
        <f t="shared" ca="1" si="251"/>
        <v>3628.71</v>
      </c>
      <c r="K3998" s="3">
        <v>25</v>
      </c>
      <c r="L3998" s="3">
        <v>1</v>
      </c>
    </row>
    <row r="3999" spans="1:12" x14ac:dyDescent="0.3">
      <c r="A3999" t="s">
        <v>7628</v>
      </c>
      <c r="B3999" s="1">
        <v>45140</v>
      </c>
      <c r="C3999" s="1" t="str">
        <f t="shared" si="248"/>
        <v>August</v>
      </c>
      <c r="D3999" s="1" t="str">
        <f t="shared" si="249"/>
        <v>August 2023</v>
      </c>
      <c r="E3999" s="1" t="str">
        <f>TEXT(sales_data[[#This Row],[Date]],"YYYY")</f>
        <v>2023</v>
      </c>
      <c r="F3999" t="s">
        <v>7629</v>
      </c>
      <c r="G3999" t="s">
        <v>76</v>
      </c>
      <c r="H3999" t="s">
        <v>23</v>
      </c>
      <c r="I3999" s="2">
        <f t="shared" ca="1" si="250"/>
        <v>7709.77</v>
      </c>
      <c r="J3999" s="2">
        <f t="shared" ca="1" si="251"/>
        <v>453.12</v>
      </c>
      <c r="K3999" s="3">
        <v>15</v>
      </c>
      <c r="L3999" s="3">
        <v>500</v>
      </c>
    </row>
    <row r="4000" spans="1:12" x14ac:dyDescent="0.3">
      <c r="A4000" t="s">
        <v>7630</v>
      </c>
      <c r="B4000" s="1">
        <v>45094</v>
      </c>
      <c r="C4000" s="1" t="str">
        <f t="shared" si="248"/>
        <v>June</v>
      </c>
      <c r="D4000" s="1" t="str">
        <f t="shared" si="249"/>
        <v>June 2023</v>
      </c>
      <c r="E4000" s="1" t="str">
        <f>TEXT(sales_data[[#This Row],[Date]],"YYYY")</f>
        <v>2023</v>
      </c>
      <c r="F4000" t="s">
        <v>3541</v>
      </c>
      <c r="G4000" t="s">
        <v>52</v>
      </c>
      <c r="H4000" t="s">
        <v>28</v>
      </c>
      <c r="I4000" s="2">
        <f t="shared" ca="1" si="250"/>
        <v>8006.6</v>
      </c>
      <c r="J4000" s="2">
        <f t="shared" ca="1" si="251"/>
        <v>125.82</v>
      </c>
      <c r="K4000" s="3">
        <v>50</v>
      </c>
      <c r="L4000" s="3">
        <v>500</v>
      </c>
    </row>
    <row r="4001" spans="1:12" x14ac:dyDescent="0.3">
      <c r="A4001" t="s">
        <v>7631</v>
      </c>
      <c r="B4001" s="1">
        <v>45709</v>
      </c>
      <c r="C4001" s="1" t="str">
        <f t="shared" si="248"/>
        <v>February</v>
      </c>
      <c r="D4001" s="1" t="str">
        <f t="shared" si="249"/>
        <v>February 2025</v>
      </c>
      <c r="E4001" s="1" t="str">
        <f>TEXT(sales_data[[#This Row],[Date]],"YYYY")</f>
        <v>2025</v>
      </c>
      <c r="F4001" t="s">
        <v>7632</v>
      </c>
      <c r="G4001" t="s">
        <v>17</v>
      </c>
      <c r="H4001" t="s">
        <v>23</v>
      </c>
      <c r="I4001" s="2">
        <f t="shared" ca="1" si="250"/>
        <v>8612.1200000000008</v>
      </c>
      <c r="J4001" s="2">
        <f t="shared" ca="1" si="251"/>
        <v>785.11</v>
      </c>
      <c r="K4001" s="3">
        <v>25</v>
      </c>
      <c r="L4001" s="3">
        <v>5</v>
      </c>
    </row>
    <row r="4002" spans="1:12" x14ac:dyDescent="0.3">
      <c r="A4002" t="s">
        <v>7633</v>
      </c>
      <c r="B4002" s="1">
        <v>45008</v>
      </c>
      <c r="C4002" s="1" t="str">
        <f t="shared" si="248"/>
        <v>March</v>
      </c>
      <c r="D4002" s="1" t="str">
        <f t="shared" si="249"/>
        <v>March 2023</v>
      </c>
      <c r="E4002" s="1" t="str">
        <f>TEXT(sales_data[[#This Row],[Date]],"YYYY")</f>
        <v>2023</v>
      </c>
      <c r="F4002" t="s">
        <v>7634</v>
      </c>
      <c r="G4002" t="s">
        <v>17</v>
      </c>
      <c r="H4002" t="s">
        <v>14</v>
      </c>
      <c r="I4002" s="2">
        <f t="shared" ca="1" si="250"/>
        <v>5670.5</v>
      </c>
      <c r="J4002" s="2">
        <f t="shared" ca="1" si="251"/>
        <v>2749.7</v>
      </c>
      <c r="K4002" s="3">
        <v>25</v>
      </c>
      <c r="L4002" s="3">
        <v>1</v>
      </c>
    </row>
    <row r="4003" spans="1:12" x14ac:dyDescent="0.3">
      <c r="A4003" t="s">
        <v>7635</v>
      </c>
      <c r="B4003" s="1">
        <v>45422</v>
      </c>
      <c r="C4003" s="1" t="str">
        <f t="shared" si="248"/>
        <v>May</v>
      </c>
      <c r="D4003" s="1" t="str">
        <f t="shared" si="249"/>
        <v>May 2024</v>
      </c>
      <c r="E4003" s="1" t="str">
        <f>TEXT(sales_data[[#This Row],[Date]],"YYYY")</f>
        <v>2024</v>
      </c>
      <c r="F4003" t="s">
        <v>7636</v>
      </c>
      <c r="G4003" t="s">
        <v>17</v>
      </c>
      <c r="H4003" t="s">
        <v>23</v>
      </c>
      <c r="I4003" s="2">
        <f t="shared" ca="1" si="250"/>
        <v>6200.93</v>
      </c>
      <c r="J4003" s="2">
        <f t="shared" ca="1" si="251"/>
        <v>1836.58</v>
      </c>
      <c r="K4003" s="3">
        <v>5</v>
      </c>
      <c r="L4003" s="3">
        <v>50</v>
      </c>
    </row>
    <row r="4004" spans="1:12" x14ac:dyDescent="0.3">
      <c r="A4004" t="s">
        <v>7637</v>
      </c>
      <c r="B4004" s="1">
        <v>45012</v>
      </c>
      <c r="C4004" s="1" t="str">
        <f t="shared" si="248"/>
        <v>March</v>
      </c>
      <c r="D4004" s="1" t="str">
        <f t="shared" si="249"/>
        <v>March 2023</v>
      </c>
      <c r="E4004" s="1" t="str">
        <f>TEXT(sales_data[[#This Row],[Date]],"YYYY")</f>
        <v>2023</v>
      </c>
      <c r="F4004" t="s">
        <v>7638</v>
      </c>
      <c r="G4004" t="s">
        <v>76</v>
      </c>
      <c r="H4004" t="s">
        <v>14</v>
      </c>
      <c r="I4004" s="2">
        <f t="shared" ca="1" si="250"/>
        <v>8521.3700000000008</v>
      </c>
      <c r="J4004" s="2">
        <f t="shared" ca="1" si="251"/>
        <v>2046.76</v>
      </c>
      <c r="K4004" s="3">
        <v>30</v>
      </c>
      <c r="L4004" s="3">
        <v>1</v>
      </c>
    </row>
    <row r="4005" spans="1:12" x14ac:dyDescent="0.3">
      <c r="A4005" t="s">
        <v>7639</v>
      </c>
      <c r="B4005" s="1">
        <v>45502</v>
      </c>
      <c r="C4005" s="1" t="str">
        <f t="shared" si="248"/>
        <v>July</v>
      </c>
      <c r="D4005" s="1" t="str">
        <f t="shared" si="249"/>
        <v>July 2024</v>
      </c>
      <c r="E4005" s="1" t="str">
        <f>TEXT(sales_data[[#This Row],[Date]],"YYYY")</f>
        <v>2024</v>
      </c>
      <c r="F4005" t="s">
        <v>7640</v>
      </c>
      <c r="G4005" t="s">
        <v>13</v>
      </c>
      <c r="H4005" t="s">
        <v>20</v>
      </c>
      <c r="I4005" s="2">
        <f t="shared" ca="1" si="250"/>
        <v>1214.47</v>
      </c>
      <c r="J4005" s="2">
        <f t="shared" ca="1" si="251"/>
        <v>716.23</v>
      </c>
      <c r="K4005" s="3">
        <v>10</v>
      </c>
      <c r="L4005" s="3">
        <v>50</v>
      </c>
    </row>
    <row r="4006" spans="1:12" x14ac:dyDescent="0.3">
      <c r="A4006" t="s">
        <v>7641</v>
      </c>
      <c r="B4006" s="1">
        <v>45167</v>
      </c>
      <c r="C4006" s="1" t="str">
        <f t="shared" si="248"/>
        <v>August</v>
      </c>
      <c r="D4006" s="1" t="str">
        <f t="shared" si="249"/>
        <v>August 2023</v>
      </c>
      <c r="E4006" s="1" t="str">
        <f>TEXT(sales_data[[#This Row],[Date]],"YYYY")</f>
        <v>2023</v>
      </c>
      <c r="F4006" t="s">
        <v>7642</v>
      </c>
      <c r="G4006" t="s">
        <v>52</v>
      </c>
      <c r="H4006" t="s">
        <v>20</v>
      </c>
      <c r="I4006" s="2">
        <f t="shared" ca="1" si="250"/>
        <v>1277.58</v>
      </c>
      <c r="J4006" s="2">
        <f t="shared" ca="1" si="251"/>
        <v>3258.27</v>
      </c>
      <c r="K4006" s="3">
        <v>5</v>
      </c>
      <c r="L4006" s="3">
        <v>10</v>
      </c>
    </row>
    <row r="4007" spans="1:12" x14ac:dyDescent="0.3">
      <c r="A4007" t="s">
        <v>7643</v>
      </c>
      <c r="B4007" s="1">
        <v>45309</v>
      </c>
      <c r="C4007" s="1" t="str">
        <f t="shared" si="248"/>
        <v>January</v>
      </c>
      <c r="D4007" s="1" t="str">
        <f t="shared" si="249"/>
        <v>January 2024</v>
      </c>
      <c r="E4007" s="1" t="str">
        <f>TEXT(sales_data[[#This Row],[Date]],"YYYY")</f>
        <v>2024</v>
      </c>
      <c r="F4007" t="s">
        <v>7644</v>
      </c>
      <c r="G4007" t="s">
        <v>76</v>
      </c>
      <c r="H4007" t="s">
        <v>14</v>
      </c>
      <c r="I4007" s="2">
        <f t="shared" ca="1" si="250"/>
        <v>2498.31</v>
      </c>
      <c r="J4007" s="2">
        <f t="shared" ca="1" si="251"/>
        <v>2047.18</v>
      </c>
      <c r="K4007" s="3">
        <v>30</v>
      </c>
      <c r="L4007" s="3">
        <v>10</v>
      </c>
    </row>
    <row r="4008" spans="1:12" x14ac:dyDescent="0.3">
      <c r="A4008" t="s">
        <v>7645</v>
      </c>
      <c r="B4008" s="1">
        <v>45104</v>
      </c>
      <c r="C4008" s="1" t="str">
        <f t="shared" si="248"/>
        <v>June</v>
      </c>
      <c r="D4008" s="1" t="str">
        <f t="shared" si="249"/>
        <v>June 2023</v>
      </c>
      <c r="E4008" s="1" t="str">
        <f>TEXT(sales_data[[#This Row],[Date]],"YYYY")</f>
        <v>2023</v>
      </c>
      <c r="F4008" t="s">
        <v>7646</v>
      </c>
      <c r="G4008" t="s">
        <v>17</v>
      </c>
      <c r="H4008" t="s">
        <v>9476</v>
      </c>
      <c r="I4008" s="2">
        <f t="shared" ca="1" si="250"/>
        <v>6040.85</v>
      </c>
      <c r="J4008" s="2">
        <f t="shared" ca="1" si="251"/>
        <v>3495.41</v>
      </c>
      <c r="K4008" s="3">
        <v>15</v>
      </c>
      <c r="L4008" s="3">
        <v>5</v>
      </c>
    </row>
    <row r="4009" spans="1:12" x14ac:dyDescent="0.3">
      <c r="A4009" t="s">
        <v>7647</v>
      </c>
      <c r="B4009" s="1">
        <v>45474</v>
      </c>
      <c r="C4009" s="1" t="str">
        <f t="shared" si="248"/>
        <v>July</v>
      </c>
      <c r="D4009" s="1" t="str">
        <f t="shared" si="249"/>
        <v>July 2024</v>
      </c>
      <c r="E4009" s="1" t="str">
        <f>TEXT(sales_data[[#This Row],[Date]],"YYYY")</f>
        <v>2024</v>
      </c>
      <c r="F4009" t="s">
        <v>7648</v>
      </c>
      <c r="G4009" t="s">
        <v>13</v>
      </c>
      <c r="H4009" t="s">
        <v>9476</v>
      </c>
      <c r="I4009" s="2">
        <f t="shared" ca="1" si="250"/>
        <v>6384.4</v>
      </c>
      <c r="J4009" s="2">
        <f t="shared" ca="1" si="251"/>
        <v>4720.1400000000003</v>
      </c>
      <c r="K4009" s="3">
        <v>5</v>
      </c>
      <c r="L4009" s="3">
        <v>1</v>
      </c>
    </row>
    <row r="4010" spans="1:12" x14ac:dyDescent="0.3">
      <c r="A4010" t="s">
        <v>7649</v>
      </c>
      <c r="B4010" s="1">
        <v>45442</v>
      </c>
      <c r="C4010" s="1" t="str">
        <f t="shared" si="248"/>
        <v>May</v>
      </c>
      <c r="D4010" s="1" t="str">
        <f t="shared" si="249"/>
        <v>May 2024</v>
      </c>
      <c r="E4010" s="1" t="str">
        <f>TEXT(sales_data[[#This Row],[Date]],"YYYY")</f>
        <v>2024</v>
      </c>
      <c r="F4010" t="s">
        <v>7650</v>
      </c>
      <c r="G4010" t="s">
        <v>52</v>
      </c>
      <c r="H4010" t="s">
        <v>9476</v>
      </c>
      <c r="I4010" s="2">
        <f t="shared" ca="1" si="250"/>
        <v>8311.24</v>
      </c>
      <c r="J4010" s="2">
        <f t="shared" ca="1" si="251"/>
        <v>986.59</v>
      </c>
      <c r="K4010" s="3">
        <v>5</v>
      </c>
      <c r="L4010" s="3">
        <v>10</v>
      </c>
    </row>
    <row r="4011" spans="1:12" x14ac:dyDescent="0.3">
      <c r="A4011" t="s">
        <v>7651</v>
      </c>
      <c r="B4011" s="1">
        <v>45364</v>
      </c>
      <c r="C4011" s="1" t="str">
        <f t="shared" si="248"/>
        <v>March</v>
      </c>
      <c r="D4011" s="1" t="str">
        <f t="shared" si="249"/>
        <v>March 2024</v>
      </c>
      <c r="E4011" s="1" t="str">
        <f>TEXT(sales_data[[#This Row],[Date]],"YYYY")</f>
        <v>2024</v>
      </c>
      <c r="F4011" t="s">
        <v>7652</v>
      </c>
      <c r="G4011" t="s">
        <v>52</v>
      </c>
      <c r="H4011" t="s">
        <v>28</v>
      </c>
      <c r="I4011" s="2">
        <f t="shared" ca="1" si="250"/>
        <v>3414.27</v>
      </c>
      <c r="J4011" s="2">
        <f t="shared" ca="1" si="251"/>
        <v>3857.57</v>
      </c>
      <c r="K4011" s="3">
        <v>10</v>
      </c>
      <c r="L4011" s="3">
        <v>2</v>
      </c>
    </row>
    <row r="4012" spans="1:12" x14ac:dyDescent="0.3">
      <c r="A4012" t="s">
        <v>7653</v>
      </c>
      <c r="B4012" s="1">
        <v>45727</v>
      </c>
      <c r="C4012" s="1" t="str">
        <f t="shared" si="248"/>
        <v>March</v>
      </c>
      <c r="D4012" s="1" t="str">
        <f t="shared" si="249"/>
        <v>March 2025</v>
      </c>
      <c r="E4012" s="1" t="str">
        <f>TEXT(sales_data[[#This Row],[Date]],"YYYY")</f>
        <v>2025</v>
      </c>
      <c r="F4012" t="s">
        <v>7654</v>
      </c>
      <c r="G4012" t="s">
        <v>52</v>
      </c>
      <c r="H4012" t="s">
        <v>23</v>
      </c>
      <c r="I4012" s="2">
        <f t="shared" ca="1" si="250"/>
        <v>7944.97</v>
      </c>
      <c r="J4012" s="2">
        <f t="shared" ca="1" si="251"/>
        <v>524.24</v>
      </c>
      <c r="K4012" s="3">
        <v>5</v>
      </c>
      <c r="L4012" s="3">
        <v>5</v>
      </c>
    </row>
    <row r="4013" spans="1:12" x14ac:dyDescent="0.3">
      <c r="A4013" t="s">
        <v>7655</v>
      </c>
      <c r="B4013" s="1">
        <v>45235</v>
      </c>
      <c r="C4013" s="1" t="str">
        <f t="shared" si="248"/>
        <v>November</v>
      </c>
      <c r="D4013" s="1" t="str">
        <f t="shared" si="249"/>
        <v>November 2023</v>
      </c>
      <c r="E4013" s="1" t="str">
        <f>TEXT(sales_data[[#This Row],[Date]],"YYYY")</f>
        <v>2023</v>
      </c>
      <c r="F4013" t="s">
        <v>7656</v>
      </c>
      <c r="G4013" t="s">
        <v>13</v>
      </c>
      <c r="H4013" t="s">
        <v>14</v>
      </c>
      <c r="I4013" s="2">
        <f t="shared" ca="1" si="250"/>
        <v>914.29</v>
      </c>
      <c r="J4013" s="2">
        <f t="shared" ca="1" si="251"/>
        <v>1947.55</v>
      </c>
      <c r="K4013" s="3">
        <v>30</v>
      </c>
      <c r="L4013" s="3">
        <v>1</v>
      </c>
    </row>
    <row r="4014" spans="1:12" x14ac:dyDescent="0.3">
      <c r="A4014" t="s">
        <v>7657</v>
      </c>
      <c r="B4014" s="1">
        <v>45292</v>
      </c>
      <c r="C4014" s="1" t="str">
        <f t="shared" si="248"/>
        <v>January</v>
      </c>
      <c r="D4014" s="1" t="str">
        <f t="shared" si="249"/>
        <v>January 2024</v>
      </c>
      <c r="E4014" s="1" t="str">
        <f>TEXT(sales_data[[#This Row],[Date]],"YYYY")</f>
        <v>2024</v>
      </c>
      <c r="F4014" t="s">
        <v>7658</v>
      </c>
      <c r="G4014" t="s">
        <v>39</v>
      </c>
      <c r="H4014" t="s">
        <v>23</v>
      </c>
      <c r="I4014" s="2">
        <f t="shared" ca="1" si="250"/>
        <v>6651.48</v>
      </c>
      <c r="J4014" s="2">
        <f t="shared" ca="1" si="251"/>
        <v>4464.57</v>
      </c>
      <c r="K4014" s="3">
        <v>5</v>
      </c>
      <c r="L4014" s="3">
        <v>50</v>
      </c>
    </row>
    <row r="4015" spans="1:12" x14ac:dyDescent="0.3">
      <c r="A4015" t="s">
        <v>7659</v>
      </c>
      <c r="B4015" s="1">
        <v>45008</v>
      </c>
      <c r="C4015" s="1" t="str">
        <f t="shared" si="248"/>
        <v>March</v>
      </c>
      <c r="D4015" s="1" t="str">
        <f t="shared" si="249"/>
        <v>March 2023</v>
      </c>
      <c r="E4015" s="1" t="str">
        <f>TEXT(sales_data[[#This Row],[Date]],"YYYY")</f>
        <v>2023</v>
      </c>
      <c r="F4015" t="s">
        <v>7660</v>
      </c>
      <c r="G4015" t="s">
        <v>52</v>
      </c>
      <c r="H4015" t="s">
        <v>20</v>
      </c>
      <c r="I4015" s="2">
        <f t="shared" ca="1" si="250"/>
        <v>8832.1</v>
      </c>
      <c r="J4015" s="2">
        <f t="shared" ca="1" si="251"/>
        <v>589.77</v>
      </c>
      <c r="K4015" s="3">
        <v>15</v>
      </c>
      <c r="L4015" s="3">
        <v>5</v>
      </c>
    </row>
    <row r="4016" spans="1:12" x14ac:dyDescent="0.3">
      <c r="A4016" t="s">
        <v>7661</v>
      </c>
      <c r="B4016" s="1">
        <v>45062</v>
      </c>
      <c r="C4016" s="1" t="str">
        <f t="shared" si="248"/>
        <v>May</v>
      </c>
      <c r="D4016" s="1" t="str">
        <f t="shared" si="249"/>
        <v>May 2023</v>
      </c>
      <c r="E4016" s="1" t="str">
        <f>TEXT(sales_data[[#This Row],[Date]],"YYYY")</f>
        <v>2023</v>
      </c>
      <c r="F4016" t="s">
        <v>7662</v>
      </c>
      <c r="G4016" t="s">
        <v>13</v>
      </c>
      <c r="H4016" t="s">
        <v>14</v>
      </c>
      <c r="I4016" s="2">
        <f t="shared" ca="1" si="250"/>
        <v>9264.7099999999991</v>
      </c>
      <c r="J4016" s="2">
        <f t="shared" ca="1" si="251"/>
        <v>774.39</v>
      </c>
      <c r="K4016" s="3">
        <v>30</v>
      </c>
      <c r="L4016" s="3">
        <v>50</v>
      </c>
    </row>
    <row r="4017" spans="1:12" x14ac:dyDescent="0.3">
      <c r="A4017" t="s">
        <v>7663</v>
      </c>
      <c r="B4017" s="1">
        <v>45328</v>
      </c>
      <c r="C4017" s="1" t="str">
        <f t="shared" si="248"/>
        <v>February</v>
      </c>
      <c r="D4017" s="1" t="str">
        <f t="shared" si="249"/>
        <v>February 2024</v>
      </c>
      <c r="E4017" s="1" t="str">
        <f>TEXT(sales_data[[#This Row],[Date]],"YYYY")</f>
        <v>2024</v>
      </c>
      <c r="F4017" t="s">
        <v>7664</v>
      </c>
      <c r="G4017" t="s">
        <v>13</v>
      </c>
      <c r="H4017" t="s">
        <v>14</v>
      </c>
      <c r="I4017" s="2">
        <f t="shared" ca="1" si="250"/>
        <v>7432.66</v>
      </c>
      <c r="J4017" s="2">
        <f t="shared" ca="1" si="251"/>
        <v>3377.82</v>
      </c>
      <c r="K4017" s="3">
        <v>10</v>
      </c>
      <c r="L4017" s="3">
        <v>1</v>
      </c>
    </row>
    <row r="4018" spans="1:12" x14ac:dyDescent="0.3">
      <c r="A4018" t="s">
        <v>7665</v>
      </c>
      <c r="B4018" s="1">
        <v>45198</v>
      </c>
      <c r="C4018" s="1" t="str">
        <f t="shared" ref="C4018:C4081" si="252">TEXT(B4018,"MMMM")</f>
        <v>September</v>
      </c>
      <c r="D4018" s="1" t="str">
        <f t="shared" ref="D4018:D4081" si="253">TEXT(B4018,"MMMM YYYY")</f>
        <v>September 2023</v>
      </c>
      <c r="E4018" s="1" t="str">
        <f>TEXT(sales_data[[#This Row],[Date]],"YYYY")</f>
        <v>2023</v>
      </c>
      <c r="F4018" t="s">
        <v>7666</v>
      </c>
      <c r="G4018" t="s">
        <v>76</v>
      </c>
      <c r="H4018" t="s">
        <v>14</v>
      </c>
      <c r="I4018" s="2">
        <f t="shared" ref="I4018:I4081" ca="1" si="254">ABS($I4018)</f>
        <v>1140.9000000000001</v>
      </c>
      <c r="J4018" s="2">
        <f t="shared" ref="J4018:J4081" ca="1" si="255">ABS($J4018)</f>
        <v>324.29000000000002</v>
      </c>
      <c r="K4018" s="3">
        <v>15</v>
      </c>
      <c r="L4018" s="3">
        <v>10</v>
      </c>
    </row>
    <row r="4019" spans="1:12" x14ac:dyDescent="0.3">
      <c r="A4019" t="s">
        <v>7667</v>
      </c>
      <c r="B4019" s="1">
        <v>45352</v>
      </c>
      <c r="C4019" s="1" t="str">
        <f t="shared" si="252"/>
        <v>March</v>
      </c>
      <c r="D4019" s="1" t="str">
        <f t="shared" si="253"/>
        <v>March 2024</v>
      </c>
      <c r="E4019" s="1" t="str">
        <f>TEXT(sales_data[[#This Row],[Date]],"YYYY")</f>
        <v>2024</v>
      </c>
      <c r="F4019" t="s">
        <v>7668</v>
      </c>
      <c r="G4019" t="s">
        <v>17</v>
      </c>
      <c r="H4019" t="s">
        <v>23</v>
      </c>
      <c r="I4019" s="2">
        <f t="shared" ca="1" si="254"/>
        <v>4519.12</v>
      </c>
      <c r="J4019" s="2">
        <f t="shared" ca="1" si="255"/>
        <v>4781.7700000000004</v>
      </c>
      <c r="K4019" s="3">
        <v>30</v>
      </c>
      <c r="L4019" s="3">
        <v>1</v>
      </c>
    </row>
    <row r="4020" spans="1:12" x14ac:dyDescent="0.3">
      <c r="A4020" t="s">
        <v>7669</v>
      </c>
      <c r="B4020" s="1">
        <v>45078</v>
      </c>
      <c r="C4020" s="1" t="str">
        <f t="shared" si="252"/>
        <v>June</v>
      </c>
      <c r="D4020" s="1" t="str">
        <f t="shared" si="253"/>
        <v>June 2023</v>
      </c>
      <c r="E4020" s="1" t="str">
        <f>TEXT(sales_data[[#This Row],[Date]],"YYYY")</f>
        <v>2023</v>
      </c>
      <c r="F4020" t="s">
        <v>9476</v>
      </c>
      <c r="G4020" t="s">
        <v>52</v>
      </c>
      <c r="H4020" t="s">
        <v>20</v>
      </c>
      <c r="I4020" s="2">
        <f t="shared" ca="1" si="254"/>
        <v>2462.63</v>
      </c>
      <c r="J4020" s="2">
        <f t="shared" ca="1" si="255"/>
        <v>36.520000000000003</v>
      </c>
      <c r="K4020" s="3">
        <v>15</v>
      </c>
      <c r="L4020" s="3">
        <v>1</v>
      </c>
    </row>
    <row r="4021" spans="1:12" x14ac:dyDescent="0.3">
      <c r="A4021" t="s">
        <v>7670</v>
      </c>
      <c r="B4021" s="1">
        <v>45614</v>
      </c>
      <c r="C4021" s="1" t="str">
        <f t="shared" si="252"/>
        <v>November</v>
      </c>
      <c r="D4021" s="1" t="str">
        <f t="shared" si="253"/>
        <v>November 2024</v>
      </c>
      <c r="E4021" s="1" t="str">
        <f>TEXT(sales_data[[#This Row],[Date]],"YYYY")</f>
        <v>2024</v>
      </c>
      <c r="F4021" t="s">
        <v>7671</v>
      </c>
      <c r="G4021" t="s">
        <v>13</v>
      </c>
      <c r="H4021" t="s">
        <v>9476</v>
      </c>
      <c r="I4021" s="2">
        <f t="shared" ca="1" si="254"/>
        <v>1851.35</v>
      </c>
      <c r="J4021" s="2">
        <f t="shared" ca="1" si="255"/>
        <v>4330.07</v>
      </c>
      <c r="K4021" s="3">
        <v>20</v>
      </c>
      <c r="L4021" s="3">
        <v>500</v>
      </c>
    </row>
    <row r="4022" spans="1:12" x14ac:dyDescent="0.3">
      <c r="A4022" t="s">
        <v>7672</v>
      </c>
      <c r="B4022" s="1">
        <v>45334</v>
      </c>
      <c r="C4022" s="1" t="str">
        <f t="shared" si="252"/>
        <v>February</v>
      </c>
      <c r="D4022" s="1" t="str">
        <f t="shared" si="253"/>
        <v>February 2024</v>
      </c>
      <c r="E4022" s="1" t="str">
        <f>TEXT(sales_data[[#This Row],[Date]],"YYYY")</f>
        <v>2024</v>
      </c>
      <c r="F4022" t="s">
        <v>7673</v>
      </c>
      <c r="G4022" t="s">
        <v>17</v>
      </c>
      <c r="H4022" t="s">
        <v>20</v>
      </c>
      <c r="I4022" s="2">
        <f t="shared" ca="1" si="254"/>
        <v>427.3</v>
      </c>
      <c r="J4022" s="2">
        <f t="shared" ca="1" si="255"/>
        <v>155.82</v>
      </c>
      <c r="K4022" s="3">
        <v>50</v>
      </c>
      <c r="L4022" s="3">
        <v>2</v>
      </c>
    </row>
    <row r="4023" spans="1:12" x14ac:dyDescent="0.3">
      <c r="A4023" t="s">
        <v>7674</v>
      </c>
      <c r="B4023" s="1">
        <v>45428</v>
      </c>
      <c r="C4023" s="1" t="str">
        <f t="shared" si="252"/>
        <v>May</v>
      </c>
      <c r="D4023" s="1" t="str">
        <f t="shared" si="253"/>
        <v>May 2024</v>
      </c>
      <c r="E4023" s="1" t="str">
        <f>TEXT(sales_data[[#This Row],[Date]],"YYYY")</f>
        <v>2024</v>
      </c>
      <c r="F4023" t="s">
        <v>7675</v>
      </c>
      <c r="G4023" t="s">
        <v>52</v>
      </c>
      <c r="H4023" t="s">
        <v>14</v>
      </c>
      <c r="I4023" s="2">
        <f t="shared" ca="1" si="254"/>
        <v>384.03</v>
      </c>
      <c r="J4023" s="2">
        <f t="shared" ca="1" si="255"/>
        <v>3483.86</v>
      </c>
      <c r="K4023" s="3">
        <v>30</v>
      </c>
      <c r="L4023" s="3">
        <v>5</v>
      </c>
    </row>
    <row r="4024" spans="1:12" x14ac:dyDescent="0.3">
      <c r="A4024" t="s">
        <v>9476</v>
      </c>
      <c r="B4024" s="1">
        <v>45670</v>
      </c>
      <c r="C4024" s="1" t="str">
        <f t="shared" si="252"/>
        <v>January</v>
      </c>
      <c r="D4024" s="1" t="str">
        <f t="shared" si="253"/>
        <v>January 2025</v>
      </c>
      <c r="E4024" s="1" t="str">
        <f>TEXT(sales_data[[#This Row],[Date]],"YYYY")</f>
        <v>2025</v>
      </c>
      <c r="F4024" t="s">
        <v>7676</v>
      </c>
      <c r="G4024" t="s">
        <v>52</v>
      </c>
      <c r="H4024" t="s">
        <v>23</v>
      </c>
      <c r="I4024" s="2">
        <f t="shared" ca="1" si="254"/>
        <v>7939.65</v>
      </c>
      <c r="J4024" s="2">
        <f t="shared" ca="1" si="255"/>
        <v>552.27</v>
      </c>
      <c r="K4024" s="3">
        <v>5</v>
      </c>
      <c r="L4024" s="3">
        <v>500</v>
      </c>
    </row>
    <row r="4025" spans="1:12" x14ac:dyDescent="0.3">
      <c r="A4025" t="s">
        <v>7677</v>
      </c>
      <c r="B4025" s="1">
        <v>45270</v>
      </c>
      <c r="C4025" s="1" t="str">
        <f t="shared" si="252"/>
        <v>December</v>
      </c>
      <c r="D4025" s="1" t="str">
        <f t="shared" si="253"/>
        <v>December 2023</v>
      </c>
      <c r="E4025" s="1" t="str">
        <f>TEXT(sales_data[[#This Row],[Date]],"YYYY")</f>
        <v>2023</v>
      </c>
      <c r="F4025" t="s">
        <v>7678</v>
      </c>
      <c r="G4025" t="s">
        <v>39</v>
      </c>
      <c r="H4025" t="s">
        <v>23</v>
      </c>
      <c r="I4025" s="2">
        <f t="shared" ca="1" si="254"/>
        <v>3010.2</v>
      </c>
      <c r="J4025" s="2">
        <f t="shared" ca="1" si="255"/>
        <v>2488.5500000000002</v>
      </c>
      <c r="K4025" s="3">
        <v>25</v>
      </c>
      <c r="L4025" s="3">
        <v>1</v>
      </c>
    </row>
    <row r="4026" spans="1:12" x14ac:dyDescent="0.3">
      <c r="A4026" t="s">
        <v>7679</v>
      </c>
      <c r="B4026" s="1">
        <v>45315</v>
      </c>
      <c r="C4026" s="1" t="str">
        <f t="shared" si="252"/>
        <v>January</v>
      </c>
      <c r="D4026" s="1" t="str">
        <f t="shared" si="253"/>
        <v>January 2024</v>
      </c>
      <c r="E4026" s="1" t="str">
        <f>TEXT(sales_data[[#This Row],[Date]],"YYYY")</f>
        <v>2024</v>
      </c>
      <c r="F4026" t="s">
        <v>7680</v>
      </c>
      <c r="G4026" t="s">
        <v>52</v>
      </c>
      <c r="H4026" t="s">
        <v>9476</v>
      </c>
      <c r="I4026" s="2">
        <f t="shared" ca="1" si="254"/>
        <v>9619.6200000000008</v>
      </c>
      <c r="J4026" s="2">
        <f t="shared" ca="1" si="255"/>
        <v>844.07</v>
      </c>
      <c r="K4026" s="3">
        <v>5</v>
      </c>
      <c r="L4026" s="3">
        <v>50</v>
      </c>
    </row>
    <row r="4027" spans="1:12" x14ac:dyDescent="0.3">
      <c r="A4027" t="s">
        <v>7681</v>
      </c>
      <c r="B4027" s="1">
        <v>45654</v>
      </c>
      <c r="C4027" s="1" t="str">
        <f t="shared" si="252"/>
        <v>December</v>
      </c>
      <c r="D4027" s="1" t="str">
        <f t="shared" si="253"/>
        <v>December 2024</v>
      </c>
      <c r="E4027" s="1" t="str">
        <f>TEXT(sales_data[[#This Row],[Date]],"YYYY")</f>
        <v>2024</v>
      </c>
      <c r="F4027" t="s">
        <v>7682</v>
      </c>
      <c r="G4027" t="s">
        <v>52</v>
      </c>
      <c r="H4027" t="s">
        <v>28</v>
      </c>
      <c r="I4027" s="2">
        <f t="shared" ca="1" si="254"/>
        <v>4400.99</v>
      </c>
      <c r="J4027" s="2">
        <f t="shared" ca="1" si="255"/>
        <v>4307.63</v>
      </c>
      <c r="K4027" s="3">
        <v>10</v>
      </c>
      <c r="L4027" s="3">
        <v>50</v>
      </c>
    </row>
    <row r="4028" spans="1:12" x14ac:dyDescent="0.3">
      <c r="A4028" t="s">
        <v>7683</v>
      </c>
      <c r="B4028" s="1">
        <v>45359</v>
      </c>
      <c r="C4028" s="1" t="str">
        <f t="shared" si="252"/>
        <v>March</v>
      </c>
      <c r="D4028" s="1" t="str">
        <f t="shared" si="253"/>
        <v>March 2024</v>
      </c>
      <c r="E4028" s="1" t="str">
        <f>TEXT(sales_data[[#This Row],[Date]],"YYYY")</f>
        <v>2024</v>
      </c>
      <c r="F4028" t="s">
        <v>6759</v>
      </c>
      <c r="G4028" t="s">
        <v>17</v>
      </c>
      <c r="H4028" t="s">
        <v>28</v>
      </c>
      <c r="I4028" s="2">
        <f t="shared" ca="1" si="254"/>
        <v>6867.3</v>
      </c>
      <c r="J4028" s="2">
        <f t="shared" ca="1" si="255"/>
        <v>510.74</v>
      </c>
      <c r="K4028" s="3">
        <v>50</v>
      </c>
      <c r="L4028" s="3">
        <v>1</v>
      </c>
    </row>
    <row r="4029" spans="1:12" x14ac:dyDescent="0.3">
      <c r="A4029" t="s">
        <v>7684</v>
      </c>
      <c r="B4029" s="1">
        <v>45539</v>
      </c>
      <c r="C4029" s="1" t="str">
        <f t="shared" si="252"/>
        <v>September</v>
      </c>
      <c r="D4029" s="1" t="str">
        <f t="shared" si="253"/>
        <v>September 2024</v>
      </c>
      <c r="E4029" s="1" t="str">
        <f>TEXT(sales_data[[#This Row],[Date]],"YYYY")</f>
        <v>2024</v>
      </c>
      <c r="F4029" t="s">
        <v>7685</v>
      </c>
      <c r="G4029" t="s">
        <v>52</v>
      </c>
      <c r="H4029" t="s">
        <v>28</v>
      </c>
      <c r="I4029" s="2">
        <f t="shared" ca="1" si="254"/>
        <v>3316.42</v>
      </c>
      <c r="J4029" s="2">
        <f t="shared" ca="1" si="255"/>
        <v>2031.74</v>
      </c>
      <c r="K4029" s="3">
        <v>10</v>
      </c>
      <c r="L4029" s="3">
        <v>10</v>
      </c>
    </row>
    <row r="4030" spans="1:12" x14ac:dyDescent="0.3">
      <c r="A4030" t="s">
        <v>7686</v>
      </c>
      <c r="B4030" s="1">
        <v>45611</v>
      </c>
      <c r="C4030" s="1" t="str">
        <f t="shared" si="252"/>
        <v>November</v>
      </c>
      <c r="D4030" s="1" t="str">
        <f t="shared" si="253"/>
        <v>November 2024</v>
      </c>
      <c r="E4030" s="1" t="str">
        <f>TEXT(sales_data[[#This Row],[Date]],"YYYY")</f>
        <v>2024</v>
      </c>
      <c r="F4030" t="s">
        <v>7687</v>
      </c>
      <c r="G4030" t="s">
        <v>17</v>
      </c>
      <c r="H4030" t="s">
        <v>20</v>
      </c>
      <c r="I4030" s="2">
        <f t="shared" ca="1" si="254"/>
        <v>4724.93</v>
      </c>
      <c r="J4030" s="2">
        <f t="shared" ca="1" si="255"/>
        <v>2074.1799999999998</v>
      </c>
      <c r="K4030" s="3">
        <v>30</v>
      </c>
      <c r="L4030" s="3">
        <v>10</v>
      </c>
    </row>
    <row r="4031" spans="1:12" x14ac:dyDescent="0.3">
      <c r="A4031" t="s">
        <v>7688</v>
      </c>
      <c r="B4031" s="1">
        <v>45160</v>
      </c>
      <c r="C4031" s="1" t="str">
        <f t="shared" si="252"/>
        <v>August</v>
      </c>
      <c r="D4031" s="1" t="str">
        <f t="shared" si="253"/>
        <v>August 2023</v>
      </c>
      <c r="E4031" s="1" t="str">
        <f>TEXT(sales_data[[#This Row],[Date]],"YYYY")</f>
        <v>2023</v>
      </c>
      <c r="F4031" t="s">
        <v>7689</v>
      </c>
      <c r="G4031" t="s">
        <v>13</v>
      </c>
      <c r="H4031" t="s">
        <v>14</v>
      </c>
      <c r="I4031" s="2">
        <f t="shared" ca="1" si="254"/>
        <v>1315.01</v>
      </c>
      <c r="J4031" s="2">
        <f t="shared" ca="1" si="255"/>
        <v>66.16</v>
      </c>
      <c r="K4031" s="3">
        <v>25</v>
      </c>
      <c r="L4031" s="3">
        <v>2</v>
      </c>
    </row>
    <row r="4032" spans="1:12" x14ac:dyDescent="0.3">
      <c r="A4032" t="s">
        <v>7690</v>
      </c>
      <c r="B4032" s="1">
        <v>45228</v>
      </c>
      <c r="C4032" s="1" t="str">
        <f t="shared" si="252"/>
        <v>October</v>
      </c>
      <c r="D4032" s="1" t="str">
        <f t="shared" si="253"/>
        <v>October 2023</v>
      </c>
      <c r="E4032" s="1" t="str">
        <f>TEXT(sales_data[[#This Row],[Date]],"YYYY")</f>
        <v>2023</v>
      </c>
      <c r="F4032" t="s">
        <v>2539</v>
      </c>
      <c r="G4032" t="s">
        <v>76</v>
      </c>
      <c r="H4032" t="s">
        <v>23</v>
      </c>
      <c r="I4032" s="2">
        <f t="shared" ca="1" si="254"/>
        <v>1680.3</v>
      </c>
      <c r="J4032" s="2">
        <f t="shared" ca="1" si="255"/>
        <v>4381.05</v>
      </c>
      <c r="K4032" s="3">
        <v>10</v>
      </c>
      <c r="L4032" s="3">
        <v>1</v>
      </c>
    </row>
    <row r="4033" spans="1:12" x14ac:dyDescent="0.3">
      <c r="A4033" t="s">
        <v>7691</v>
      </c>
      <c r="B4033" s="1">
        <v>45645</v>
      </c>
      <c r="C4033" s="1" t="str">
        <f t="shared" si="252"/>
        <v>December</v>
      </c>
      <c r="D4033" s="1" t="str">
        <f t="shared" si="253"/>
        <v>December 2024</v>
      </c>
      <c r="E4033" s="1" t="str">
        <f>TEXT(sales_data[[#This Row],[Date]],"YYYY")</f>
        <v>2024</v>
      </c>
      <c r="F4033" t="s">
        <v>7692</v>
      </c>
      <c r="G4033" t="s">
        <v>17</v>
      </c>
      <c r="H4033" t="s">
        <v>23</v>
      </c>
      <c r="I4033" s="2">
        <f t="shared" ca="1" si="254"/>
        <v>7242.72</v>
      </c>
      <c r="J4033" s="2">
        <f t="shared" ca="1" si="255"/>
        <v>3161.23</v>
      </c>
      <c r="K4033" s="3">
        <v>5</v>
      </c>
      <c r="L4033" s="3">
        <v>500</v>
      </c>
    </row>
    <row r="4034" spans="1:12" x14ac:dyDescent="0.3">
      <c r="A4034" t="s">
        <v>7693</v>
      </c>
      <c r="B4034" s="1">
        <v>45581</v>
      </c>
      <c r="C4034" s="1" t="str">
        <f t="shared" si="252"/>
        <v>October</v>
      </c>
      <c r="D4034" s="1" t="str">
        <f t="shared" si="253"/>
        <v>October 2024</v>
      </c>
      <c r="E4034" s="1" t="str">
        <f>TEXT(sales_data[[#This Row],[Date]],"YYYY")</f>
        <v>2024</v>
      </c>
      <c r="F4034" t="s">
        <v>245</v>
      </c>
      <c r="G4034" t="s">
        <v>13</v>
      </c>
      <c r="H4034" t="s">
        <v>14</v>
      </c>
      <c r="I4034" s="2">
        <f t="shared" ca="1" si="254"/>
        <v>4587.3999999999996</v>
      </c>
      <c r="J4034" s="2">
        <f t="shared" ca="1" si="255"/>
        <v>3196.19</v>
      </c>
      <c r="K4034" s="3">
        <v>30</v>
      </c>
      <c r="L4034" s="3">
        <v>2</v>
      </c>
    </row>
    <row r="4035" spans="1:12" x14ac:dyDescent="0.3">
      <c r="A4035" t="s">
        <v>7694</v>
      </c>
      <c r="B4035" s="1">
        <v>45420</v>
      </c>
      <c r="C4035" s="1" t="str">
        <f t="shared" si="252"/>
        <v>May</v>
      </c>
      <c r="D4035" s="1" t="str">
        <f t="shared" si="253"/>
        <v>May 2024</v>
      </c>
      <c r="E4035" s="1" t="str">
        <f>TEXT(sales_data[[#This Row],[Date]],"YYYY")</f>
        <v>2024</v>
      </c>
      <c r="F4035" t="s">
        <v>7695</v>
      </c>
      <c r="G4035" t="s">
        <v>17</v>
      </c>
      <c r="H4035" t="s">
        <v>14</v>
      </c>
      <c r="I4035" s="2">
        <f t="shared" ca="1" si="254"/>
        <v>9685.3799999999992</v>
      </c>
      <c r="J4035" s="2">
        <f t="shared" ca="1" si="255"/>
        <v>2523.4499999999998</v>
      </c>
      <c r="K4035" s="3">
        <v>50</v>
      </c>
      <c r="L4035" s="3">
        <v>1</v>
      </c>
    </row>
    <row r="4036" spans="1:12" x14ac:dyDescent="0.3">
      <c r="A4036" t="s">
        <v>7696</v>
      </c>
      <c r="B4036" s="1">
        <v>45697</v>
      </c>
      <c r="C4036" s="1" t="str">
        <f t="shared" si="252"/>
        <v>February</v>
      </c>
      <c r="D4036" s="1" t="str">
        <f t="shared" si="253"/>
        <v>February 2025</v>
      </c>
      <c r="E4036" s="1" t="str">
        <f>TEXT(sales_data[[#This Row],[Date]],"YYYY")</f>
        <v>2025</v>
      </c>
      <c r="F4036" t="s">
        <v>9476</v>
      </c>
      <c r="G4036" t="s">
        <v>52</v>
      </c>
      <c r="H4036" t="s">
        <v>14</v>
      </c>
      <c r="I4036" s="2">
        <f t="shared" ca="1" si="254"/>
        <v>6557.64</v>
      </c>
      <c r="J4036" s="2">
        <f t="shared" ca="1" si="255"/>
        <v>4619.2299999999996</v>
      </c>
      <c r="K4036" s="3">
        <v>10</v>
      </c>
      <c r="L4036" s="3">
        <v>500</v>
      </c>
    </row>
    <row r="4037" spans="1:12" x14ac:dyDescent="0.3">
      <c r="A4037" t="s">
        <v>7697</v>
      </c>
      <c r="B4037" s="1">
        <v>45093</v>
      </c>
      <c r="C4037" s="1" t="str">
        <f t="shared" si="252"/>
        <v>June</v>
      </c>
      <c r="D4037" s="1" t="str">
        <f t="shared" si="253"/>
        <v>June 2023</v>
      </c>
      <c r="E4037" s="1" t="str">
        <f>TEXT(sales_data[[#This Row],[Date]],"YYYY")</f>
        <v>2023</v>
      </c>
      <c r="F4037" t="s">
        <v>7698</v>
      </c>
      <c r="G4037" t="s">
        <v>76</v>
      </c>
      <c r="H4037" t="s">
        <v>28</v>
      </c>
      <c r="I4037" s="2">
        <f t="shared" ca="1" si="254"/>
        <v>3048.37</v>
      </c>
      <c r="J4037" s="2">
        <f t="shared" ca="1" si="255"/>
        <v>2508.87</v>
      </c>
      <c r="K4037" s="3">
        <v>5</v>
      </c>
      <c r="L4037" s="3">
        <v>2</v>
      </c>
    </row>
    <row r="4038" spans="1:12" x14ac:dyDescent="0.3">
      <c r="A4038" t="s">
        <v>7699</v>
      </c>
      <c r="B4038" s="1">
        <v>45657</v>
      </c>
      <c r="C4038" s="1" t="str">
        <f t="shared" si="252"/>
        <v>December</v>
      </c>
      <c r="D4038" s="1" t="str">
        <f t="shared" si="253"/>
        <v>December 2024</v>
      </c>
      <c r="E4038" s="1" t="str">
        <f>TEXT(sales_data[[#This Row],[Date]],"YYYY")</f>
        <v>2024</v>
      </c>
      <c r="F4038" t="s">
        <v>7700</v>
      </c>
      <c r="G4038" t="s">
        <v>39</v>
      </c>
      <c r="H4038" t="s">
        <v>20</v>
      </c>
      <c r="I4038" s="2">
        <f t="shared" ca="1" si="254"/>
        <v>7823.77</v>
      </c>
      <c r="J4038" s="2">
        <f t="shared" ca="1" si="255"/>
        <v>20.76</v>
      </c>
      <c r="K4038" s="3">
        <v>15</v>
      </c>
      <c r="L4038" s="3">
        <v>50</v>
      </c>
    </row>
    <row r="4039" spans="1:12" x14ac:dyDescent="0.3">
      <c r="A4039" t="s">
        <v>7701</v>
      </c>
      <c r="B4039" s="1">
        <v>45637</v>
      </c>
      <c r="C4039" s="1" t="str">
        <f t="shared" si="252"/>
        <v>December</v>
      </c>
      <c r="D4039" s="1" t="str">
        <f t="shared" si="253"/>
        <v>December 2024</v>
      </c>
      <c r="E4039" s="1" t="str">
        <f>TEXT(sales_data[[#This Row],[Date]],"YYYY")</f>
        <v>2024</v>
      </c>
      <c r="F4039" t="s">
        <v>7702</v>
      </c>
      <c r="G4039" t="s">
        <v>13</v>
      </c>
      <c r="H4039" t="s">
        <v>20</v>
      </c>
      <c r="I4039" s="2">
        <f t="shared" ca="1" si="254"/>
        <v>4453.26</v>
      </c>
      <c r="J4039" s="2">
        <f t="shared" ca="1" si="255"/>
        <v>3209.08</v>
      </c>
      <c r="K4039" s="3">
        <v>25</v>
      </c>
      <c r="L4039" s="3">
        <v>5</v>
      </c>
    </row>
    <row r="4040" spans="1:12" x14ac:dyDescent="0.3">
      <c r="A4040" t="s">
        <v>7703</v>
      </c>
      <c r="B4040" s="1">
        <v>45696</v>
      </c>
      <c r="C4040" s="1" t="str">
        <f t="shared" si="252"/>
        <v>February</v>
      </c>
      <c r="D4040" s="1" t="str">
        <f t="shared" si="253"/>
        <v>February 2025</v>
      </c>
      <c r="E4040" s="1" t="str">
        <f>TEXT(sales_data[[#This Row],[Date]],"YYYY")</f>
        <v>2025</v>
      </c>
      <c r="F4040" t="s">
        <v>7704</v>
      </c>
      <c r="G4040" t="s">
        <v>17</v>
      </c>
      <c r="H4040" t="s">
        <v>20</v>
      </c>
      <c r="I4040" s="2">
        <f t="shared" ca="1" si="254"/>
        <v>4281.6499999999996</v>
      </c>
      <c r="J4040" s="2">
        <f t="shared" ca="1" si="255"/>
        <v>4623.29</v>
      </c>
      <c r="K4040" s="3">
        <v>5</v>
      </c>
      <c r="L4040" s="3">
        <v>2</v>
      </c>
    </row>
    <row r="4041" spans="1:12" x14ac:dyDescent="0.3">
      <c r="A4041" t="s">
        <v>7705</v>
      </c>
      <c r="B4041" s="1">
        <v>45224</v>
      </c>
      <c r="C4041" s="1" t="str">
        <f t="shared" si="252"/>
        <v>October</v>
      </c>
      <c r="D4041" s="1" t="str">
        <f t="shared" si="253"/>
        <v>October 2023</v>
      </c>
      <c r="E4041" s="1" t="str">
        <f>TEXT(sales_data[[#This Row],[Date]],"YYYY")</f>
        <v>2023</v>
      </c>
      <c r="F4041" t="s">
        <v>7706</v>
      </c>
      <c r="G4041" t="s">
        <v>52</v>
      </c>
      <c r="H4041" t="s">
        <v>28</v>
      </c>
      <c r="I4041" s="2">
        <f t="shared" ca="1" si="254"/>
        <v>4946.05</v>
      </c>
      <c r="J4041" s="2">
        <f t="shared" ca="1" si="255"/>
        <v>3045.29</v>
      </c>
      <c r="K4041" s="3">
        <v>5</v>
      </c>
      <c r="L4041" s="3">
        <v>2</v>
      </c>
    </row>
    <row r="4042" spans="1:12" x14ac:dyDescent="0.3">
      <c r="A4042" t="s">
        <v>7707</v>
      </c>
      <c r="B4042" s="1">
        <v>45269</v>
      </c>
      <c r="C4042" s="1" t="str">
        <f t="shared" si="252"/>
        <v>December</v>
      </c>
      <c r="D4042" s="1" t="str">
        <f t="shared" si="253"/>
        <v>December 2023</v>
      </c>
      <c r="E4042" s="1" t="str">
        <f>TEXT(sales_data[[#This Row],[Date]],"YYYY")</f>
        <v>2023</v>
      </c>
      <c r="F4042" t="s">
        <v>7708</v>
      </c>
      <c r="G4042" t="s">
        <v>39</v>
      </c>
      <c r="H4042" t="s">
        <v>20</v>
      </c>
      <c r="I4042" s="2">
        <f t="shared" ca="1" si="254"/>
        <v>7231.65</v>
      </c>
      <c r="J4042" s="2">
        <f t="shared" ca="1" si="255"/>
        <v>3589.7</v>
      </c>
      <c r="K4042" s="3">
        <v>20</v>
      </c>
      <c r="L4042" s="3">
        <v>50</v>
      </c>
    </row>
    <row r="4043" spans="1:12" x14ac:dyDescent="0.3">
      <c r="A4043" t="s">
        <v>7709</v>
      </c>
      <c r="B4043" s="1">
        <v>45262</v>
      </c>
      <c r="C4043" s="1" t="str">
        <f t="shared" si="252"/>
        <v>December</v>
      </c>
      <c r="D4043" s="1" t="str">
        <f t="shared" si="253"/>
        <v>December 2023</v>
      </c>
      <c r="E4043" s="1" t="str">
        <f>TEXT(sales_data[[#This Row],[Date]],"YYYY")</f>
        <v>2023</v>
      </c>
      <c r="F4043" t="s">
        <v>7710</v>
      </c>
      <c r="G4043" t="s">
        <v>52</v>
      </c>
      <c r="H4043" t="s">
        <v>9476</v>
      </c>
      <c r="I4043" s="2">
        <f t="shared" ca="1" si="254"/>
        <v>2688.84</v>
      </c>
      <c r="J4043" s="2">
        <f t="shared" ca="1" si="255"/>
        <v>1712.94</v>
      </c>
      <c r="K4043" s="3">
        <v>50</v>
      </c>
      <c r="L4043" s="3">
        <v>10</v>
      </c>
    </row>
    <row r="4044" spans="1:12" x14ac:dyDescent="0.3">
      <c r="A4044" t="s">
        <v>7711</v>
      </c>
      <c r="B4044" s="1">
        <v>45058</v>
      </c>
      <c r="C4044" s="1" t="str">
        <f t="shared" si="252"/>
        <v>May</v>
      </c>
      <c r="D4044" s="1" t="str">
        <f t="shared" si="253"/>
        <v>May 2023</v>
      </c>
      <c r="E4044" s="1" t="str">
        <f>TEXT(sales_data[[#This Row],[Date]],"YYYY")</f>
        <v>2023</v>
      </c>
      <c r="F4044" t="s">
        <v>7712</v>
      </c>
      <c r="G4044" t="s">
        <v>17</v>
      </c>
      <c r="H4044" t="s">
        <v>20</v>
      </c>
      <c r="I4044" s="2">
        <f t="shared" ca="1" si="254"/>
        <v>9247.74</v>
      </c>
      <c r="J4044" s="2">
        <f t="shared" ca="1" si="255"/>
        <v>4744.8500000000004</v>
      </c>
      <c r="K4044" s="3">
        <v>10</v>
      </c>
      <c r="L4044" s="3">
        <v>10</v>
      </c>
    </row>
    <row r="4045" spans="1:12" x14ac:dyDescent="0.3">
      <c r="A4045" t="s">
        <v>7713</v>
      </c>
      <c r="B4045" s="1">
        <v>45573</v>
      </c>
      <c r="C4045" s="1" t="str">
        <f t="shared" si="252"/>
        <v>October</v>
      </c>
      <c r="D4045" s="1" t="str">
        <f t="shared" si="253"/>
        <v>October 2024</v>
      </c>
      <c r="E4045" s="1" t="str">
        <f>TEXT(sales_data[[#This Row],[Date]],"YYYY")</f>
        <v>2024</v>
      </c>
      <c r="F4045" t="s">
        <v>7714</v>
      </c>
      <c r="G4045" t="s">
        <v>17</v>
      </c>
      <c r="H4045" t="s">
        <v>23</v>
      </c>
      <c r="I4045" s="2">
        <f t="shared" ca="1" si="254"/>
        <v>2851.67</v>
      </c>
      <c r="J4045" s="2">
        <f t="shared" ca="1" si="255"/>
        <v>1459.59</v>
      </c>
      <c r="K4045" s="3">
        <v>10</v>
      </c>
      <c r="L4045" s="3">
        <v>5</v>
      </c>
    </row>
    <row r="4046" spans="1:12" x14ac:dyDescent="0.3">
      <c r="A4046" t="s">
        <v>7715</v>
      </c>
      <c r="B4046" s="1">
        <v>45710</v>
      </c>
      <c r="C4046" s="1" t="str">
        <f t="shared" si="252"/>
        <v>February</v>
      </c>
      <c r="D4046" s="1" t="str">
        <f t="shared" si="253"/>
        <v>February 2025</v>
      </c>
      <c r="E4046" s="1" t="str">
        <f>TEXT(sales_data[[#This Row],[Date]],"YYYY")</f>
        <v>2025</v>
      </c>
      <c r="F4046" t="s">
        <v>7716</v>
      </c>
      <c r="G4046" t="s">
        <v>13</v>
      </c>
      <c r="H4046" t="s">
        <v>9476</v>
      </c>
      <c r="I4046" s="2">
        <f t="shared" ca="1" si="254"/>
        <v>522.23</v>
      </c>
      <c r="J4046" s="2">
        <f t="shared" ca="1" si="255"/>
        <v>851.46</v>
      </c>
      <c r="K4046" s="3">
        <v>15</v>
      </c>
      <c r="L4046" s="3">
        <v>5</v>
      </c>
    </row>
    <row r="4047" spans="1:12" x14ac:dyDescent="0.3">
      <c r="A4047" t="s">
        <v>7717</v>
      </c>
      <c r="B4047" s="1">
        <v>45146</v>
      </c>
      <c r="C4047" s="1" t="str">
        <f t="shared" si="252"/>
        <v>August</v>
      </c>
      <c r="D4047" s="1" t="str">
        <f t="shared" si="253"/>
        <v>August 2023</v>
      </c>
      <c r="E4047" s="1" t="str">
        <f>TEXT(sales_data[[#This Row],[Date]],"YYYY")</f>
        <v>2023</v>
      </c>
      <c r="F4047" t="s">
        <v>7718</v>
      </c>
      <c r="G4047" t="s">
        <v>17</v>
      </c>
      <c r="H4047" t="s">
        <v>9476</v>
      </c>
      <c r="I4047" s="2">
        <f t="shared" ca="1" si="254"/>
        <v>5683.45</v>
      </c>
      <c r="J4047" s="2">
        <f t="shared" ca="1" si="255"/>
        <v>411.81</v>
      </c>
      <c r="K4047" s="3">
        <v>25</v>
      </c>
      <c r="L4047" s="3">
        <v>10</v>
      </c>
    </row>
    <row r="4048" spans="1:12" x14ac:dyDescent="0.3">
      <c r="A4048" t="s">
        <v>7719</v>
      </c>
      <c r="B4048" s="1">
        <v>45350</v>
      </c>
      <c r="C4048" s="1" t="str">
        <f t="shared" si="252"/>
        <v>February</v>
      </c>
      <c r="D4048" s="1" t="str">
        <f t="shared" si="253"/>
        <v>February 2024</v>
      </c>
      <c r="E4048" s="1" t="str">
        <f>TEXT(sales_data[[#This Row],[Date]],"YYYY")</f>
        <v>2024</v>
      </c>
      <c r="F4048" t="s">
        <v>6161</v>
      </c>
      <c r="G4048" t="s">
        <v>17</v>
      </c>
      <c r="H4048" t="s">
        <v>9476</v>
      </c>
      <c r="I4048" s="2">
        <f t="shared" ca="1" si="254"/>
        <v>9608.3700000000008</v>
      </c>
      <c r="J4048" s="2">
        <f t="shared" ca="1" si="255"/>
        <v>3682.38</v>
      </c>
      <c r="K4048" s="3">
        <v>5</v>
      </c>
      <c r="L4048" s="3">
        <v>10</v>
      </c>
    </row>
    <row r="4049" spans="1:12" x14ac:dyDescent="0.3">
      <c r="A4049" t="s">
        <v>7720</v>
      </c>
      <c r="B4049" s="1">
        <v>45635</v>
      </c>
      <c r="C4049" s="1" t="str">
        <f t="shared" si="252"/>
        <v>December</v>
      </c>
      <c r="D4049" s="1" t="str">
        <f t="shared" si="253"/>
        <v>December 2024</v>
      </c>
      <c r="E4049" s="1" t="str">
        <f>TEXT(sales_data[[#This Row],[Date]],"YYYY")</f>
        <v>2024</v>
      </c>
      <c r="F4049" t="s">
        <v>7721</v>
      </c>
      <c r="G4049" t="s">
        <v>13</v>
      </c>
      <c r="H4049" t="s">
        <v>28</v>
      </c>
      <c r="I4049" s="2">
        <f t="shared" ca="1" si="254"/>
        <v>9707.2199999999993</v>
      </c>
      <c r="J4049" s="2">
        <f t="shared" ca="1" si="255"/>
        <v>3802.39</v>
      </c>
      <c r="K4049" s="3">
        <v>50</v>
      </c>
      <c r="L4049" s="3">
        <v>500</v>
      </c>
    </row>
    <row r="4050" spans="1:12" x14ac:dyDescent="0.3">
      <c r="A4050" t="s">
        <v>7722</v>
      </c>
      <c r="B4050" s="1">
        <v>45533</v>
      </c>
      <c r="C4050" s="1" t="str">
        <f t="shared" si="252"/>
        <v>August</v>
      </c>
      <c r="D4050" s="1" t="str">
        <f t="shared" si="253"/>
        <v>August 2024</v>
      </c>
      <c r="E4050" s="1" t="str">
        <f>TEXT(sales_data[[#This Row],[Date]],"YYYY")</f>
        <v>2024</v>
      </c>
      <c r="F4050" t="s">
        <v>7723</v>
      </c>
      <c r="G4050" t="s">
        <v>17</v>
      </c>
      <c r="H4050" t="s">
        <v>23</v>
      </c>
      <c r="I4050" s="2">
        <f t="shared" ca="1" si="254"/>
        <v>5104.99</v>
      </c>
      <c r="J4050" s="2">
        <f t="shared" ca="1" si="255"/>
        <v>2801.45</v>
      </c>
      <c r="K4050" s="3">
        <v>5</v>
      </c>
      <c r="L4050" s="3">
        <v>2</v>
      </c>
    </row>
    <row r="4051" spans="1:12" x14ac:dyDescent="0.3">
      <c r="A4051" t="s">
        <v>7724</v>
      </c>
      <c r="B4051" s="1">
        <v>45366</v>
      </c>
      <c r="C4051" s="1" t="str">
        <f t="shared" si="252"/>
        <v>March</v>
      </c>
      <c r="D4051" s="1" t="str">
        <f t="shared" si="253"/>
        <v>March 2024</v>
      </c>
      <c r="E4051" s="1" t="str">
        <f>TEXT(sales_data[[#This Row],[Date]],"YYYY")</f>
        <v>2024</v>
      </c>
      <c r="F4051" t="s">
        <v>7725</v>
      </c>
      <c r="G4051" t="s">
        <v>52</v>
      </c>
      <c r="H4051" t="s">
        <v>14</v>
      </c>
      <c r="I4051" s="2">
        <f t="shared" ca="1" si="254"/>
        <v>9747.41</v>
      </c>
      <c r="J4051" s="2">
        <f t="shared" ca="1" si="255"/>
        <v>19.149999999999999</v>
      </c>
      <c r="K4051" s="3">
        <v>30</v>
      </c>
      <c r="L4051" s="3">
        <v>1</v>
      </c>
    </row>
    <row r="4052" spans="1:12" x14ac:dyDescent="0.3">
      <c r="A4052" t="s">
        <v>7726</v>
      </c>
      <c r="B4052" s="1">
        <v>45026</v>
      </c>
      <c r="C4052" s="1" t="str">
        <f t="shared" si="252"/>
        <v>April</v>
      </c>
      <c r="D4052" s="1" t="str">
        <f t="shared" si="253"/>
        <v>April 2023</v>
      </c>
      <c r="E4052" s="1" t="str">
        <f>TEXT(sales_data[[#This Row],[Date]],"YYYY")</f>
        <v>2023</v>
      </c>
      <c r="F4052" t="s">
        <v>7727</v>
      </c>
      <c r="G4052" t="s">
        <v>17</v>
      </c>
      <c r="H4052" t="s">
        <v>23</v>
      </c>
      <c r="I4052" s="2">
        <f t="shared" ca="1" si="254"/>
        <v>5986.22</v>
      </c>
      <c r="J4052" s="2">
        <f t="shared" ca="1" si="255"/>
        <v>54.02</v>
      </c>
      <c r="K4052" s="3">
        <v>10</v>
      </c>
      <c r="L4052" s="3">
        <v>10</v>
      </c>
    </row>
    <row r="4053" spans="1:12" x14ac:dyDescent="0.3">
      <c r="A4053" t="s">
        <v>7728</v>
      </c>
      <c r="B4053" s="1">
        <v>45578</v>
      </c>
      <c r="C4053" s="1" t="str">
        <f t="shared" si="252"/>
        <v>October</v>
      </c>
      <c r="D4053" s="1" t="str">
        <f t="shared" si="253"/>
        <v>October 2024</v>
      </c>
      <c r="E4053" s="1" t="str">
        <f>TEXT(sales_data[[#This Row],[Date]],"YYYY")</f>
        <v>2024</v>
      </c>
      <c r="F4053" t="s">
        <v>7729</v>
      </c>
      <c r="G4053" t="s">
        <v>17</v>
      </c>
      <c r="H4053" t="s">
        <v>28</v>
      </c>
      <c r="I4053" s="2">
        <f t="shared" ca="1" si="254"/>
        <v>5581.4</v>
      </c>
      <c r="J4053" s="2">
        <f t="shared" ca="1" si="255"/>
        <v>3401.4</v>
      </c>
      <c r="K4053" s="3">
        <v>20</v>
      </c>
      <c r="L4053" s="3">
        <v>2</v>
      </c>
    </row>
    <row r="4054" spans="1:12" x14ac:dyDescent="0.3">
      <c r="A4054" t="s">
        <v>7730</v>
      </c>
      <c r="B4054" s="1">
        <v>45452</v>
      </c>
      <c r="C4054" s="1" t="str">
        <f t="shared" si="252"/>
        <v>June</v>
      </c>
      <c r="D4054" s="1" t="str">
        <f t="shared" si="253"/>
        <v>June 2024</v>
      </c>
      <c r="E4054" s="1" t="str">
        <f>TEXT(sales_data[[#This Row],[Date]],"YYYY")</f>
        <v>2024</v>
      </c>
      <c r="F4054" t="s">
        <v>7731</v>
      </c>
      <c r="G4054" t="s">
        <v>17</v>
      </c>
      <c r="H4054" t="s">
        <v>23</v>
      </c>
      <c r="I4054" s="2">
        <f t="shared" ca="1" si="254"/>
        <v>6128.91</v>
      </c>
      <c r="J4054" s="2">
        <f t="shared" ca="1" si="255"/>
        <v>1002.59</v>
      </c>
      <c r="K4054" s="3">
        <v>50</v>
      </c>
      <c r="L4054" s="3">
        <v>50</v>
      </c>
    </row>
    <row r="4055" spans="1:12" x14ac:dyDescent="0.3">
      <c r="A4055" t="s">
        <v>7732</v>
      </c>
      <c r="B4055" s="1">
        <v>45327</v>
      </c>
      <c r="C4055" s="1" t="str">
        <f t="shared" si="252"/>
        <v>February</v>
      </c>
      <c r="D4055" s="1" t="str">
        <f t="shared" si="253"/>
        <v>February 2024</v>
      </c>
      <c r="E4055" s="1" t="str">
        <f>TEXT(sales_data[[#This Row],[Date]],"YYYY")</f>
        <v>2024</v>
      </c>
      <c r="F4055" t="s">
        <v>7733</v>
      </c>
      <c r="G4055" t="s">
        <v>17</v>
      </c>
      <c r="H4055" t="s">
        <v>23</v>
      </c>
      <c r="I4055" s="2">
        <f t="shared" ca="1" si="254"/>
        <v>5403.42</v>
      </c>
      <c r="J4055" s="2">
        <f t="shared" ca="1" si="255"/>
        <v>1045.74</v>
      </c>
      <c r="K4055" s="3">
        <v>20</v>
      </c>
      <c r="L4055" s="3">
        <v>2</v>
      </c>
    </row>
    <row r="4056" spans="1:12" x14ac:dyDescent="0.3">
      <c r="A4056" t="s">
        <v>7734</v>
      </c>
      <c r="B4056" s="1">
        <v>45576</v>
      </c>
      <c r="C4056" s="1" t="str">
        <f t="shared" si="252"/>
        <v>October</v>
      </c>
      <c r="D4056" s="1" t="str">
        <f t="shared" si="253"/>
        <v>October 2024</v>
      </c>
      <c r="E4056" s="1" t="str">
        <f>TEXT(sales_data[[#This Row],[Date]],"YYYY")</f>
        <v>2024</v>
      </c>
      <c r="F4056" t="s">
        <v>7735</v>
      </c>
      <c r="G4056" t="s">
        <v>13</v>
      </c>
      <c r="H4056" t="s">
        <v>23</v>
      </c>
      <c r="I4056" s="2">
        <f t="shared" ca="1" si="254"/>
        <v>3754.35</v>
      </c>
      <c r="J4056" s="2">
        <f t="shared" ca="1" si="255"/>
        <v>3940.52</v>
      </c>
      <c r="K4056" s="3">
        <v>20</v>
      </c>
      <c r="L4056" s="3">
        <v>2</v>
      </c>
    </row>
    <row r="4057" spans="1:12" x14ac:dyDescent="0.3">
      <c r="A4057" t="s">
        <v>7736</v>
      </c>
      <c r="B4057" s="1">
        <v>45324</v>
      </c>
      <c r="C4057" s="1" t="str">
        <f t="shared" si="252"/>
        <v>February</v>
      </c>
      <c r="D4057" s="1" t="str">
        <f t="shared" si="253"/>
        <v>February 2024</v>
      </c>
      <c r="E4057" s="1" t="str">
        <f>TEXT(sales_data[[#This Row],[Date]],"YYYY")</f>
        <v>2024</v>
      </c>
      <c r="F4057" t="s">
        <v>7737</v>
      </c>
      <c r="G4057" t="s">
        <v>52</v>
      </c>
      <c r="H4057" t="s">
        <v>14</v>
      </c>
      <c r="I4057" s="2">
        <f t="shared" ca="1" si="254"/>
        <v>2668.17</v>
      </c>
      <c r="J4057" s="2">
        <f t="shared" ca="1" si="255"/>
        <v>428.93</v>
      </c>
      <c r="K4057" s="3">
        <v>5</v>
      </c>
      <c r="L4057" s="3">
        <v>1</v>
      </c>
    </row>
    <row r="4058" spans="1:12" x14ac:dyDescent="0.3">
      <c r="A4058" t="s">
        <v>7738</v>
      </c>
      <c r="B4058" s="1">
        <v>45455</v>
      </c>
      <c r="C4058" s="1" t="str">
        <f t="shared" si="252"/>
        <v>June</v>
      </c>
      <c r="D4058" s="1" t="str">
        <f t="shared" si="253"/>
        <v>June 2024</v>
      </c>
      <c r="E4058" s="1" t="str">
        <f>TEXT(sales_data[[#This Row],[Date]],"YYYY")</f>
        <v>2024</v>
      </c>
      <c r="F4058" t="s">
        <v>2170</v>
      </c>
      <c r="G4058" t="s">
        <v>17</v>
      </c>
      <c r="H4058" t="s">
        <v>28</v>
      </c>
      <c r="I4058" s="2">
        <f t="shared" ca="1" si="254"/>
        <v>2594.9699999999998</v>
      </c>
      <c r="J4058" s="2">
        <f t="shared" ca="1" si="255"/>
        <v>3076.09</v>
      </c>
      <c r="K4058" s="3">
        <v>25</v>
      </c>
      <c r="L4058" s="3">
        <v>10</v>
      </c>
    </row>
    <row r="4059" spans="1:12" x14ac:dyDescent="0.3">
      <c r="A4059" t="s">
        <v>7739</v>
      </c>
      <c r="B4059" s="1">
        <v>45647</v>
      </c>
      <c r="C4059" s="1" t="str">
        <f t="shared" si="252"/>
        <v>December</v>
      </c>
      <c r="D4059" s="1" t="str">
        <f t="shared" si="253"/>
        <v>December 2024</v>
      </c>
      <c r="E4059" s="1" t="str">
        <f>TEXT(sales_data[[#This Row],[Date]],"YYYY")</f>
        <v>2024</v>
      </c>
      <c r="F4059" t="s">
        <v>7740</v>
      </c>
      <c r="G4059" t="s">
        <v>17</v>
      </c>
      <c r="H4059" t="s">
        <v>9476</v>
      </c>
      <c r="I4059" s="2">
        <f t="shared" ca="1" si="254"/>
        <v>3925.11</v>
      </c>
      <c r="J4059" s="2">
        <f t="shared" ca="1" si="255"/>
        <v>548.36</v>
      </c>
      <c r="K4059" s="3">
        <v>5</v>
      </c>
      <c r="L4059" s="3">
        <v>500</v>
      </c>
    </row>
    <row r="4060" spans="1:12" x14ac:dyDescent="0.3">
      <c r="A4060" t="s">
        <v>7741</v>
      </c>
      <c r="B4060" s="1">
        <v>45358</v>
      </c>
      <c r="C4060" s="1" t="str">
        <f t="shared" si="252"/>
        <v>March</v>
      </c>
      <c r="D4060" s="1" t="str">
        <f t="shared" si="253"/>
        <v>March 2024</v>
      </c>
      <c r="E4060" s="1" t="str">
        <f>TEXT(sales_data[[#This Row],[Date]],"YYYY")</f>
        <v>2024</v>
      </c>
      <c r="F4060" t="s">
        <v>7742</v>
      </c>
      <c r="G4060" t="s">
        <v>39</v>
      </c>
      <c r="H4060" t="s">
        <v>14</v>
      </c>
      <c r="I4060" s="2">
        <f t="shared" ca="1" si="254"/>
        <v>7939.65</v>
      </c>
      <c r="J4060" s="2">
        <f t="shared" ca="1" si="255"/>
        <v>970.32</v>
      </c>
      <c r="K4060" s="3">
        <v>50</v>
      </c>
      <c r="L4060" s="3">
        <v>50</v>
      </c>
    </row>
    <row r="4061" spans="1:12" x14ac:dyDescent="0.3">
      <c r="A4061" t="s">
        <v>7743</v>
      </c>
      <c r="B4061" s="1">
        <v>45209</v>
      </c>
      <c r="C4061" s="1" t="str">
        <f t="shared" si="252"/>
        <v>October</v>
      </c>
      <c r="D4061" s="1" t="str">
        <f t="shared" si="253"/>
        <v>October 2023</v>
      </c>
      <c r="E4061" s="1" t="str">
        <f>TEXT(sales_data[[#This Row],[Date]],"YYYY")</f>
        <v>2023</v>
      </c>
      <c r="F4061" t="s">
        <v>5759</v>
      </c>
      <c r="G4061" t="s">
        <v>17</v>
      </c>
      <c r="H4061" t="s">
        <v>20</v>
      </c>
      <c r="I4061" s="2">
        <f t="shared" ca="1" si="254"/>
        <v>7534.54</v>
      </c>
      <c r="J4061" s="2">
        <f t="shared" ca="1" si="255"/>
        <v>1703.94</v>
      </c>
      <c r="K4061" s="3">
        <v>10</v>
      </c>
      <c r="L4061" s="3">
        <v>10</v>
      </c>
    </row>
    <row r="4062" spans="1:12" x14ac:dyDescent="0.3">
      <c r="A4062" t="s">
        <v>7744</v>
      </c>
      <c r="B4062" s="1">
        <v>45309</v>
      </c>
      <c r="C4062" s="1" t="str">
        <f t="shared" si="252"/>
        <v>January</v>
      </c>
      <c r="D4062" s="1" t="str">
        <f t="shared" si="253"/>
        <v>January 2024</v>
      </c>
      <c r="E4062" s="1" t="str">
        <f>TEXT(sales_data[[#This Row],[Date]],"YYYY")</f>
        <v>2024</v>
      </c>
      <c r="F4062" t="s">
        <v>7745</v>
      </c>
      <c r="G4062" t="s">
        <v>17</v>
      </c>
      <c r="H4062" t="s">
        <v>23</v>
      </c>
      <c r="I4062" s="2">
        <f t="shared" ca="1" si="254"/>
        <v>6261.97</v>
      </c>
      <c r="J4062" s="2">
        <f t="shared" ca="1" si="255"/>
        <v>3207.27</v>
      </c>
      <c r="K4062" s="3">
        <v>30</v>
      </c>
      <c r="L4062" s="3">
        <v>1</v>
      </c>
    </row>
    <row r="4063" spans="1:12" x14ac:dyDescent="0.3">
      <c r="A4063" t="s">
        <v>7746</v>
      </c>
      <c r="B4063" s="1">
        <v>45695</v>
      </c>
      <c r="C4063" s="1" t="str">
        <f t="shared" si="252"/>
        <v>February</v>
      </c>
      <c r="D4063" s="1" t="str">
        <f t="shared" si="253"/>
        <v>February 2025</v>
      </c>
      <c r="E4063" s="1" t="str">
        <f>TEXT(sales_data[[#This Row],[Date]],"YYYY")</f>
        <v>2025</v>
      </c>
      <c r="F4063" t="s">
        <v>7747</v>
      </c>
      <c r="G4063" t="s">
        <v>52</v>
      </c>
      <c r="H4063" t="s">
        <v>14</v>
      </c>
      <c r="I4063" s="2">
        <f t="shared" ca="1" si="254"/>
        <v>7841.88</v>
      </c>
      <c r="J4063" s="2">
        <f t="shared" ca="1" si="255"/>
        <v>873.88</v>
      </c>
      <c r="K4063" s="3">
        <v>5</v>
      </c>
      <c r="L4063" s="3">
        <v>2</v>
      </c>
    </row>
    <row r="4064" spans="1:12" x14ac:dyDescent="0.3">
      <c r="A4064" t="s">
        <v>7748</v>
      </c>
      <c r="B4064" s="1">
        <v>45319</v>
      </c>
      <c r="C4064" s="1" t="str">
        <f t="shared" si="252"/>
        <v>January</v>
      </c>
      <c r="D4064" s="1" t="str">
        <f t="shared" si="253"/>
        <v>January 2024</v>
      </c>
      <c r="E4064" s="1" t="str">
        <f>TEXT(sales_data[[#This Row],[Date]],"YYYY")</f>
        <v>2024</v>
      </c>
      <c r="F4064" t="s">
        <v>7749</v>
      </c>
      <c r="G4064" t="s">
        <v>52</v>
      </c>
      <c r="H4064" t="s">
        <v>23</v>
      </c>
      <c r="I4064" s="2">
        <f t="shared" ca="1" si="254"/>
        <v>5563.49</v>
      </c>
      <c r="J4064" s="2">
        <f t="shared" ca="1" si="255"/>
        <v>2949.01</v>
      </c>
      <c r="K4064" s="3">
        <v>25</v>
      </c>
      <c r="L4064" s="3">
        <v>5</v>
      </c>
    </row>
    <row r="4065" spans="1:12" x14ac:dyDescent="0.3">
      <c r="A4065" t="s">
        <v>7750</v>
      </c>
      <c r="B4065" s="1">
        <v>45646</v>
      </c>
      <c r="C4065" s="1" t="str">
        <f t="shared" si="252"/>
        <v>December</v>
      </c>
      <c r="D4065" s="1" t="str">
        <f t="shared" si="253"/>
        <v>December 2024</v>
      </c>
      <c r="E4065" s="1" t="str">
        <f>TEXT(sales_data[[#This Row],[Date]],"YYYY")</f>
        <v>2024</v>
      </c>
      <c r="F4065" t="s">
        <v>7751</v>
      </c>
      <c r="G4065" t="s">
        <v>39</v>
      </c>
      <c r="H4065" t="s">
        <v>23</v>
      </c>
      <c r="I4065" s="2">
        <f t="shared" ca="1" si="254"/>
        <v>736.56</v>
      </c>
      <c r="J4065" s="2">
        <f t="shared" ca="1" si="255"/>
        <v>837.35</v>
      </c>
      <c r="K4065" s="3">
        <v>5</v>
      </c>
      <c r="L4065" s="3">
        <v>500</v>
      </c>
    </row>
    <row r="4066" spans="1:12" x14ac:dyDescent="0.3">
      <c r="A4066" t="s">
        <v>7752</v>
      </c>
      <c r="B4066" s="1">
        <v>45423</v>
      </c>
      <c r="C4066" s="1" t="str">
        <f t="shared" si="252"/>
        <v>May</v>
      </c>
      <c r="D4066" s="1" t="str">
        <f t="shared" si="253"/>
        <v>May 2024</v>
      </c>
      <c r="E4066" s="1" t="str">
        <f>TEXT(sales_data[[#This Row],[Date]],"YYYY")</f>
        <v>2024</v>
      </c>
      <c r="F4066" t="s">
        <v>4292</v>
      </c>
      <c r="G4066" t="s">
        <v>52</v>
      </c>
      <c r="H4066" t="s">
        <v>23</v>
      </c>
      <c r="I4066" s="2">
        <f t="shared" ca="1" si="254"/>
        <v>5083.67</v>
      </c>
      <c r="J4066" s="2">
        <f t="shared" ca="1" si="255"/>
        <v>4451.7700000000004</v>
      </c>
      <c r="K4066" s="3">
        <v>5</v>
      </c>
      <c r="L4066" s="3">
        <v>500</v>
      </c>
    </row>
    <row r="4067" spans="1:12" x14ac:dyDescent="0.3">
      <c r="A4067" t="s">
        <v>7753</v>
      </c>
      <c r="B4067" s="1">
        <v>45522</v>
      </c>
      <c r="C4067" s="1" t="str">
        <f t="shared" si="252"/>
        <v>August</v>
      </c>
      <c r="D4067" s="1" t="str">
        <f t="shared" si="253"/>
        <v>August 2024</v>
      </c>
      <c r="E4067" s="1" t="str">
        <f>TEXT(sales_data[[#This Row],[Date]],"YYYY")</f>
        <v>2024</v>
      </c>
      <c r="F4067" t="s">
        <v>7754</v>
      </c>
      <c r="G4067" t="s">
        <v>52</v>
      </c>
      <c r="H4067" t="s">
        <v>14</v>
      </c>
      <c r="I4067" s="2">
        <f t="shared" ca="1" si="254"/>
        <v>5647.76</v>
      </c>
      <c r="J4067" s="2">
        <f t="shared" ca="1" si="255"/>
        <v>14.67</v>
      </c>
      <c r="K4067" s="3">
        <v>15</v>
      </c>
      <c r="L4067" s="3">
        <v>10</v>
      </c>
    </row>
    <row r="4068" spans="1:12" x14ac:dyDescent="0.3">
      <c r="A4068" t="s">
        <v>7755</v>
      </c>
      <c r="B4068" s="1">
        <v>45330</v>
      </c>
      <c r="C4068" s="1" t="str">
        <f t="shared" si="252"/>
        <v>February</v>
      </c>
      <c r="D4068" s="1" t="str">
        <f t="shared" si="253"/>
        <v>February 2024</v>
      </c>
      <c r="E4068" s="1" t="str">
        <f>TEXT(sales_data[[#This Row],[Date]],"YYYY")</f>
        <v>2024</v>
      </c>
      <c r="F4068" t="s">
        <v>7756</v>
      </c>
      <c r="G4068" t="s">
        <v>52</v>
      </c>
      <c r="H4068" t="s">
        <v>23</v>
      </c>
      <c r="I4068" s="2">
        <f t="shared" ca="1" si="254"/>
        <v>9392.92</v>
      </c>
      <c r="J4068" s="2">
        <f t="shared" ca="1" si="255"/>
        <v>4154.08</v>
      </c>
      <c r="K4068" s="3">
        <v>30</v>
      </c>
      <c r="L4068" s="3">
        <v>1</v>
      </c>
    </row>
    <row r="4069" spans="1:12" x14ac:dyDescent="0.3">
      <c r="A4069" t="s">
        <v>7757</v>
      </c>
      <c r="B4069" s="1">
        <v>45499</v>
      </c>
      <c r="C4069" s="1" t="str">
        <f t="shared" si="252"/>
        <v>July</v>
      </c>
      <c r="D4069" s="1" t="str">
        <f t="shared" si="253"/>
        <v>July 2024</v>
      </c>
      <c r="E4069" s="1" t="str">
        <f>TEXT(sales_data[[#This Row],[Date]],"YYYY")</f>
        <v>2024</v>
      </c>
      <c r="F4069" t="s">
        <v>7758</v>
      </c>
      <c r="G4069" t="s">
        <v>13</v>
      </c>
      <c r="H4069" t="s">
        <v>9476</v>
      </c>
      <c r="I4069" s="2">
        <f t="shared" ca="1" si="254"/>
        <v>927.04</v>
      </c>
      <c r="J4069" s="2">
        <f t="shared" ca="1" si="255"/>
        <v>1116.1500000000001</v>
      </c>
      <c r="K4069" s="3">
        <v>10</v>
      </c>
      <c r="L4069" s="3">
        <v>5</v>
      </c>
    </row>
    <row r="4070" spans="1:12" x14ac:dyDescent="0.3">
      <c r="A4070" t="s">
        <v>7759</v>
      </c>
      <c r="B4070" s="1">
        <v>45076</v>
      </c>
      <c r="C4070" s="1" t="str">
        <f t="shared" si="252"/>
        <v>May</v>
      </c>
      <c r="D4070" s="1" t="str">
        <f t="shared" si="253"/>
        <v>May 2023</v>
      </c>
      <c r="E4070" s="1" t="str">
        <f>TEXT(sales_data[[#This Row],[Date]],"YYYY")</f>
        <v>2023</v>
      </c>
      <c r="F4070" t="s">
        <v>7760</v>
      </c>
      <c r="G4070" t="s">
        <v>13</v>
      </c>
      <c r="H4070" t="s">
        <v>20</v>
      </c>
      <c r="I4070" s="2">
        <f t="shared" ca="1" si="254"/>
        <v>4203.22</v>
      </c>
      <c r="J4070" s="2">
        <f t="shared" ca="1" si="255"/>
        <v>2701.55</v>
      </c>
      <c r="K4070" s="3">
        <v>30</v>
      </c>
      <c r="L4070" s="3">
        <v>5</v>
      </c>
    </row>
    <row r="4071" spans="1:12" x14ac:dyDescent="0.3">
      <c r="A4071" t="s">
        <v>7761</v>
      </c>
      <c r="B4071" s="1">
        <v>45135</v>
      </c>
      <c r="C4071" s="1" t="str">
        <f t="shared" si="252"/>
        <v>July</v>
      </c>
      <c r="D4071" s="1" t="str">
        <f t="shared" si="253"/>
        <v>July 2023</v>
      </c>
      <c r="E4071" s="1" t="str">
        <f>TEXT(sales_data[[#This Row],[Date]],"YYYY")</f>
        <v>2023</v>
      </c>
      <c r="F4071" t="s">
        <v>7762</v>
      </c>
      <c r="G4071" t="s">
        <v>13</v>
      </c>
      <c r="H4071" t="s">
        <v>23</v>
      </c>
      <c r="I4071" s="2">
        <f t="shared" ca="1" si="254"/>
        <v>797.31</v>
      </c>
      <c r="J4071" s="2">
        <f t="shared" ca="1" si="255"/>
        <v>4253.55</v>
      </c>
      <c r="K4071" s="3">
        <v>10</v>
      </c>
      <c r="L4071" s="3">
        <v>50</v>
      </c>
    </row>
    <row r="4072" spans="1:12" x14ac:dyDescent="0.3">
      <c r="A4072" t="s">
        <v>7763</v>
      </c>
      <c r="B4072" s="1">
        <v>45412</v>
      </c>
      <c r="C4072" s="1" t="str">
        <f t="shared" si="252"/>
        <v>April</v>
      </c>
      <c r="D4072" s="1" t="str">
        <f t="shared" si="253"/>
        <v>April 2024</v>
      </c>
      <c r="E4072" s="1" t="str">
        <f>TEXT(sales_data[[#This Row],[Date]],"YYYY")</f>
        <v>2024</v>
      </c>
      <c r="F4072" t="s">
        <v>7764</v>
      </c>
      <c r="G4072" t="s">
        <v>17</v>
      </c>
      <c r="H4072" t="s">
        <v>9476</v>
      </c>
      <c r="I4072" s="2">
        <f t="shared" ca="1" si="254"/>
        <v>7681.54</v>
      </c>
      <c r="J4072" s="2">
        <f t="shared" ca="1" si="255"/>
        <v>1864.82</v>
      </c>
      <c r="K4072" s="3">
        <v>10</v>
      </c>
      <c r="L4072" s="3">
        <v>5</v>
      </c>
    </row>
    <row r="4073" spans="1:12" x14ac:dyDescent="0.3">
      <c r="A4073" t="s">
        <v>7765</v>
      </c>
      <c r="B4073" s="1">
        <v>45160</v>
      </c>
      <c r="C4073" s="1" t="str">
        <f t="shared" si="252"/>
        <v>August</v>
      </c>
      <c r="D4073" s="1" t="str">
        <f t="shared" si="253"/>
        <v>August 2023</v>
      </c>
      <c r="E4073" s="1" t="str">
        <f>TEXT(sales_data[[#This Row],[Date]],"YYYY")</f>
        <v>2023</v>
      </c>
      <c r="F4073" t="s">
        <v>7766</v>
      </c>
      <c r="G4073" t="s">
        <v>39</v>
      </c>
      <c r="H4073" t="s">
        <v>14</v>
      </c>
      <c r="I4073" s="2">
        <f t="shared" ca="1" si="254"/>
        <v>4588.22</v>
      </c>
      <c r="J4073" s="2">
        <f t="shared" ca="1" si="255"/>
        <v>357.69</v>
      </c>
      <c r="K4073" s="3">
        <v>50</v>
      </c>
      <c r="L4073" s="3">
        <v>5</v>
      </c>
    </row>
    <row r="4074" spans="1:12" x14ac:dyDescent="0.3">
      <c r="A4074" t="s">
        <v>7767</v>
      </c>
      <c r="B4074" s="1">
        <v>45070</v>
      </c>
      <c r="C4074" s="1" t="str">
        <f t="shared" si="252"/>
        <v>May</v>
      </c>
      <c r="D4074" s="1" t="str">
        <f t="shared" si="253"/>
        <v>May 2023</v>
      </c>
      <c r="E4074" s="1" t="str">
        <f>TEXT(sales_data[[#This Row],[Date]],"YYYY")</f>
        <v>2023</v>
      </c>
      <c r="F4074" t="s">
        <v>7768</v>
      </c>
      <c r="G4074" t="s">
        <v>17</v>
      </c>
      <c r="H4074" t="s">
        <v>20</v>
      </c>
      <c r="I4074" s="2">
        <f t="shared" ca="1" si="254"/>
        <v>8059.34</v>
      </c>
      <c r="J4074" s="2">
        <f t="shared" ca="1" si="255"/>
        <v>1285.82</v>
      </c>
      <c r="K4074" s="3">
        <v>10</v>
      </c>
      <c r="L4074" s="3">
        <v>5</v>
      </c>
    </row>
    <row r="4075" spans="1:12" x14ac:dyDescent="0.3">
      <c r="A4075" t="s">
        <v>7769</v>
      </c>
      <c r="B4075" s="1">
        <v>45218</v>
      </c>
      <c r="C4075" s="1" t="str">
        <f t="shared" si="252"/>
        <v>October</v>
      </c>
      <c r="D4075" s="1" t="str">
        <f t="shared" si="253"/>
        <v>October 2023</v>
      </c>
      <c r="E4075" s="1" t="str">
        <f>TEXT(sales_data[[#This Row],[Date]],"YYYY")</f>
        <v>2023</v>
      </c>
      <c r="F4075" t="s">
        <v>7770</v>
      </c>
      <c r="G4075" t="s">
        <v>17</v>
      </c>
      <c r="H4075" t="s">
        <v>9476</v>
      </c>
      <c r="I4075" s="2">
        <f t="shared" ca="1" si="254"/>
        <v>2611.61</v>
      </c>
      <c r="J4075" s="2">
        <f t="shared" ca="1" si="255"/>
        <v>1672.66</v>
      </c>
      <c r="K4075" s="3">
        <v>20</v>
      </c>
      <c r="L4075" s="3">
        <v>500</v>
      </c>
    </row>
    <row r="4076" spans="1:12" x14ac:dyDescent="0.3">
      <c r="A4076" t="s">
        <v>7771</v>
      </c>
      <c r="B4076" s="1">
        <v>45522</v>
      </c>
      <c r="C4076" s="1" t="str">
        <f t="shared" si="252"/>
        <v>August</v>
      </c>
      <c r="D4076" s="1" t="str">
        <f t="shared" si="253"/>
        <v>August 2024</v>
      </c>
      <c r="E4076" s="1" t="str">
        <f>TEXT(sales_data[[#This Row],[Date]],"YYYY")</f>
        <v>2024</v>
      </c>
      <c r="F4076" t="s">
        <v>7772</v>
      </c>
      <c r="G4076" t="s">
        <v>17</v>
      </c>
      <c r="H4076" t="s">
        <v>20</v>
      </c>
      <c r="I4076" s="2">
        <f t="shared" ca="1" si="254"/>
        <v>6234.18</v>
      </c>
      <c r="J4076" s="2">
        <f t="shared" ca="1" si="255"/>
        <v>314.81</v>
      </c>
      <c r="K4076" s="3">
        <v>5</v>
      </c>
      <c r="L4076" s="3">
        <v>10</v>
      </c>
    </row>
    <row r="4077" spans="1:12" x14ac:dyDescent="0.3">
      <c r="A4077" t="s">
        <v>7773</v>
      </c>
      <c r="B4077" s="1">
        <v>45192</v>
      </c>
      <c r="C4077" s="1" t="str">
        <f t="shared" si="252"/>
        <v>September</v>
      </c>
      <c r="D4077" s="1" t="str">
        <f t="shared" si="253"/>
        <v>September 2023</v>
      </c>
      <c r="E4077" s="1" t="str">
        <f>TEXT(sales_data[[#This Row],[Date]],"YYYY")</f>
        <v>2023</v>
      </c>
      <c r="F4077" t="s">
        <v>7450</v>
      </c>
      <c r="G4077" t="s">
        <v>76</v>
      </c>
      <c r="H4077" t="s">
        <v>28</v>
      </c>
      <c r="I4077" s="2">
        <f t="shared" ca="1" si="254"/>
        <v>179.01</v>
      </c>
      <c r="J4077" s="2">
        <f t="shared" ca="1" si="255"/>
        <v>435.55</v>
      </c>
      <c r="K4077" s="3">
        <v>50</v>
      </c>
      <c r="L4077" s="3">
        <v>5</v>
      </c>
    </row>
    <row r="4078" spans="1:12" x14ac:dyDescent="0.3">
      <c r="A4078" t="s">
        <v>7774</v>
      </c>
      <c r="B4078" s="1">
        <v>45466</v>
      </c>
      <c r="C4078" s="1" t="str">
        <f t="shared" si="252"/>
        <v>June</v>
      </c>
      <c r="D4078" s="1" t="str">
        <f t="shared" si="253"/>
        <v>June 2024</v>
      </c>
      <c r="E4078" s="1" t="str">
        <f>TEXT(sales_data[[#This Row],[Date]],"YYYY")</f>
        <v>2024</v>
      </c>
      <c r="F4078" t="s">
        <v>7775</v>
      </c>
      <c r="G4078" t="s">
        <v>39</v>
      </c>
      <c r="H4078" t="s">
        <v>23</v>
      </c>
      <c r="I4078" s="2">
        <f t="shared" ca="1" si="254"/>
        <v>6014.29</v>
      </c>
      <c r="J4078" s="2">
        <f t="shared" ca="1" si="255"/>
        <v>2097.15</v>
      </c>
      <c r="K4078" s="3">
        <v>25</v>
      </c>
      <c r="L4078" s="3">
        <v>50</v>
      </c>
    </row>
    <row r="4079" spans="1:12" x14ac:dyDescent="0.3">
      <c r="A4079" t="s">
        <v>7776</v>
      </c>
      <c r="B4079" s="1">
        <v>45492</v>
      </c>
      <c r="C4079" s="1" t="str">
        <f t="shared" si="252"/>
        <v>July</v>
      </c>
      <c r="D4079" s="1" t="str">
        <f t="shared" si="253"/>
        <v>July 2024</v>
      </c>
      <c r="E4079" s="1" t="str">
        <f>TEXT(sales_data[[#This Row],[Date]],"YYYY")</f>
        <v>2024</v>
      </c>
      <c r="F4079" t="s">
        <v>7777</v>
      </c>
      <c r="G4079" t="s">
        <v>13</v>
      </c>
      <c r="H4079" t="s">
        <v>23</v>
      </c>
      <c r="I4079" s="2">
        <f t="shared" ca="1" si="254"/>
        <v>446.95</v>
      </c>
      <c r="J4079" s="2">
        <f t="shared" ca="1" si="255"/>
        <v>4345.1099999999997</v>
      </c>
      <c r="K4079" s="3">
        <v>50</v>
      </c>
      <c r="L4079" s="3">
        <v>2</v>
      </c>
    </row>
    <row r="4080" spans="1:12" x14ac:dyDescent="0.3">
      <c r="A4080" t="s">
        <v>7778</v>
      </c>
      <c r="B4080" s="1">
        <v>45023</v>
      </c>
      <c r="C4080" s="1" t="str">
        <f t="shared" si="252"/>
        <v>April</v>
      </c>
      <c r="D4080" s="1" t="str">
        <f t="shared" si="253"/>
        <v>April 2023</v>
      </c>
      <c r="E4080" s="1" t="str">
        <f>TEXT(sales_data[[#This Row],[Date]],"YYYY")</f>
        <v>2023</v>
      </c>
      <c r="F4080" t="s">
        <v>7779</v>
      </c>
      <c r="G4080" t="s">
        <v>17</v>
      </c>
      <c r="H4080" t="s">
        <v>14</v>
      </c>
      <c r="I4080" s="2">
        <f t="shared" ca="1" si="254"/>
        <v>798.29</v>
      </c>
      <c r="J4080" s="2">
        <f t="shared" ca="1" si="255"/>
        <v>2105.2399999999998</v>
      </c>
      <c r="K4080" s="3">
        <v>10</v>
      </c>
      <c r="L4080" s="3">
        <v>2</v>
      </c>
    </row>
    <row r="4081" spans="1:12" x14ac:dyDescent="0.3">
      <c r="A4081" t="s">
        <v>7780</v>
      </c>
      <c r="B4081" s="1">
        <v>45626</v>
      </c>
      <c r="C4081" s="1" t="str">
        <f t="shared" si="252"/>
        <v>November</v>
      </c>
      <c r="D4081" s="1" t="str">
        <f t="shared" si="253"/>
        <v>November 2024</v>
      </c>
      <c r="E4081" s="1" t="str">
        <f>TEXT(sales_data[[#This Row],[Date]],"YYYY")</f>
        <v>2024</v>
      </c>
      <c r="F4081" t="s">
        <v>6001</v>
      </c>
      <c r="G4081" t="s">
        <v>17</v>
      </c>
      <c r="H4081" t="s">
        <v>23</v>
      </c>
      <c r="I4081" s="2">
        <f t="shared" ca="1" si="254"/>
        <v>361.95</v>
      </c>
      <c r="J4081" s="2">
        <f t="shared" ca="1" si="255"/>
        <v>4243.3999999999996</v>
      </c>
      <c r="K4081" s="3">
        <v>30</v>
      </c>
      <c r="L4081" s="3">
        <v>50</v>
      </c>
    </row>
    <row r="4082" spans="1:12" x14ac:dyDescent="0.3">
      <c r="A4082" t="s">
        <v>7781</v>
      </c>
      <c r="B4082" s="1">
        <v>45470</v>
      </c>
      <c r="C4082" s="1" t="str">
        <f t="shared" ref="C4082:C4145" si="256">TEXT(B4082,"MMMM")</f>
        <v>June</v>
      </c>
      <c r="D4082" s="1" t="str">
        <f t="shared" ref="D4082:D4145" si="257">TEXT(B4082,"MMMM YYYY")</f>
        <v>June 2024</v>
      </c>
      <c r="E4082" s="1" t="str">
        <f>TEXT(sales_data[[#This Row],[Date]],"YYYY")</f>
        <v>2024</v>
      </c>
      <c r="F4082" t="s">
        <v>7782</v>
      </c>
      <c r="G4082" t="s">
        <v>17</v>
      </c>
      <c r="H4082" t="s">
        <v>14</v>
      </c>
      <c r="I4082" s="2">
        <f t="shared" ref="I4082:I4145" ca="1" si="258">ABS($I4082)</f>
        <v>7939.65</v>
      </c>
      <c r="J4082" s="2">
        <f t="shared" ref="J4082:J4145" ca="1" si="259">ABS($J4082)</f>
        <v>3788.55</v>
      </c>
      <c r="K4082" s="3">
        <v>15</v>
      </c>
      <c r="L4082" s="3">
        <v>2</v>
      </c>
    </row>
    <row r="4083" spans="1:12" x14ac:dyDescent="0.3">
      <c r="A4083" t="s">
        <v>7783</v>
      </c>
      <c r="B4083" s="1">
        <v>45445</v>
      </c>
      <c r="C4083" s="1" t="str">
        <f t="shared" si="256"/>
        <v>June</v>
      </c>
      <c r="D4083" s="1" t="str">
        <f t="shared" si="257"/>
        <v>June 2024</v>
      </c>
      <c r="E4083" s="1" t="str">
        <f>TEXT(sales_data[[#This Row],[Date]],"YYYY")</f>
        <v>2024</v>
      </c>
      <c r="F4083" t="s">
        <v>7784</v>
      </c>
      <c r="G4083" t="s">
        <v>17</v>
      </c>
      <c r="H4083" t="s">
        <v>28</v>
      </c>
      <c r="I4083" s="2">
        <f t="shared" ca="1" si="258"/>
        <v>4681.18</v>
      </c>
      <c r="J4083" s="2">
        <f t="shared" ca="1" si="259"/>
        <v>777.83</v>
      </c>
      <c r="K4083" s="3">
        <v>30</v>
      </c>
      <c r="L4083" s="3">
        <v>1</v>
      </c>
    </row>
    <row r="4084" spans="1:12" x14ac:dyDescent="0.3">
      <c r="A4084" t="s">
        <v>7785</v>
      </c>
      <c r="B4084" s="1">
        <v>45527</v>
      </c>
      <c r="C4084" s="1" t="str">
        <f t="shared" si="256"/>
        <v>August</v>
      </c>
      <c r="D4084" s="1" t="str">
        <f t="shared" si="257"/>
        <v>August 2024</v>
      </c>
      <c r="E4084" s="1" t="str">
        <f>TEXT(sales_data[[#This Row],[Date]],"YYYY")</f>
        <v>2024</v>
      </c>
      <c r="F4084" t="s">
        <v>7786</v>
      </c>
      <c r="G4084" t="s">
        <v>39</v>
      </c>
      <c r="H4084" t="s">
        <v>20</v>
      </c>
      <c r="I4084" s="2">
        <f t="shared" ca="1" si="258"/>
        <v>2194.34</v>
      </c>
      <c r="J4084" s="2">
        <f t="shared" ca="1" si="259"/>
        <v>1464.93</v>
      </c>
      <c r="K4084" s="3">
        <v>10</v>
      </c>
      <c r="L4084" s="3">
        <v>5</v>
      </c>
    </row>
    <row r="4085" spans="1:12" x14ac:dyDescent="0.3">
      <c r="A4085" t="s">
        <v>7787</v>
      </c>
      <c r="B4085" s="1">
        <v>45674</v>
      </c>
      <c r="C4085" s="1" t="str">
        <f t="shared" si="256"/>
        <v>January</v>
      </c>
      <c r="D4085" s="1" t="str">
        <f t="shared" si="257"/>
        <v>January 2025</v>
      </c>
      <c r="E4085" s="1" t="str">
        <f>TEXT(sales_data[[#This Row],[Date]],"YYYY")</f>
        <v>2025</v>
      </c>
      <c r="F4085" t="s">
        <v>7788</v>
      </c>
      <c r="G4085" t="s">
        <v>39</v>
      </c>
      <c r="H4085" t="s">
        <v>23</v>
      </c>
      <c r="I4085" s="2">
        <f t="shared" ca="1" si="258"/>
        <v>2005.78</v>
      </c>
      <c r="J4085" s="2">
        <f t="shared" ca="1" si="259"/>
        <v>1647.89</v>
      </c>
      <c r="K4085" s="3">
        <v>50</v>
      </c>
      <c r="L4085" s="3">
        <v>5</v>
      </c>
    </row>
    <row r="4086" spans="1:12" x14ac:dyDescent="0.3">
      <c r="A4086" t="s">
        <v>7789</v>
      </c>
      <c r="B4086" s="1">
        <v>45672</v>
      </c>
      <c r="C4086" s="1" t="str">
        <f t="shared" si="256"/>
        <v>January</v>
      </c>
      <c r="D4086" s="1" t="str">
        <f t="shared" si="257"/>
        <v>January 2025</v>
      </c>
      <c r="E4086" s="1" t="str">
        <f>TEXT(sales_data[[#This Row],[Date]],"YYYY")</f>
        <v>2025</v>
      </c>
      <c r="F4086" t="s">
        <v>7790</v>
      </c>
      <c r="G4086" t="s">
        <v>13</v>
      </c>
      <c r="H4086" t="s">
        <v>23</v>
      </c>
      <c r="I4086" s="2">
        <f t="shared" ca="1" si="258"/>
        <v>7106.47</v>
      </c>
      <c r="J4086" s="2">
        <f t="shared" ca="1" si="259"/>
        <v>903.79</v>
      </c>
      <c r="K4086" s="3">
        <v>50</v>
      </c>
      <c r="L4086" s="3">
        <v>50</v>
      </c>
    </row>
    <row r="4087" spans="1:12" x14ac:dyDescent="0.3">
      <c r="A4087" t="s">
        <v>7791</v>
      </c>
      <c r="B4087" s="1">
        <v>45229</v>
      </c>
      <c r="C4087" s="1" t="str">
        <f t="shared" si="256"/>
        <v>October</v>
      </c>
      <c r="D4087" s="1" t="str">
        <f t="shared" si="257"/>
        <v>October 2023</v>
      </c>
      <c r="E4087" s="1" t="str">
        <f>TEXT(sales_data[[#This Row],[Date]],"YYYY")</f>
        <v>2023</v>
      </c>
      <c r="F4087" t="s">
        <v>7792</v>
      </c>
      <c r="G4087" t="s">
        <v>52</v>
      </c>
      <c r="H4087" t="s">
        <v>14</v>
      </c>
      <c r="I4087" s="2">
        <f t="shared" ca="1" si="258"/>
        <v>7701.61</v>
      </c>
      <c r="J4087" s="2">
        <f t="shared" ca="1" si="259"/>
        <v>1632.43</v>
      </c>
      <c r="K4087" s="3">
        <v>20</v>
      </c>
      <c r="L4087" s="3">
        <v>5</v>
      </c>
    </row>
    <row r="4088" spans="1:12" x14ac:dyDescent="0.3">
      <c r="A4088" t="s">
        <v>7793</v>
      </c>
      <c r="B4088" s="1">
        <v>45624</v>
      </c>
      <c r="C4088" s="1" t="str">
        <f t="shared" si="256"/>
        <v>November</v>
      </c>
      <c r="D4088" s="1" t="str">
        <f t="shared" si="257"/>
        <v>November 2024</v>
      </c>
      <c r="E4088" s="1" t="str">
        <f>TEXT(sales_data[[#This Row],[Date]],"YYYY")</f>
        <v>2024</v>
      </c>
      <c r="F4088" t="s">
        <v>7794</v>
      </c>
      <c r="G4088" t="s">
        <v>39</v>
      </c>
      <c r="H4088" t="s">
        <v>23</v>
      </c>
      <c r="I4088" s="2">
        <f t="shared" ca="1" si="258"/>
        <v>1410.3</v>
      </c>
      <c r="J4088" s="2">
        <f t="shared" ca="1" si="259"/>
        <v>2609.0700000000002</v>
      </c>
      <c r="K4088" s="3">
        <v>10</v>
      </c>
      <c r="L4088" s="3">
        <v>50</v>
      </c>
    </row>
    <row r="4089" spans="1:12" x14ac:dyDescent="0.3">
      <c r="A4089" t="s">
        <v>7795</v>
      </c>
      <c r="B4089" s="1">
        <v>45256</v>
      </c>
      <c r="C4089" s="1" t="str">
        <f t="shared" si="256"/>
        <v>November</v>
      </c>
      <c r="D4089" s="1" t="str">
        <f t="shared" si="257"/>
        <v>November 2023</v>
      </c>
      <c r="E4089" s="1" t="str">
        <f>TEXT(sales_data[[#This Row],[Date]],"YYYY")</f>
        <v>2023</v>
      </c>
      <c r="F4089" t="s">
        <v>7796</v>
      </c>
      <c r="G4089" t="s">
        <v>52</v>
      </c>
      <c r="H4089" t="s">
        <v>9476</v>
      </c>
      <c r="I4089" s="2">
        <f t="shared" ca="1" si="258"/>
        <v>1955.39</v>
      </c>
      <c r="J4089" s="2">
        <f t="shared" ca="1" si="259"/>
        <v>1097.4000000000001</v>
      </c>
      <c r="K4089" s="3">
        <v>25</v>
      </c>
      <c r="L4089" s="3">
        <v>50</v>
      </c>
    </row>
    <row r="4090" spans="1:12" x14ac:dyDescent="0.3">
      <c r="A4090" t="s">
        <v>7797</v>
      </c>
      <c r="B4090" s="1">
        <v>45276</v>
      </c>
      <c r="C4090" s="1" t="str">
        <f t="shared" si="256"/>
        <v>December</v>
      </c>
      <c r="D4090" s="1" t="str">
        <f t="shared" si="257"/>
        <v>December 2023</v>
      </c>
      <c r="E4090" s="1" t="str">
        <f>TEXT(sales_data[[#This Row],[Date]],"YYYY")</f>
        <v>2023</v>
      </c>
      <c r="F4090" t="s">
        <v>7798</v>
      </c>
      <c r="G4090" t="s">
        <v>52</v>
      </c>
      <c r="H4090" t="s">
        <v>9476</v>
      </c>
      <c r="I4090" s="2">
        <f t="shared" ca="1" si="258"/>
        <v>1032.96</v>
      </c>
      <c r="J4090" s="2">
        <f t="shared" ca="1" si="259"/>
        <v>3179.93</v>
      </c>
      <c r="K4090" s="3">
        <v>25</v>
      </c>
      <c r="L4090" s="3">
        <v>5</v>
      </c>
    </row>
    <row r="4091" spans="1:12" x14ac:dyDescent="0.3">
      <c r="A4091" t="s">
        <v>7799</v>
      </c>
      <c r="B4091" s="1">
        <v>45529</v>
      </c>
      <c r="C4091" s="1" t="str">
        <f t="shared" si="256"/>
        <v>August</v>
      </c>
      <c r="D4091" s="1" t="str">
        <f t="shared" si="257"/>
        <v>August 2024</v>
      </c>
      <c r="E4091" s="1" t="str">
        <f>TEXT(sales_data[[#This Row],[Date]],"YYYY")</f>
        <v>2024</v>
      </c>
      <c r="F4091" t="s">
        <v>7800</v>
      </c>
      <c r="G4091" t="s">
        <v>39</v>
      </c>
      <c r="H4091" t="s">
        <v>23</v>
      </c>
      <c r="I4091" s="2">
        <f t="shared" ca="1" si="258"/>
        <v>496.21</v>
      </c>
      <c r="J4091" s="2">
        <f t="shared" ca="1" si="259"/>
        <v>2154.4699999999998</v>
      </c>
      <c r="K4091" s="3">
        <v>20</v>
      </c>
      <c r="L4091" s="3">
        <v>500</v>
      </c>
    </row>
    <row r="4092" spans="1:12" x14ac:dyDescent="0.3">
      <c r="A4092" t="s">
        <v>7801</v>
      </c>
      <c r="B4092" s="1">
        <v>45280</v>
      </c>
      <c r="C4092" s="1" t="str">
        <f t="shared" si="256"/>
        <v>December</v>
      </c>
      <c r="D4092" s="1" t="str">
        <f t="shared" si="257"/>
        <v>December 2023</v>
      </c>
      <c r="E4092" s="1" t="str">
        <f>TEXT(sales_data[[#This Row],[Date]],"YYYY")</f>
        <v>2023</v>
      </c>
      <c r="F4092" t="s">
        <v>7802</v>
      </c>
      <c r="G4092" t="s">
        <v>13</v>
      </c>
      <c r="H4092" t="s">
        <v>23</v>
      </c>
      <c r="I4092" s="2">
        <f t="shared" ca="1" si="258"/>
        <v>4217.57</v>
      </c>
      <c r="J4092" s="2">
        <f t="shared" ca="1" si="259"/>
        <v>3129.82</v>
      </c>
      <c r="K4092" s="3">
        <v>50</v>
      </c>
      <c r="L4092" s="3">
        <v>1</v>
      </c>
    </row>
    <row r="4093" spans="1:12" x14ac:dyDescent="0.3">
      <c r="A4093" t="s">
        <v>7803</v>
      </c>
      <c r="B4093" s="1">
        <v>45603</v>
      </c>
      <c r="C4093" s="1" t="str">
        <f t="shared" si="256"/>
        <v>November</v>
      </c>
      <c r="D4093" s="1" t="str">
        <f t="shared" si="257"/>
        <v>November 2024</v>
      </c>
      <c r="E4093" s="1" t="str">
        <f>TEXT(sales_data[[#This Row],[Date]],"YYYY")</f>
        <v>2024</v>
      </c>
      <c r="F4093" t="s">
        <v>7804</v>
      </c>
      <c r="G4093" t="s">
        <v>52</v>
      </c>
      <c r="H4093" t="s">
        <v>23</v>
      </c>
      <c r="I4093" s="2">
        <f t="shared" ca="1" si="258"/>
        <v>9144.6299999999992</v>
      </c>
      <c r="J4093" s="2">
        <f t="shared" ca="1" si="259"/>
        <v>2400.66</v>
      </c>
      <c r="K4093" s="3">
        <v>30</v>
      </c>
      <c r="L4093" s="3">
        <v>2</v>
      </c>
    </row>
    <row r="4094" spans="1:12" x14ac:dyDescent="0.3">
      <c r="A4094" t="s">
        <v>7805</v>
      </c>
      <c r="B4094" s="1">
        <v>45447</v>
      </c>
      <c r="C4094" s="1" t="str">
        <f t="shared" si="256"/>
        <v>June</v>
      </c>
      <c r="D4094" s="1" t="str">
        <f t="shared" si="257"/>
        <v>June 2024</v>
      </c>
      <c r="E4094" s="1" t="str">
        <f>TEXT(sales_data[[#This Row],[Date]],"YYYY")</f>
        <v>2024</v>
      </c>
      <c r="F4094" t="s">
        <v>7806</v>
      </c>
      <c r="G4094" t="s">
        <v>52</v>
      </c>
      <c r="H4094" t="s">
        <v>20</v>
      </c>
      <c r="I4094" s="2">
        <f t="shared" ca="1" si="258"/>
        <v>5954.05</v>
      </c>
      <c r="J4094" s="2">
        <f t="shared" ca="1" si="259"/>
        <v>4460.6499999999996</v>
      </c>
      <c r="K4094" s="3">
        <v>30</v>
      </c>
      <c r="L4094" s="3">
        <v>10</v>
      </c>
    </row>
    <row r="4095" spans="1:12" x14ac:dyDescent="0.3">
      <c r="A4095" t="s">
        <v>7807</v>
      </c>
      <c r="B4095" s="1">
        <v>45138</v>
      </c>
      <c r="C4095" s="1" t="str">
        <f t="shared" si="256"/>
        <v>July</v>
      </c>
      <c r="D4095" s="1" t="str">
        <f t="shared" si="257"/>
        <v>July 2023</v>
      </c>
      <c r="E4095" s="1" t="str">
        <f>TEXT(sales_data[[#This Row],[Date]],"YYYY")</f>
        <v>2023</v>
      </c>
      <c r="F4095" t="s">
        <v>7808</v>
      </c>
      <c r="G4095" t="s">
        <v>39</v>
      </c>
      <c r="H4095" t="s">
        <v>14</v>
      </c>
      <c r="I4095" s="2">
        <f t="shared" ca="1" si="258"/>
        <v>6626.45</v>
      </c>
      <c r="J4095" s="2">
        <f t="shared" ca="1" si="259"/>
        <v>1546.64</v>
      </c>
      <c r="K4095" s="3">
        <v>50</v>
      </c>
      <c r="L4095" s="3">
        <v>10</v>
      </c>
    </row>
    <row r="4096" spans="1:12" x14ac:dyDescent="0.3">
      <c r="A4096" t="s">
        <v>7809</v>
      </c>
      <c r="B4096" s="1">
        <v>45450</v>
      </c>
      <c r="C4096" s="1" t="str">
        <f t="shared" si="256"/>
        <v>June</v>
      </c>
      <c r="D4096" s="1" t="str">
        <f t="shared" si="257"/>
        <v>June 2024</v>
      </c>
      <c r="E4096" s="1" t="str">
        <f>TEXT(sales_data[[#This Row],[Date]],"YYYY")</f>
        <v>2024</v>
      </c>
      <c r="F4096" t="s">
        <v>7810</v>
      </c>
      <c r="G4096" t="s">
        <v>17</v>
      </c>
      <c r="H4096" t="s">
        <v>23</v>
      </c>
      <c r="I4096" s="2">
        <f t="shared" ca="1" si="258"/>
        <v>2053.5700000000002</v>
      </c>
      <c r="J4096" s="2">
        <f t="shared" ca="1" si="259"/>
        <v>1308.97</v>
      </c>
      <c r="K4096" s="3">
        <v>5</v>
      </c>
      <c r="L4096" s="3">
        <v>2</v>
      </c>
    </row>
    <row r="4097" spans="1:12" x14ac:dyDescent="0.3">
      <c r="A4097" t="s">
        <v>7811</v>
      </c>
      <c r="B4097" s="1">
        <v>45403</v>
      </c>
      <c r="C4097" s="1" t="str">
        <f t="shared" si="256"/>
        <v>April</v>
      </c>
      <c r="D4097" s="1" t="str">
        <f t="shared" si="257"/>
        <v>April 2024</v>
      </c>
      <c r="E4097" s="1" t="str">
        <f>TEXT(sales_data[[#This Row],[Date]],"YYYY")</f>
        <v>2024</v>
      </c>
      <c r="F4097" t="s">
        <v>7812</v>
      </c>
      <c r="G4097" t="s">
        <v>52</v>
      </c>
      <c r="H4097" t="s">
        <v>9476</v>
      </c>
      <c r="I4097" s="2">
        <f t="shared" ca="1" si="258"/>
        <v>6009.48</v>
      </c>
      <c r="J4097" s="2">
        <f t="shared" ca="1" si="259"/>
        <v>242.96</v>
      </c>
      <c r="K4097" s="3">
        <v>5</v>
      </c>
      <c r="L4097" s="3">
        <v>10</v>
      </c>
    </row>
    <row r="4098" spans="1:12" x14ac:dyDescent="0.3">
      <c r="A4098" t="s">
        <v>7813</v>
      </c>
      <c r="B4098" s="1">
        <v>45074</v>
      </c>
      <c r="C4098" s="1" t="str">
        <f t="shared" si="256"/>
        <v>May</v>
      </c>
      <c r="D4098" s="1" t="str">
        <f t="shared" si="257"/>
        <v>May 2023</v>
      </c>
      <c r="E4098" s="1" t="str">
        <f>TEXT(sales_data[[#This Row],[Date]],"YYYY")</f>
        <v>2023</v>
      </c>
      <c r="F4098" t="s">
        <v>7814</v>
      </c>
      <c r="G4098" t="s">
        <v>39</v>
      </c>
      <c r="H4098" t="s">
        <v>28</v>
      </c>
      <c r="I4098" s="2">
        <f t="shared" ca="1" si="258"/>
        <v>4632.5600000000004</v>
      </c>
      <c r="J4098" s="2">
        <f t="shared" ca="1" si="259"/>
        <v>1953.64</v>
      </c>
      <c r="K4098" s="3">
        <v>20</v>
      </c>
      <c r="L4098" s="3">
        <v>2</v>
      </c>
    </row>
    <row r="4099" spans="1:12" x14ac:dyDescent="0.3">
      <c r="A4099" t="s">
        <v>7815</v>
      </c>
      <c r="B4099" s="1">
        <v>45183</v>
      </c>
      <c r="C4099" s="1" t="str">
        <f t="shared" si="256"/>
        <v>September</v>
      </c>
      <c r="D4099" s="1" t="str">
        <f t="shared" si="257"/>
        <v>September 2023</v>
      </c>
      <c r="E4099" s="1" t="str">
        <f>TEXT(sales_data[[#This Row],[Date]],"YYYY")</f>
        <v>2023</v>
      </c>
      <c r="F4099" t="s">
        <v>7816</v>
      </c>
      <c r="G4099" t="s">
        <v>52</v>
      </c>
      <c r="H4099" t="s">
        <v>14</v>
      </c>
      <c r="I4099" s="2">
        <f t="shared" ca="1" si="258"/>
        <v>6730.5</v>
      </c>
      <c r="J4099" s="2">
        <f t="shared" ca="1" si="259"/>
        <v>4760.58</v>
      </c>
      <c r="K4099" s="3">
        <v>10</v>
      </c>
      <c r="L4099" s="3">
        <v>2</v>
      </c>
    </row>
    <row r="4100" spans="1:12" x14ac:dyDescent="0.3">
      <c r="A4100" t="s">
        <v>7817</v>
      </c>
      <c r="B4100" s="1">
        <v>45273</v>
      </c>
      <c r="C4100" s="1" t="str">
        <f t="shared" si="256"/>
        <v>December</v>
      </c>
      <c r="D4100" s="1" t="str">
        <f t="shared" si="257"/>
        <v>December 2023</v>
      </c>
      <c r="E4100" s="1" t="str">
        <f>TEXT(sales_data[[#This Row],[Date]],"YYYY")</f>
        <v>2023</v>
      </c>
      <c r="F4100" t="s">
        <v>7818</v>
      </c>
      <c r="G4100" t="s">
        <v>52</v>
      </c>
      <c r="H4100" t="s">
        <v>14</v>
      </c>
      <c r="I4100" s="2">
        <f t="shared" ca="1" si="258"/>
        <v>9839.9599999999991</v>
      </c>
      <c r="J4100" s="2">
        <f t="shared" ca="1" si="259"/>
        <v>1006.18</v>
      </c>
      <c r="K4100" s="3">
        <v>10</v>
      </c>
      <c r="L4100" s="3">
        <v>10</v>
      </c>
    </row>
    <row r="4101" spans="1:12" x14ac:dyDescent="0.3">
      <c r="A4101" t="s">
        <v>7819</v>
      </c>
      <c r="B4101" s="1">
        <v>45032</v>
      </c>
      <c r="C4101" s="1" t="str">
        <f t="shared" si="256"/>
        <v>April</v>
      </c>
      <c r="D4101" s="1" t="str">
        <f t="shared" si="257"/>
        <v>April 2023</v>
      </c>
      <c r="E4101" s="1" t="str">
        <f>TEXT(sales_data[[#This Row],[Date]],"YYYY")</f>
        <v>2023</v>
      </c>
      <c r="F4101" t="s">
        <v>7820</v>
      </c>
      <c r="G4101" t="s">
        <v>39</v>
      </c>
      <c r="H4101" t="s">
        <v>14</v>
      </c>
      <c r="I4101" s="2">
        <f t="shared" ca="1" si="258"/>
        <v>7094.78</v>
      </c>
      <c r="J4101" s="2">
        <f t="shared" ca="1" si="259"/>
        <v>156.99</v>
      </c>
      <c r="K4101" s="3">
        <v>20</v>
      </c>
      <c r="L4101" s="3">
        <v>2</v>
      </c>
    </row>
    <row r="4102" spans="1:12" x14ac:dyDescent="0.3">
      <c r="A4102" t="s">
        <v>7821</v>
      </c>
      <c r="B4102" s="1">
        <v>45292</v>
      </c>
      <c r="C4102" s="1" t="str">
        <f t="shared" si="256"/>
        <v>January</v>
      </c>
      <c r="D4102" s="1" t="str">
        <f t="shared" si="257"/>
        <v>January 2024</v>
      </c>
      <c r="E4102" s="1" t="str">
        <f>TEXT(sales_data[[#This Row],[Date]],"YYYY")</f>
        <v>2024</v>
      </c>
      <c r="F4102" t="s">
        <v>7822</v>
      </c>
      <c r="G4102" t="s">
        <v>52</v>
      </c>
      <c r="H4102" t="s">
        <v>23</v>
      </c>
      <c r="I4102" s="2">
        <f t="shared" ca="1" si="258"/>
        <v>5043.13</v>
      </c>
      <c r="J4102" s="2">
        <f t="shared" ca="1" si="259"/>
        <v>2479.39</v>
      </c>
      <c r="K4102" s="3">
        <v>20</v>
      </c>
      <c r="L4102" s="3">
        <v>500</v>
      </c>
    </row>
    <row r="4103" spans="1:12" x14ac:dyDescent="0.3">
      <c r="A4103" t="s">
        <v>7823</v>
      </c>
      <c r="B4103" s="1">
        <v>45417</v>
      </c>
      <c r="C4103" s="1" t="str">
        <f t="shared" si="256"/>
        <v>May</v>
      </c>
      <c r="D4103" s="1" t="str">
        <f t="shared" si="257"/>
        <v>May 2024</v>
      </c>
      <c r="E4103" s="1" t="str">
        <f>TEXT(sales_data[[#This Row],[Date]],"YYYY")</f>
        <v>2024</v>
      </c>
      <c r="F4103" t="s">
        <v>7824</v>
      </c>
      <c r="G4103" t="s">
        <v>17</v>
      </c>
      <c r="H4103" t="s">
        <v>14</v>
      </c>
      <c r="I4103" s="2">
        <f t="shared" ca="1" si="258"/>
        <v>8529.73</v>
      </c>
      <c r="J4103" s="2">
        <f t="shared" ca="1" si="259"/>
        <v>4418.76</v>
      </c>
      <c r="K4103" s="3">
        <v>5</v>
      </c>
      <c r="L4103" s="3">
        <v>50</v>
      </c>
    </row>
    <row r="4104" spans="1:12" x14ac:dyDescent="0.3">
      <c r="A4104" t="s">
        <v>7825</v>
      </c>
      <c r="B4104" s="1">
        <v>45482</v>
      </c>
      <c r="C4104" s="1" t="str">
        <f t="shared" si="256"/>
        <v>July</v>
      </c>
      <c r="D4104" s="1" t="str">
        <f t="shared" si="257"/>
        <v>July 2024</v>
      </c>
      <c r="E4104" s="1" t="str">
        <f>TEXT(sales_data[[#This Row],[Date]],"YYYY")</f>
        <v>2024</v>
      </c>
      <c r="F4104" t="s">
        <v>7826</v>
      </c>
      <c r="G4104" t="s">
        <v>76</v>
      </c>
      <c r="H4104" t="s">
        <v>28</v>
      </c>
      <c r="I4104" s="2">
        <f t="shared" ca="1" si="258"/>
        <v>1443.56</v>
      </c>
      <c r="J4104" s="2">
        <f t="shared" ca="1" si="259"/>
        <v>1790.48</v>
      </c>
      <c r="K4104" s="3">
        <v>50</v>
      </c>
      <c r="L4104" s="3">
        <f ca="1">MEDIAN(L:L)</f>
        <v>0</v>
      </c>
    </row>
    <row r="4105" spans="1:12" x14ac:dyDescent="0.3">
      <c r="A4105" t="s">
        <v>7827</v>
      </c>
      <c r="B4105" s="1">
        <v>45242</v>
      </c>
      <c r="C4105" s="1" t="str">
        <f t="shared" si="256"/>
        <v>November</v>
      </c>
      <c r="D4105" s="1" t="str">
        <f t="shared" si="257"/>
        <v>November 2023</v>
      </c>
      <c r="E4105" s="1" t="str">
        <f>TEXT(sales_data[[#This Row],[Date]],"YYYY")</f>
        <v>2023</v>
      </c>
      <c r="F4105" t="s">
        <v>7828</v>
      </c>
      <c r="G4105" t="s">
        <v>76</v>
      </c>
      <c r="H4105" t="s">
        <v>23</v>
      </c>
      <c r="I4105" s="2">
        <f t="shared" ca="1" si="258"/>
        <v>5180.26</v>
      </c>
      <c r="J4105" s="2">
        <f t="shared" ca="1" si="259"/>
        <v>1715.91</v>
      </c>
      <c r="K4105" s="3">
        <v>15</v>
      </c>
      <c r="L4105" s="3">
        <v>5</v>
      </c>
    </row>
    <row r="4106" spans="1:12" x14ac:dyDescent="0.3">
      <c r="A4106" t="s">
        <v>7829</v>
      </c>
      <c r="B4106" s="1">
        <v>45683</v>
      </c>
      <c r="C4106" s="1" t="str">
        <f t="shared" si="256"/>
        <v>January</v>
      </c>
      <c r="D4106" s="1" t="str">
        <f t="shared" si="257"/>
        <v>January 2025</v>
      </c>
      <c r="E4106" s="1" t="str">
        <f>TEXT(sales_data[[#This Row],[Date]],"YYYY")</f>
        <v>2025</v>
      </c>
      <c r="F4106" t="s">
        <v>7830</v>
      </c>
      <c r="G4106" t="s">
        <v>76</v>
      </c>
      <c r="H4106" t="s">
        <v>9476</v>
      </c>
      <c r="I4106" s="2">
        <f t="shared" ca="1" si="258"/>
        <v>7220.36</v>
      </c>
      <c r="J4106" s="2">
        <f t="shared" ca="1" si="259"/>
        <v>3127.85</v>
      </c>
      <c r="K4106" s="3">
        <v>5</v>
      </c>
      <c r="L4106" s="3">
        <v>50</v>
      </c>
    </row>
    <row r="4107" spans="1:12" x14ac:dyDescent="0.3">
      <c r="A4107" t="s">
        <v>7831</v>
      </c>
      <c r="B4107" s="1">
        <v>45313</v>
      </c>
      <c r="C4107" s="1" t="str">
        <f t="shared" si="256"/>
        <v>January</v>
      </c>
      <c r="D4107" s="1" t="str">
        <f t="shared" si="257"/>
        <v>January 2024</v>
      </c>
      <c r="E4107" s="1" t="str">
        <f>TEXT(sales_data[[#This Row],[Date]],"YYYY")</f>
        <v>2024</v>
      </c>
      <c r="F4107" t="s">
        <v>9476</v>
      </c>
      <c r="G4107" t="s">
        <v>76</v>
      </c>
      <c r="H4107" t="s">
        <v>28</v>
      </c>
      <c r="I4107" s="2">
        <f t="shared" ca="1" si="258"/>
        <v>6419.97</v>
      </c>
      <c r="J4107" s="2">
        <f t="shared" ca="1" si="259"/>
        <v>668.72</v>
      </c>
      <c r="K4107" s="3">
        <v>25</v>
      </c>
      <c r="L4107" s="3">
        <v>1</v>
      </c>
    </row>
    <row r="4108" spans="1:12" x14ac:dyDescent="0.3">
      <c r="A4108" t="s">
        <v>7832</v>
      </c>
      <c r="B4108" s="1">
        <v>45333</v>
      </c>
      <c r="C4108" s="1" t="str">
        <f t="shared" si="256"/>
        <v>February</v>
      </c>
      <c r="D4108" s="1" t="str">
        <f t="shared" si="257"/>
        <v>February 2024</v>
      </c>
      <c r="E4108" s="1" t="str">
        <f>TEXT(sales_data[[#This Row],[Date]],"YYYY")</f>
        <v>2024</v>
      </c>
      <c r="F4108" t="s">
        <v>7833</v>
      </c>
      <c r="G4108" t="s">
        <v>52</v>
      </c>
      <c r="H4108" t="s">
        <v>23</v>
      </c>
      <c r="I4108" s="2">
        <f t="shared" ca="1" si="258"/>
        <v>4368.84</v>
      </c>
      <c r="J4108" s="2">
        <f t="shared" ca="1" si="259"/>
        <v>2447.87</v>
      </c>
      <c r="K4108" s="3">
        <v>50</v>
      </c>
      <c r="L4108" s="3">
        <v>500</v>
      </c>
    </row>
    <row r="4109" spans="1:12" x14ac:dyDescent="0.3">
      <c r="A4109" t="s">
        <v>7834</v>
      </c>
      <c r="B4109" s="1">
        <v>45640</v>
      </c>
      <c r="C4109" s="1" t="str">
        <f t="shared" si="256"/>
        <v>December</v>
      </c>
      <c r="D4109" s="1" t="str">
        <f t="shared" si="257"/>
        <v>December 2024</v>
      </c>
      <c r="E4109" s="1" t="str">
        <f>TEXT(sales_data[[#This Row],[Date]],"YYYY")</f>
        <v>2024</v>
      </c>
      <c r="F4109" t="s">
        <v>7835</v>
      </c>
      <c r="G4109" t="s">
        <v>52</v>
      </c>
      <c r="H4109" t="s">
        <v>28</v>
      </c>
      <c r="I4109" s="2">
        <f t="shared" ca="1" si="258"/>
        <v>5508.39</v>
      </c>
      <c r="J4109" s="2">
        <f t="shared" ca="1" si="259"/>
        <v>2570.96</v>
      </c>
      <c r="K4109" s="3">
        <v>50</v>
      </c>
      <c r="L4109" s="3">
        <v>50</v>
      </c>
    </row>
    <row r="4110" spans="1:12" x14ac:dyDescent="0.3">
      <c r="A4110" t="s">
        <v>7836</v>
      </c>
      <c r="B4110" s="1">
        <v>45388</v>
      </c>
      <c r="C4110" s="1" t="str">
        <f t="shared" si="256"/>
        <v>April</v>
      </c>
      <c r="D4110" s="1" t="str">
        <f t="shared" si="257"/>
        <v>April 2024</v>
      </c>
      <c r="E4110" s="1" t="str">
        <f>TEXT(sales_data[[#This Row],[Date]],"YYYY")</f>
        <v>2024</v>
      </c>
      <c r="F4110" t="s">
        <v>7837</v>
      </c>
      <c r="G4110" t="s">
        <v>39</v>
      </c>
      <c r="H4110" t="s">
        <v>23</v>
      </c>
      <c r="I4110" s="2">
        <f t="shared" ca="1" si="258"/>
        <v>9647.91</v>
      </c>
      <c r="J4110" s="2">
        <f t="shared" ca="1" si="259"/>
        <v>4611.53</v>
      </c>
      <c r="K4110" s="3">
        <v>50</v>
      </c>
      <c r="L4110" s="3">
        <v>500</v>
      </c>
    </row>
    <row r="4111" spans="1:12" x14ac:dyDescent="0.3">
      <c r="A4111" t="s">
        <v>7838</v>
      </c>
      <c r="B4111" s="1">
        <v>45684</v>
      </c>
      <c r="C4111" s="1" t="str">
        <f t="shared" si="256"/>
        <v>January</v>
      </c>
      <c r="D4111" s="1" t="str">
        <f t="shared" si="257"/>
        <v>January 2025</v>
      </c>
      <c r="E4111" s="1" t="str">
        <f>TEXT(sales_data[[#This Row],[Date]],"YYYY")</f>
        <v>2025</v>
      </c>
      <c r="F4111" t="s">
        <v>7839</v>
      </c>
      <c r="G4111" t="s">
        <v>76</v>
      </c>
      <c r="H4111" t="s">
        <v>23</v>
      </c>
      <c r="I4111" s="2">
        <f t="shared" ca="1" si="258"/>
        <v>3543.88</v>
      </c>
      <c r="J4111" s="2">
        <f t="shared" ca="1" si="259"/>
        <v>4461.51</v>
      </c>
      <c r="K4111" s="3">
        <v>15</v>
      </c>
      <c r="L4111" s="3">
        <f ca="1">MEDIAN(L:L)</f>
        <v>0</v>
      </c>
    </row>
    <row r="4112" spans="1:12" x14ac:dyDescent="0.3">
      <c r="A4112" t="s">
        <v>7840</v>
      </c>
      <c r="B4112" s="1">
        <v>45474</v>
      </c>
      <c r="C4112" s="1" t="str">
        <f t="shared" si="256"/>
        <v>July</v>
      </c>
      <c r="D4112" s="1" t="str">
        <f t="shared" si="257"/>
        <v>July 2024</v>
      </c>
      <c r="E4112" s="1" t="str">
        <f>TEXT(sales_data[[#This Row],[Date]],"YYYY")</f>
        <v>2024</v>
      </c>
      <c r="F4112" t="s">
        <v>7841</v>
      </c>
      <c r="G4112" t="s">
        <v>52</v>
      </c>
      <c r="H4112" t="s">
        <v>20</v>
      </c>
      <c r="I4112" s="2">
        <f t="shared" ca="1" si="258"/>
        <v>8677.27</v>
      </c>
      <c r="J4112" s="2">
        <f t="shared" ca="1" si="259"/>
        <v>4056.97</v>
      </c>
      <c r="K4112" s="3">
        <v>50</v>
      </c>
      <c r="L4112" s="3">
        <v>2</v>
      </c>
    </row>
    <row r="4113" spans="1:12" x14ac:dyDescent="0.3">
      <c r="A4113" t="s">
        <v>7842</v>
      </c>
      <c r="B4113" s="1">
        <v>45144</v>
      </c>
      <c r="C4113" s="1" t="str">
        <f t="shared" si="256"/>
        <v>August</v>
      </c>
      <c r="D4113" s="1" t="str">
        <f t="shared" si="257"/>
        <v>August 2023</v>
      </c>
      <c r="E4113" s="1" t="str">
        <f>TEXT(sales_data[[#This Row],[Date]],"YYYY")</f>
        <v>2023</v>
      </c>
      <c r="F4113" t="s">
        <v>7843</v>
      </c>
      <c r="G4113" t="s">
        <v>52</v>
      </c>
      <c r="H4113" t="s">
        <v>20</v>
      </c>
      <c r="I4113" s="2">
        <f t="shared" ca="1" si="258"/>
        <v>4039.74</v>
      </c>
      <c r="J4113" s="2">
        <f t="shared" ca="1" si="259"/>
        <v>3247.76</v>
      </c>
      <c r="K4113" s="3">
        <v>5</v>
      </c>
      <c r="L4113" s="3">
        <v>10</v>
      </c>
    </row>
    <row r="4114" spans="1:12" x14ac:dyDescent="0.3">
      <c r="A4114" t="s">
        <v>7844</v>
      </c>
      <c r="B4114" s="1">
        <v>45100</v>
      </c>
      <c r="C4114" s="1" t="str">
        <f t="shared" si="256"/>
        <v>June</v>
      </c>
      <c r="D4114" s="1" t="str">
        <f t="shared" si="257"/>
        <v>June 2023</v>
      </c>
      <c r="E4114" s="1" t="str">
        <f>TEXT(sales_data[[#This Row],[Date]],"YYYY")</f>
        <v>2023</v>
      </c>
      <c r="F4114" t="s">
        <v>7845</v>
      </c>
      <c r="G4114" t="s">
        <v>52</v>
      </c>
      <c r="H4114" t="s">
        <v>14</v>
      </c>
      <c r="I4114" s="2">
        <f t="shared" ca="1" si="258"/>
        <v>4432.26</v>
      </c>
      <c r="J4114" s="2">
        <f t="shared" ca="1" si="259"/>
        <v>4342.5</v>
      </c>
      <c r="K4114" s="3">
        <v>25</v>
      </c>
      <c r="L4114" s="3">
        <v>50</v>
      </c>
    </row>
    <row r="4115" spans="1:12" x14ac:dyDescent="0.3">
      <c r="A4115" t="s">
        <v>7846</v>
      </c>
      <c r="B4115" s="1">
        <v>45428</v>
      </c>
      <c r="C4115" s="1" t="str">
        <f t="shared" si="256"/>
        <v>May</v>
      </c>
      <c r="D4115" s="1" t="str">
        <f t="shared" si="257"/>
        <v>May 2024</v>
      </c>
      <c r="E4115" s="1" t="str">
        <f>TEXT(sales_data[[#This Row],[Date]],"YYYY")</f>
        <v>2024</v>
      </c>
      <c r="F4115" t="s">
        <v>7847</v>
      </c>
      <c r="G4115" t="s">
        <v>52</v>
      </c>
      <c r="H4115" t="s">
        <v>23</v>
      </c>
      <c r="I4115" s="2">
        <f t="shared" ca="1" si="258"/>
        <v>235.66</v>
      </c>
      <c r="J4115" s="2">
        <f t="shared" ca="1" si="259"/>
        <v>814.1</v>
      </c>
      <c r="K4115" s="3">
        <v>5</v>
      </c>
      <c r="L4115" s="3">
        <v>1</v>
      </c>
    </row>
    <row r="4116" spans="1:12" x14ac:dyDescent="0.3">
      <c r="A4116" t="s">
        <v>7848</v>
      </c>
      <c r="B4116" s="1">
        <v>45520</v>
      </c>
      <c r="C4116" s="1" t="str">
        <f t="shared" si="256"/>
        <v>August</v>
      </c>
      <c r="D4116" s="1" t="str">
        <f t="shared" si="257"/>
        <v>August 2024</v>
      </c>
      <c r="E4116" s="1" t="str">
        <f>TEXT(sales_data[[#This Row],[Date]],"YYYY")</f>
        <v>2024</v>
      </c>
      <c r="F4116" t="s">
        <v>7849</v>
      </c>
      <c r="G4116" t="s">
        <v>39</v>
      </c>
      <c r="H4116" t="s">
        <v>14</v>
      </c>
      <c r="I4116" s="2">
        <f t="shared" ca="1" si="258"/>
        <v>5542.4</v>
      </c>
      <c r="J4116" s="2">
        <f t="shared" ca="1" si="259"/>
        <v>1553.99</v>
      </c>
      <c r="K4116" s="3">
        <v>15</v>
      </c>
      <c r="L4116" s="3">
        <v>1</v>
      </c>
    </row>
    <row r="4117" spans="1:12" x14ac:dyDescent="0.3">
      <c r="A4117" t="s">
        <v>7850</v>
      </c>
      <c r="B4117" s="1">
        <v>45507</v>
      </c>
      <c r="C4117" s="1" t="str">
        <f t="shared" si="256"/>
        <v>August</v>
      </c>
      <c r="D4117" s="1" t="str">
        <f t="shared" si="257"/>
        <v>August 2024</v>
      </c>
      <c r="E4117" s="1" t="str">
        <f>TEXT(sales_data[[#This Row],[Date]],"YYYY")</f>
        <v>2024</v>
      </c>
      <c r="F4117" t="s">
        <v>7851</v>
      </c>
      <c r="G4117" t="s">
        <v>52</v>
      </c>
      <c r="H4117" t="s">
        <v>20</v>
      </c>
      <c r="I4117" s="2">
        <f t="shared" ca="1" si="258"/>
        <v>4730.5</v>
      </c>
      <c r="J4117" s="2">
        <f t="shared" ca="1" si="259"/>
        <v>4823.74</v>
      </c>
      <c r="K4117" s="3">
        <v>15</v>
      </c>
      <c r="L4117" s="3">
        <v>50</v>
      </c>
    </row>
    <row r="4118" spans="1:12" x14ac:dyDescent="0.3">
      <c r="A4118" t="s">
        <v>7852</v>
      </c>
      <c r="B4118" s="1">
        <v>45179</v>
      </c>
      <c r="C4118" s="1" t="str">
        <f t="shared" si="256"/>
        <v>September</v>
      </c>
      <c r="D4118" s="1" t="str">
        <f t="shared" si="257"/>
        <v>September 2023</v>
      </c>
      <c r="E4118" s="1" t="str">
        <f>TEXT(sales_data[[#This Row],[Date]],"YYYY")</f>
        <v>2023</v>
      </c>
      <c r="F4118" t="s">
        <v>7853</v>
      </c>
      <c r="G4118" t="s">
        <v>17</v>
      </c>
      <c r="H4118" t="s">
        <v>14</v>
      </c>
      <c r="I4118" s="2">
        <f t="shared" ca="1" si="258"/>
        <v>4729.33</v>
      </c>
      <c r="J4118" s="2">
        <f t="shared" ca="1" si="259"/>
        <v>4306</v>
      </c>
      <c r="K4118" s="3">
        <v>50</v>
      </c>
      <c r="L4118" s="3">
        <v>5</v>
      </c>
    </row>
    <row r="4119" spans="1:12" x14ac:dyDescent="0.3">
      <c r="A4119" t="s">
        <v>7854</v>
      </c>
      <c r="B4119" s="1">
        <v>45340</v>
      </c>
      <c r="C4119" s="1" t="str">
        <f t="shared" si="256"/>
        <v>February</v>
      </c>
      <c r="D4119" s="1" t="str">
        <f t="shared" si="257"/>
        <v>February 2024</v>
      </c>
      <c r="E4119" s="1" t="str">
        <f>TEXT(sales_data[[#This Row],[Date]],"YYYY")</f>
        <v>2024</v>
      </c>
      <c r="F4119" t="s">
        <v>7855</v>
      </c>
      <c r="G4119" t="s">
        <v>52</v>
      </c>
      <c r="H4119" t="s">
        <v>9476</v>
      </c>
      <c r="I4119" s="2">
        <f t="shared" ca="1" si="258"/>
        <v>7939.65</v>
      </c>
      <c r="J4119" s="2">
        <f t="shared" ca="1" si="259"/>
        <v>3043</v>
      </c>
      <c r="K4119" s="3">
        <v>30</v>
      </c>
      <c r="L4119" s="3">
        <v>50</v>
      </c>
    </row>
    <row r="4120" spans="1:12" x14ac:dyDescent="0.3">
      <c r="A4120" t="s">
        <v>7856</v>
      </c>
      <c r="B4120" s="1">
        <v>45098</v>
      </c>
      <c r="C4120" s="1" t="str">
        <f t="shared" si="256"/>
        <v>June</v>
      </c>
      <c r="D4120" s="1" t="str">
        <f t="shared" si="257"/>
        <v>June 2023</v>
      </c>
      <c r="E4120" s="1" t="str">
        <f>TEXT(sales_data[[#This Row],[Date]],"YYYY")</f>
        <v>2023</v>
      </c>
      <c r="F4120" t="s">
        <v>7857</v>
      </c>
      <c r="G4120" t="s">
        <v>17</v>
      </c>
      <c r="H4120" t="s">
        <v>23</v>
      </c>
      <c r="I4120" s="2">
        <f t="shared" ca="1" si="258"/>
        <v>5289.83</v>
      </c>
      <c r="J4120" s="2">
        <f t="shared" ca="1" si="259"/>
        <v>3148.71</v>
      </c>
      <c r="K4120" s="3">
        <v>5</v>
      </c>
      <c r="L4120" s="3">
        <v>5</v>
      </c>
    </row>
    <row r="4121" spans="1:12" x14ac:dyDescent="0.3">
      <c r="A4121" t="s">
        <v>7858</v>
      </c>
      <c r="B4121" s="1">
        <v>45424</v>
      </c>
      <c r="C4121" s="1" t="str">
        <f t="shared" si="256"/>
        <v>May</v>
      </c>
      <c r="D4121" s="1" t="str">
        <f t="shared" si="257"/>
        <v>May 2024</v>
      </c>
      <c r="E4121" s="1" t="str">
        <f>TEXT(sales_data[[#This Row],[Date]],"YYYY")</f>
        <v>2024</v>
      </c>
      <c r="F4121" t="s">
        <v>6721</v>
      </c>
      <c r="G4121" t="s">
        <v>13</v>
      </c>
      <c r="H4121" t="s">
        <v>28</v>
      </c>
      <c r="I4121" s="2">
        <f t="shared" ca="1" si="258"/>
        <v>9993.77</v>
      </c>
      <c r="J4121" s="2">
        <f t="shared" ca="1" si="259"/>
        <v>1092.19</v>
      </c>
      <c r="K4121" s="3">
        <v>50</v>
      </c>
      <c r="L4121" s="3">
        <v>5</v>
      </c>
    </row>
    <row r="4122" spans="1:12" x14ac:dyDescent="0.3">
      <c r="A4122" t="s">
        <v>7859</v>
      </c>
      <c r="B4122" s="1">
        <v>45050</v>
      </c>
      <c r="C4122" s="1" t="str">
        <f t="shared" si="256"/>
        <v>May</v>
      </c>
      <c r="D4122" s="1" t="str">
        <f t="shared" si="257"/>
        <v>May 2023</v>
      </c>
      <c r="E4122" s="1" t="str">
        <f>TEXT(sales_data[[#This Row],[Date]],"YYYY")</f>
        <v>2023</v>
      </c>
      <c r="F4122" t="s">
        <v>7860</v>
      </c>
      <c r="G4122" t="s">
        <v>17</v>
      </c>
      <c r="H4122" t="s">
        <v>14</v>
      </c>
      <c r="I4122" s="2">
        <f t="shared" ca="1" si="258"/>
        <v>1872.04</v>
      </c>
      <c r="J4122" s="2">
        <f t="shared" ca="1" si="259"/>
        <v>1817.67</v>
      </c>
      <c r="K4122" s="3">
        <v>50</v>
      </c>
      <c r="L4122" s="3">
        <v>1</v>
      </c>
    </row>
    <row r="4123" spans="1:12" x14ac:dyDescent="0.3">
      <c r="A4123" t="s">
        <v>7861</v>
      </c>
      <c r="B4123" s="1">
        <v>45711</v>
      </c>
      <c r="C4123" s="1" t="str">
        <f t="shared" si="256"/>
        <v>February</v>
      </c>
      <c r="D4123" s="1" t="str">
        <f t="shared" si="257"/>
        <v>February 2025</v>
      </c>
      <c r="E4123" s="1" t="str">
        <f>TEXT(sales_data[[#This Row],[Date]],"YYYY")</f>
        <v>2025</v>
      </c>
      <c r="F4123" t="s">
        <v>7862</v>
      </c>
      <c r="G4123" t="s">
        <v>52</v>
      </c>
      <c r="H4123" t="s">
        <v>23</v>
      </c>
      <c r="I4123" s="2">
        <f t="shared" ca="1" si="258"/>
        <v>4566.46</v>
      </c>
      <c r="J4123" s="2">
        <f t="shared" ca="1" si="259"/>
        <v>1163.04</v>
      </c>
      <c r="K4123" s="3">
        <v>10</v>
      </c>
      <c r="L4123" s="3">
        <v>500</v>
      </c>
    </row>
    <row r="4124" spans="1:12" x14ac:dyDescent="0.3">
      <c r="A4124" t="s">
        <v>7863</v>
      </c>
      <c r="B4124" s="1">
        <v>45553</v>
      </c>
      <c r="C4124" s="1" t="str">
        <f t="shared" si="256"/>
        <v>September</v>
      </c>
      <c r="D4124" s="1" t="str">
        <f t="shared" si="257"/>
        <v>September 2024</v>
      </c>
      <c r="E4124" s="1" t="str">
        <f>TEXT(sales_data[[#This Row],[Date]],"YYYY")</f>
        <v>2024</v>
      </c>
      <c r="F4124" t="s">
        <v>7864</v>
      </c>
      <c r="G4124" t="s">
        <v>17</v>
      </c>
      <c r="H4124" t="s">
        <v>23</v>
      </c>
      <c r="I4124" s="2">
        <f t="shared" ca="1" si="258"/>
        <v>4806.38</v>
      </c>
      <c r="J4124" s="2">
        <f t="shared" ca="1" si="259"/>
        <v>3264.47</v>
      </c>
      <c r="K4124" s="3">
        <v>10</v>
      </c>
      <c r="L4124" s="3">
        <v>1</v>
      </c>
    </row>
    <row r="4125" spans="1:12" x14ac:dyDescent="0.3">
      <c r="A4125" t="s">
        <v>7865</v>
      </c>
      <c r="B4125" s="1">
        <v>45704</v>
      </c>
      <c r="C4125" s="1" t="str">
        <f t="shared" si="256"/>
        <v>February</v>
      </c>
      <c r="D4125" s="1" t="str">
        <f t="shared" si="257"/>
        <v>February 2025</v>
      </c>
      <c r="E4125" s="1" t="str">
        <f>TEXT(sales_data[[#This Row],[Date]],"YYYY")</f>
        <v>2025</v>
      </c>
      <c r="F4125" t="s">
        <v>7866</v>
      </c>
      <c r="G4125" t="s">
        <v>52</v>
      </c>
      <c r="H4125" t="s">
        <v>14</v>
      </c>
      <c r="I4125" s="2">
        <f t="shared" ca="1" si="258"/>
        <v>8291.1</v>
      </c>
      <c r="J4125" s="2">
        <f t="shared" ca="1" si="259"/>
        <v>49.02</v>
      </c>
      <c r="K4125" s="3">
        <v>10</v>
      </c>
      <c r="L4125" s="3">
        <v>1</v>
      </c>
    </row>
    <row r="4126" spans="1:12" x14ac:dyDescent="0.3">
      <c r="A4126" t="s">
        <v>9476</v>
      </c>
      <c r="B4126" s="1">
        <v>45088</v>
      </c>
      <c r="C4126" s="1" t="str">
        <f t="shared" si="256"/>
        <v>June</v>
      </c>
      <c r="D4126" s="1" t="str">
        <f t="shared" si="257"/>
        <v>June 2023</v>
      </c>
      <c r="E4126" s="1" t="str">
        <f>TEXT(sales_data[[#This Row],[Date]],"YYYY")</f>
        <v>2023</v>
      </c>
      <c r="F4126" t="s">
        <v>9476</v>
      </c>
      <c r="G4126" t="s">
        <v>52</v>
      </c>
      <c r="H4126" t="s">
        <v>14</v>
      </c>
      <c r="I4126" s="2">
        <f t="shared" ca="1" si="258"/>
        <v>6194.57</v>
      </c>
      <c r="J4126" s="2">
        <f t="shared" ca="1" si="259"/>
        <v>2636.26</v>
      </c>
      <c r="K4126" s="3">
        <v>15</v>
      </c>
      <c r="L4126" s="3">
        <v>1</v>
      </c>
    </row>
    <row r="4127" spans="1:12" x14ac:dyDescent="0.3">
      <c r="A4127" t="s">
        <v>9476</v>
      </c>
      <c r="B4127" s="1">
        <v>45443</v>
      </c>
      <c r="C4127" s="1" t="str">
        <f t="shared" si="256"/>
        <v>May</v>
      </c>
      <c r="D4127" s="1" t="str">
        <f t="shared" si="257"/>
        <v>May 2024</v>
      </c>
      <c r="E4127" s="1" t="str">
        <f>TEXT(sales_data[[#This Row],[Date]],"YYYY")</f>
        <v>2024</v>
      </c>
      <c r="F4127" t="s">
        <v>7867</v>
      </c>
      <c r="G4127" t="s">
        <v>52</v>
      </c>
      <c r="H4127" t="s">
        <v>9476</v>
      </c>
      <c r="I4127" s="2">
        <f t="shared" ca="1" si="258"/>
        <v>5428.55</v>
      </c>
      <c r="J4127" s="2">
        <f t="shared" ca="1" si="259"/>
        <v>3686.04</v>
      </c>
      <c r="K4127" s="3">
        <v>15</v>
      </c>
      <c r="L4127" s="3">
        <v>5</v>
      </c>
    </row>
    <row r="4128" spans="1:12" x14ac:dyDescent="0.3">
      <c r="A4128" t="s">
        <v>7868</v>
      </c>
      <c r="B4128" s="1">
        <v>45645</v>
      </c>
      <c r="C4128" s="1" t="str">
        <f t="shared" si="256"/>
        <v>December</v>
      </c>
      <c r="D4128" s="1" t="str">
        <f t="shared" si="257"/>
        <v>December 2024</v>
      </c>
      <c r="E4128" s="1" t="str">
        <f>TEXT(sales_data[[#This Row],[Date]],"YYYY")</f>
        <v>2024</v>
      </c>
      <c r="F4128" t="s">
        <v>7869</v>
      </c>
      <c r="G4128" t="s">
        <v>39</v>
      </c>
      <c r="H4128" t="s">
        <v>14</v>
      </c>
      <c r="I4128" s="2">
        <f t="shared" ca="1" si="258"/>
        <v>2544.5700000000002</v>
      </c>
      <c r="J4128" s="2">
        <f t="shared" ca="1" si="259"/>
        <v>4568.21</v>
      </c>
      <c r="K4128" s="3">
        <v>5</v>
      </c>
      <c r="L4128" s="3">
        <v>5</v>
      </c>
    </row>
    <row r="4129" spans="1:12" x14ac:dyDescent="0.3">
      <c r="A4129" t="s">
        <v>7870</v>
      </c>
      <c r="B4129" s="1">
        <v>45040</v>
      </c>
      <c r="C4129" s="1" t="str">
        <f t="shared" si="256"/>
        <v>April</v>
      </c>
      <c r="D4129" s="1" t="str">
        <f t="shared" si="257"/>
        <v>April 2023</v>
      </c>
      <c r="E4129" s="1" t="str">
        <f>TEXT(sales_data[[#This Row],[Date]],"YYYY")</f>
        <v>2023</v>
      </c>
      <c r="F4129" t="s">
        <v>7871</v>
      </c>
      <c r="G4129" t="s">
        <v>13</v>
      </c>
      <c r="H4129" t="s">
        <v>14</v>
      </c>
      <c r="I4129" s="2">
        <f t="shared" ca="1" si="258"/>
        <v>3462.34</v>
      </c>
      <c r="J4129" s="2">
        <f t="shared" ca="1" si="259"/>
        <v>4293.75</v>
      </c>
      <c r="K4129" s="3">
        <v>10</v>
      </c>
      <c r="L4129" s="3">
        <v>1</v>
      </c>
    </row>
    <row r="4130" spans="1:12" x14ac:dyDescent="0.3">
      <c r="A4130" t="s">
        <v>7872</v>
      </c>
      <c r="B4130" s="1">
        <v>45528</v>
      </c>
      <c r="C4130" s="1" t="str">
        <f t="shared" si="256"/>
        <v>August</v>
      </c>
      <c r="D4130" s="1" t="str">
        <f t="shared" si="257"/>
        <v>August 2024</v>
      </c>
      <c r="E4130" s="1" t="str">
        <f>TEXT(sales_data[[#This Row],[Date]],"YYYY")</f>
        <v>2024</v>
      </c>
      <c r="F4130" t="s">
        <v>7873</v>
      </c>
      <c r="G4130" t="s">
        <v>17</v>
      </c>
      <c r="H4130" t="s">
        <v>14</v>
      </c>
      <c r="I4130" s="2">
        <f t="shared" ca="1" si="258"/>
        <v>4826.63</v>
      </c>
      <c r="J4130" s="2">
        <f t="shared" ca="1" si="259"/>
        <v>4431.4399999999996</v>
      </c>
      <c r="K4130" s="3">
        <v>5</v>
      </c>
      <c r="L4130" s="3">
        <v>1</v>
      </c>
    </row>
    <row r="4131" spans="1:12" x14ac:dyDescent="0.3">
      <c r="A4131" t="s">
        <v>7874</v>
      </c>
      <c r="B4131" s="1">
        <v>45540</v>
      </c>
      <c r="C4131" s="1" t="str">
        <f t="shared" si="256"/>
        <v>September</v>
      </c>
      <c r="D4131" s="1" t="str">
        <f t="shared" si="257"/>
        <v>September 2024</v>
      </c>
      <c r="E4131" s="1" t="str">
        <f>TEXT(sales_data[[#This Row],[Date]],"YYYY")</f>
        <v>2024</v>
      </c>
      <c r="F4131" t="s">
        <v>2571</v>
      </c>
      <c r="G4131" t="s">
        <v>52</v>
      </c>
      <c r="H4131" t="s">
        <v>20</v>
      </c>
      <c r="I4131" s="2">
        <f t="shared" ca="1" si="258"/>
        <v>2171.96</v>
      </c>
      <c r="J4131" s="2">
        <f t="shared" ca="1" si="259"/>
        <v>2430.1999999999998</v>
      </c>
      <c r="K4131" s="3">
        <v>50</v>
      </c>
      <c r="L4131" s="3">
        <v>1</v>
      </c>
    </row>
    <row r="4132" spans="1:12" x14ac:dyDescent="0.3">
      <c r="A4132" t="s">
        <v>7875</v>
      </c>
      <c r="B4132" s="1">
        <v>45636</v>
      </c>
      <c r="C4132" s="1" t="str">
        <f t="shared" si="256"/>
        <v>December</v>
      </c>
      <c r="D4132" s="1" t="str">
        <f t="shared" si="257"/>
        <v>December 2024</v>
      </c>
      <c r="E4132" s="1" t="str">
        <f>TEXT(sales_data[[#This Row],[Date]],"YYYY")</f>
        <v>2024</v>
      </c>
      <c r="F4132" t="s">
        <v>7876</v>
      </c>
      <c r="G4132" t="s">
        <v>52</v>
      </c>
      <c r="H4132" t="s">
        <v>23</v>
      </c>
      <c r="I4132" s="2">
        <f t="shared" ca="1" si="258"/>
        <v>5552.07</v>
      </c>
      <c r="J4132" s="2">
        <f t="shared" ca="1" si="259"/>
        <v>4415.58</v>
      </c>
      <c r="K4132" s="3">
        <v>15</v>
      </c>
      <c r="L4132" s="3">
        <v>50</v>
      </c>
    </row>
    <row r="4133" spans="1:12" x14ac:dyDescent="0.3">
      <c r="A4133" t="s">
        <v>7877</v>
      </c>
      <c r="B4133" s="1">
        <v>45616</v>
      </c>
      <c r="C4133" s="1" t="str">
        <f t="shared" si="256"/>
        <v>November</v>
      </c>
      <c r="D4133" s="1" t="str">
        <f t="shared" si="257"/>
        <v>November 2024</v>
      </c>
      <c r="E4133" s="1" t="str">
        <f>TEXT(sales_data[[#This Row],[Date]],"YYYY")</f>
        <v>2024</v>
      </c>
      <c r="F4133" t="s">
        <v>7878</v>
      </c>
      <c r="G4133" t="s">
        <v>76</v>
      </c>
      <c r="H4133" t="s">
        <v>23</v>
      </c>
      <c r="I4133" s="2">
        <f t="shared" ca="1" si="258"/>
        <v>9575.83</v>
      </c>
      <c r="J4133" s="2">
        <f t="shared" ca="1" si="259"/>
        <v>1958.07</v>
      </c>
      <c r="K4133" s="3">
        <v>25</v>
      </c>
      <c r="L4133" s="3">
        <v>500</v>
      </c>
    </row>
    <row r="4134" spans="1:12" x14ac:dyDescent="0.3">
      <c r="A4134" t="s">
        <v>7879</v>
      </c>
      <c r="B4134" s="1">
        <v>45252</v>
      </c>
      <c r="C4134" s="1" t="str">
        <f t="shared" si="256"/>
        <v>November</v>
      </c>
      <c r="D4134" s="1" t="str">
        <f t="shared" si="257"/>
        <v>November 2023</v>
      </c>
      <c r="E4134" s="1" t="str">
        <f>TEXT(sales_data[[#This Row],[Date]],"YYYY")</f>
        <v>2023</v>
      </c>
      <c r="F4134" t="s">
        <v>7880</v>
      </c>
      <c r="G4134" t="s">
        <v>52</v>
      </c>
      <c r="H4134" t="s">
        <v>14</v>
      </c>
      <c r="I4134" s="2">
        <f t="shared" ca="1" si="258"/>
        <v>2787.79</v>
      </c>
      <c r="J4134" s="2">
        <f t="shared" ca="1" si="259"/>
        <v>3048.22</v>
      </c>
      <c r="K4134" s="3">
        <v>10</v>
      </c>
      <c r="L4134" s="3">
        <v>10</v>
      </c>
    </row>
    <row r="4135" spans="1:12" x14ac:dyDescent="0.3">
      <c r="A4135" t="s">
        <v>7881</v>
      </c>
      <c r="B4135" s="1">
        <v>45143</v>
      </c>
      <c r="C4135" s="1" t="str">
        <f t="shared" si="256"/>
        <v>August</v>
      </c>
      <c r="D4135" s="1" t="str">
        <f t="shared" si="257"/>
        <v>August 2023</v>
      </c>
      <c r="E4135" s="1" t="str">
        <f>TEXT(sales_data[[#This Row],[Date]],"YYYY")</f>
        <v>2023</v>
      </c>
      <c r="F4135" t="s">
        <v>7882</v>
      </c>
      <c r="G4135" t="s">
        <v>13</v>
      </c>
      <c r="H4135" t="s">
        <v>20</v>
      </c>
      <c r="I4135" s="2">
        <f t="shared" ca="1" si="258"/>
        <v>5990.88</v>
      </c>
      <c r="J4135" s="2">
        <f t="shared" ca="1" si="259"/>
        <v>2842.4</v>
      </c>
      <c r="K4135" s="3">
        <v>15</v>
      </c>
      <c r="L4135" s="3">
        <v>2</v>
      </c>
    </row>
    <row r="4136" spans="1:12" x14ac:dyDescent="0.3">
      <c r="A4136" t="s">
        <v>7883</v>
      </c>
      <c r="B4136" s="1">
        <v>45560</v>
      </c>
      <c r="C4136" s="1" t="str">
        <f t="shared" si="256"/>
        <v>September</v>
      </c>
      <c r="D4136" s="1" t="str">
        <f t="shared" si="257"/>
        <v>September 2024</v>
      </c>
      <c r="E4136" s="1" t="str">
        <f>TEXT(sales_data[[#This Row],[Date]],"YYYY")</f>
        <v>2024</v>
      </c>
      <c r="F4136" t="s">
        <v>7884</v>
      </c>
      <c r="G4136" t="s">
        <v>52</v>
      </c>
      <c r="H4136" t="s">
        <v>9476</v>
      </c>
      <c r="I4136" s="2">
        <f t="shared" ca="1" si="258"/>
        <v>5758.66</v>
      </c>
      <c r="J4136" s="2">
        <f t="shared" ca="1" si="259"/>
        <v>4884.21</v>
      </c>
      <c r="K4136" s="3">
        <v>20</v>
      </c>
      <c r="L4136" s="3">
        <v>2</v>
      </c>
    </row>
    <row r="4137" spans="1:12" x14ac:dyDescent="0.3">
      <c r="A4137" t="s">
        <v>7885</v>
      </c>
      <c r="B4137" s="1">
        <v>45277</v>
      </c>
      <c r="C4137" s="1" t="str">
        <f t="shared" si="256"/>
        <v>December</v>
      </c>
      <c r="D4137" s="1" t="str">
        <f t="shared" si="257"/>
        <v>December 2023</v>
      </c>
      <c r="E4137" s="1" t="str">
        <f>TEXT(sales_data[[#This Row],[Date]],"YYYY")</f>
        <v>2023</v>
      </c>
      <c r="F4137" t="s">
        <v>7886</v>
      </c>
      <c r="G4137" t="s">
        <v>17</v>
      </c>
      <c r="H4137" t="s">
        <v>23</v>
      </c>
      <c r="I4137" s="2">
        <f t="shared" ca="1" si="258"/>
        <v>3841.7</v>
      </c>
      <c r="J4137" s="2">
        <f t="shared" ca="1" si="259"/>
        <v>2368.96</v>
      </c>
      <c r="K4137" s="3">
        <v>30</v>
      </c>
      <c r="L4137" s="3">
        <v>50</v>
      </c>
    </row>
    <row r="4138" spans="1:12" x14ac:dyDescent="0.3">
      <c r="A4138" t="s">
        <v>7887</v>
      </c>
      <c r="B4138" s="1">
        <v>45324</v>
      </c>
      <c r="C4138" s="1" t="str">
        <f t="shared" si="256"/>
        <v>February</v>
      </c>
      <c r="D4138" s="1" t="str">
        <f t="shared" si="257"/>
        <v>February 2024</v>
      </c>
      <c r="E4138" s="1" t="str">
        <f>TEXT(sales_data[[#This Row],[Date]],"YYYY")</f>
        <v>2024</v>
      </c>
      <c r="F4138" t="s">
        <v>7888</v>
      </c>
      <c r="G4138" t="s">
        <v>76</v>
      </c>
      <c r="H4138" t="s">
        <v>9476</v>
      </c>
      <c r="I4138" s="2">
        <f t="shared" ca="1" si="258"/>
        <v>1324.39</v>
      </c>
      <c r="J4138" s="2">
        <f t="shared" ca="1" si="259"/>
        <v>2828.17</v>
      </c>
      <c r="K4138" s="3">
        <v>15</v>
      </c>
      <c r="L4138" s="3">
        <v>2</v>
      </c>
    </row>
    <row r="4139" spans="1:12" x14ac:dyDescent="0.3">
      <c r="A4139" t="s">
        <v>7889</v>
      </c>
      <c r="B4139" s="1">
        <v>45560</v>
      </c>
      <c r="C4139" s="1" t="str">
        <f t="shared" si="256"/>
        <v>September</v>
      </c>
      <c r="D4139" s="1" t="str">
        <f t="shared" si="257"/>
        <v>September 2024</v>
      </c>
      <c r="E4139" s="1" t="str">
        <f>TEXT(sales_data[[#This Row],[Date]],"YYYY")</f>
        <v>2024</v>
      </c>
      <c r="F4139" t="s">
        <v>7890</v>
      </c>
      <c r="G4139" t="s">
        <v>39</v>
      </c>
      <c r="H4139" t="s">
        <v>9476</v>
      </c>
      <c r="I4139" s="2">
        <f t="shared" ca="1" si="258"/>
        <v>8243.82</v>
      </c>
      <c r="J4139" s="2">
        <f t="shared" ca="1" si="259"/>
        <v>1536.78</v>
      </c>
      <c r="K4139" s="3">
        <v>5</v>
      </c>
      <c r="L4139" s="3">
        <v>500</v>
      </c>
    </row>
    <row r="4140" spans="1:12" x14ac:dyDescent="0.3">
      <c r="A4140" t="s">
        <v>7891</v>
      </c>
      <c r="B4140" s="1">
        <v>45065</v>
      </c>
      <c r="C4140" s="1" t="str">
        <f t="shared" si="256"/>
        <v>May</v>
      </c>
      <c r="D4140" s="1" t="str">
        <f t="shared" si="257"/>
        <v>May 2023</v>
      </c>
      <c r="E4140" s="1" t="str">
        <f>TEXT(sales_data[[#This Row],[Date]],"YYYY")</f>
        <v>2023</v>
      </c>
      <c r="F4140" t="s">
        <v>7892</v>
      </c>
      <c r="G4140" t="s">
        <v>17</v>
      </c>
      <c r="H4140" t="s">
        <v>14</v>
      </c>
      <c r="I4140" s="2">
        <f t="shared" ca="1" si="258"/>
        <v>5824.88</v>
      </c>
      <c r="J4140" s="2">
        <f t="shared" ca="1" si="259"/>
        <v>4477.26</v>
      </c>
      <c r="K4140" s="3">
        <v>5</v>
      </c>
      <c r="L4140" s="3">
        <v>5</v>
      </c>
    </row>
    <row r="4141" spans="1:12" x14ac:dyDescent="0.3">
      <c r="A4141" t="s">
        <v>7893</v>
      </c>
      <c r="B4141" s="1">
        <v>45478</v>
      </c>
      <c r="C4141" s="1" t="str">
        <f t="shared" si="256"/>
        <v>July</v>
      </c>
      <c r="D4141" s="1" t="str">
        <f t="shared" si="257"/>
        <v>July 2024</v>
      </c>
      <c r="E4141" s="1" t="str">
        <f>TEXT(sales_data[[#This Row],[Date]],"YYYY")</f>
        <v>2024</v>
      </c>
      <c r="F4141" t="s">
        <v>9476</v>
      </c>
      <c r="G4141" t="s">
        <v>52</v>
      </c>
      <c r="H4141" t="s">
        <v>20</v>
      </c>
      <c r="I4141" s="2">
        <f t="shared" ca="1" si="258"/>
        <v>7409.72</v>
      </c>
      <c r="J4141" s="2">
        <f t="shared" ca="1" si="259"/>
        <v>2561.31</v>
      </c>
      <c r="K4141" s="3">
        <v>15</v>
      </c>
      <c r="L4141" s="3">
        <v>500</v>
      </c>
    </row>
    <row r="4142" spans="1:12" x14ac:dyDescent="0.3">
      <c r="A4142" t="s">
        <v>7894</v>
      </c>
      <c r="B4142" s="1">
        <v>45299</v>
      </c>
      <c r="C4142" s="1" t="str">
        <f t="shared" si="256"/>
        <v>January</v>
      </c>
      <c r="D4142" s="1" t="str">
        <f t="shared" si="257"/>
        <v>January 2024</v>
      </c>
      <c r="E4142" s="1" t="str">
        <f>TEXT(sales_data[[#This Row],[Date]],"YYYY")</f>
        <v>2024</v>
      </c>
      <c r="F4142" t="s">
        <v>7895</v>
      </c>
      <c r="G4142" t="s">
        <v>76</v>
      </c>
      <c r="H4142" t="s">
        <v>14</v>
      </c>
      <c r="I4142" s="2">
        <f t="shared" ca="1" si="258"/>
        <v>8585.25</v>
      </c>
      <c r="J4142" s="2">
        <f t="shared" ca="1" si="259"/>
        <v>2036.76</v>
      </c>
      <c r="K4142" s="3">
        <v>25</v>
      </c>
      <c r="L4142" s="3">
        <v>10</v>
      </c>
    </row>
    <row r="4143" spans="1:12" x14ac:dyDescent="0.3">
      <c r="A4143" t="s">
        <v>7896</v>
      </c>
      <c r="B4143" s="1">
        <v>45222</v>
      </c>
      <c r="C4143" s="1" t="str">
        <f t="shared" si="256"/>
        <v>October</v>
      </c>
      <c r="D4143" s="1" t="str">
        <f t="shared" si="257"/>
        <v>October 2023</v>
      </c>
      <c r="E4143" s="1" t="str">
        <f>TEXT(sales_data[[#This Row],[Date]],"YYYY")</f>
        <v>2023</v>
      </c>
      <c r="F4143" t="s">
        <v>7897</v>
      </c>
      <c r="G4143" t="s">
        <v>17</v>
      </c>
      <c r="H4143" t="s">
        <v>9476</v>
      </c>
      <c r="I4143" s="2">
        <f t="shared" ca="1" si="258"/>
        <v>9067.34</v>
      </c>
      <c r="J4143" s="2">
        <f t="shared" ca="1" si="259"/>
        <v>3865.59</v>
      </c>
      <c r="K4143" s="3">
        <v>5</v>
      </c>
      <c r="L4143" s="3">
        <v>10</v>
      </c>
    </row>
    <row r="4144" spans="1:12" x14ac:dyDescent="0.3">
      <c r="A4144" t="s">
        <v>7898</v>
      </c>
      <c r="B4144" s="1">
        <v>45359</v>
      </c>
      <c r="C4144" s="1" t="str">
        <f t="shared" si="256"/>
        <v>March</v>
      </c>
      <c r="D4144" s="1" t="str">
        <f t="shared" si="257"/>
        <v>March 2024</v>
      </c>
      <c r="E4144" s="1" t="str">
        <f>TEXT(sales_data[[#This Row],[Date]],"YYYY")</f>
        <v>2024</v>
      </c>
      <c r="F4144" t="s">
        <v>7899</v>
      </c>
      <c r="G4144" t="s">
        <v>39</v>
      </c>
      <c r="H4144" t="s">
        <v>20</v>
      </c>
      <c r="I4144" s="2">
        <f t="shared" ca="1" si="258"/>
        <v>7982.89</v>
      </c>
      <c r="J4144" s="2">
        <f t="shared" ca="1" si="259"/>
        <v>2588.41</v>
      </c>
      <c r="K4144" s="3">
        <v>50</v>
      </c>
      <c r="L4144" s="3">
        <v>50</v>
      </c>
    </row>
    <row r="4145" spans="1:12" x14ac:dyDescent="0.3">
      <c r="A4145" t="s">
        <v>7900</v>
      </c>
      <c r="B4145" s="1">
        <v>45363</v>
      </c>
      <c r="C4145" s="1" t="str">
        <f t="shared" si="256"/>
        <v>March</v>
      </c>
      <c r="D4145" s="1" t="str">
        <f t="shared" si="257"/>
        <v>March 2024</v>
      </c>
      <c r="E4145" s="1" t="str">
        <f>TEXT(sales_data[[#This Row],[Date]],"YYYY")</f>
        <v>2024</v>
      </c>
      <c r="F4145" t="s">
        <v>7901</v>
      </c>
      <c r="G4145" t="s">
        <v>52</v>
      </c>
      <c r="H4145" t="s">
        <v>23</v>
      </c>
      <c r="I4145" s="2">
        <f t="shared" ca="1" si="258"/>
        <v>7483.41</v>
      </c>
      <c r="J4145" s="2">
        <f t="shared" ca="1" si="259"/>
        <v>2385.48</v>
      </c>
      <c r="K4145" s="3">
        <v>10</v>
      </c>
      <c r="L4145" s="3">
        <v>1</v>
      </c>
    </row>
    <row r="4146" spans="1:12" x14ac:dyDescent="0.3">
      <c r="A4146" t="s">
        <v>7902</v>
      </c>
      <c r="B4146" s="1">
        <v>45394</v>
      </c>
      <c r="C4146" s="1" t="str">
        <f t="shared" ref="C4146:C4209" si="260">TEXT(B4146,"MMMM")</f>
        <v>April</v>
      </c>
      <c r="D4146" s="1" t="str">
        <f t="shared" ref="D4146:D4209" si="261">TEXT(B4146,"MMMM YYYY")</f>
        <v>April 2024</v>
      </c>
      <c r="E4146" s="1" t="str">
        <f>TEXT(sales_data[[#This Row],[Date]],"YYYY")</f>
        <v>2024</v>
      </c>
      <c r="F4146" t="s">
        <v>7903</v>
      </c>
      <c r="G4146" t="s">
        <v>39</v>
      </c>
      <c r="H4146" t="s">
        <v>14</v>
      </c>
      <c r="I4146" s="2">
        <f t="shared" ref="I4146:I4209" ca="1" si="262">ABS($I4146)</f>
        <v>4838.2</v>
      </c>
      <c r="J4146" s="2">
        <f t="shared" ref="J4146:J4209" ca="1" si="263">ABS($J4146)</f>
        <v>4760.93</v>
      </c>
      <c r="K4146" s="3">
        <v>50</v>
      </c>
      <c r="L4146" s="3">
        <v>2</v>
      </c>
    </row>
    <row r="4147" spans="1:12" x14ac:dyDescent="0.3">
      <c r="A4147" t="s">
        <v>7904</v>
      </c>
      <c r="B4147" s="1">
        <v>45090</v>
      </c>
      <c r="C4147" s="1" t="str">
        <f t="shared" si="260"/>
        <v>June</v>
      </c>
      <c r="D4147" s="1" t="str">
        <f t="shared" si="261"/>
        <v>June 2023</v>
      </c>
      <c r="E4147" s="1" t="str">
        <f>TEXT(sales_data[[#This Row],[Date]],"YYYY")</f>
        <v>2023</v>
      </c>
      <c r="F4147" t="s">
        <v>1288</v>
      </c>
      <c r="G4147" t="s">
        <v>76</v>
      </c>
      <c r="H4147" t="s">
        <v>28</v>
      </c>
      <c r="I4147" s="2">
        <f t="shared" ca="1" si="262"/>
        <v>6250.47</v>
      </c>
      <c r="J4147" s="2">
        <f t="shared" ca="1" si="263"/>
        <v>651.47</v>
      </c>
      <c r="K4147" s="3">
        <v>5</v>
      </c>
      <c r="L4147" s="3">
        <v>500</v>
      </c>
    </row>
    <row r="4148" spans="1:12" x14ac:dyDescent="0.3">
      <c r="A4148" t="s">
        <v>7905</v>
      </c>
      <c r="B4148" s="1">
        <v>45396</v>
      </c>
      <c r="C4148" s="1" t="str">
        <f t="shared" si="260"/>
        <v>April</v>
      </c>
      <c r="D4148" s="1" t="str">
        <f t="shared" si="261"/>
        <v>April 2024</v>
      </c>
      <c r="E4148" s="1" t="str">
        <f>TEXT(sales_data[[#This Row],[Date]],"YYYY")</f>
        <v>2024</v>
      </c>
      <c r="F4148" t="s">
        <v>7906</v>
      </c>
      <c r="G4148" t="s">
        <v>13</v>
      </c>
      <c r="H4148" t="s">
        <v>9476</v>
      </c>
      <c r="I4148" s="2">
        <f t="shared" ca="1" si="262"/>
        <v>326.74</v>
      </c>
      <c r="J4148" s="2">
        <f t="shared" ca="1" si="263"/>
        <v>89.58</v>
      </c>
      <c r="K4148" s="3">
        <v>10</v>
      </c>
      <c r="L4148" s="3">
        <v>10</v>
      </c>
    </row>
    <row r="4149" spans="1:12" x14ac:dyDescent="0.3">
      <c r="A4149" t="s">
        <v>7907</v>
      </c>
      <c r="B4149" s="1">
        <v>45153</v>
      </c>
      <c r="C4149" s="1" t="str">
        <f t="shared" si="260"/>
        <v>August</v>
      </c>
      <c r="D4149" s="1" t="str">
        <f t="shared" si="261"/>
        <v>August 2023</v>
      </c>
      <c r="E4149" s="1" t="str">
        <f>TEXT(sales_data[[#This Row],[Date]],"YYYY")</f>
        <v>2023</v>
      </c>
      <c r="F4149" t="s">
        <v>7908</v>
      </c>
      <c r="G4149" t="s">
        <v>52</v>
      </c>
      <c r="H4149" t="s">
        <v>20</v>
      </c>
      <c r="I4149" s="2">
        <f t="shared" ca="1" si="262"/>
        <v>1820.69</v>
      </c>
      <c r="J4149" s="2">
        <f t="shared" ca="1" si="263"/>
        <v>3991.42</v>
      </c>
      <c r="K4149" s="3">
        <v>5</v>
      </c>
      <c r="L4149" s="3">
        <v>2</v>
      </c>
    </row>
    <row r="4150" spans="1:12" x14ac:dyDescent="0.3">
      <c r="A4150" t="s">
        <v>7909</v>
      </c>
      <c r="B4150" s="1">
        <v>45223</v>
      </c>
      <c r="C4150" s="1" t="str">
        <f t="shared" si="260"/>
        <v>October</v>
      </c>
      <c r="D4150" s="1" t="str">
        <f t="shared" si="261"/>
        <v>October 2023</v>
      </c>
      <c r="E4150" s="1" t="str">
        <f>TEXT(sales_data[[#This Row],[Date]],"YYYY")</f>
        <v>2023</v>
      </c>
      <c r="F4150" t="s">
        <v>7910</v>
      </c>
      <c r="G4150" t="s">
        <v>13</v>
      </c>
      <c r="H4150" t="s">
        <v>14</v>
      </c>
      <c r="I4150" s="2">
        <f t="shared" ca="1" si="262"/>
        <v>4508.8100000000004</v>
      </c>
      <c r="J4150" s="2">
        <f t="shared" ca="1" si="263"/>
        <v>2990.95</v>
      </c>
      <c r="K4150" s="3">
        <v>20</v>
      </c>
      <c r="L4150" s="3">
        <v>500</v>
      </c>
    </row>
    <row r="4151" spans="1:12" x14ac:dyDescent="0.3">
      <c r="A4151" t="s">
        <v>7911</v>
      </c>
      <c r="B4151" s="1">
        <v>45297</v>
      </c>
      <c r="C4151" s="1" t="str">
        <f t="shared" si="260"/>
        <v>January</v>
      </c>
      <c r="D4151" s="1" t="str">
        <f t="shared" si="261"/>
        <v>January 2024</v>
      </c>
      <c r="E4151" s="1" t="str">
        <f>TEXT(sales_data[[#This Row],[Date]],"YYYY")</f>
        <v>2024</v>
      </c>
      <c r="F4151" t="s">
        <v>7912</v>
      </c>
      <c r="G4151" t="s">
        <v>17</v>
      </c>
      <c r="H4151" t="s">
        <v>28</v>
      </c>
      <c r="I4151" s="2">
        <f t="shared" ca="1" si="262"/>
        <v>3732.44</v>
      </c>
      <c r="J4151" s="2">
        <f t="shared" ca="1" si="263"/>
        <v>4885.9399999999996</v>
      </c>
      <c r="K4151" s="3">
        <v>50</v>
      </c>
      <c r="L4151" s="3">
        <v>500</v>
      </c>
    </row>
    <row r="4152" spans="1:12" x14ac:dyDescent="0.3">
      <c r="A4152" t="s">
        <v>7913</v>
      </c>
      <c r="B4152" s="1">
        <v>45332</v>
      </c>
      <c r="C4152" s="1" t="str">
        <f t="shared" si="260"/>
        <v>February</v>
      </c>
      <c r="D4152" s="1" t="str">
        <f t="shared" si="261"/>
        <v>February 2024</v>
      </c>
      <c r="E4152" s="1" t="str">
        <f>TEXT(sales_data[[#This Row],[Date]],"YYYY")</f>
        <v>2024</v>
      </c>
      <c r="F4152" t="s">
        <v>7914</v>
      </c>
      <c r="G4152" t="s">
        <v>76</v>
      </c>
      <c r="H4152" t="s">
        <v>14</v>
      </c>
      <c r="I4152" s="2">
        <f t="shared" ca="1" si="262"/>
        <v>5575.12</v>
      </c>
      <c r="J4152" s="2">
        <f t="shared" ca="1" si="263"/>
        <v>2756.06</v>
      </c>
      <c r="K4152" s="3">
        <v>5</v>
      </c>
      <c r="L4152" s="3">
        <v>1</v>
      </c>
    </row>
    <row r="4153" spans="1:12" x14ac:dyDescent="0.3">
      <c r="A4153" t="s">
        <v>7915</v>
      </c>
      <c r="B4153" s="1">
        <v>45185</v>
      </c>
      <c r="C4153" s="1" t="str">
        <f t="shared" si="260"/>
        <v>September</v>
      </c>
      <c r="D4153" s="1" t="str">
        <f t="shared" si="261"/>
        <v>September 2023</v>
      </c>
      <c r="E4153" s="1" t="str">
        <f>TEXT(sales_data[[#This Row],[Date]],"YYYY")</f>
        <v>2023</v>
      </c>
      <c r="F4153" t="s">
        <v>1643</v>
      </c>
      <c r="G4153" t="s">
        <v>17</v>
      </c>
      <c r="H4153" t="s">
        <v>14</v>
      </c>
      <c r="I4153" s="2">
        <f t="shared" ca="1" si="262"/>
        <v>6597.24</v>
      </c>
      <c r="J4153" s="2">
        <f t="shared" ca="1" si="263"/>
        <v>4180.2299999999996</v>
      </c>
      <c r="K4153" s="3">
        <v>15</v>
      </c>
      <c r="L4153" s="3">
        <v>1</v>
      </c>
    </row>
    <row r="4154" spans="1:12" x14ac:dyDescent="0.3">
      <c r="A4154" t="s">
        <v>7916</v>
      </c>
      <c r="B4154" s="1">
        <v>45157</v>
      </c>
      <c r="C4154" s="1" t="str">
        <f t="shared" si="260"/>
        <v>August</v>
      </c>
      <c r="D4154" s="1" t="str">
        <f t="shared" si="261"/>
        <v>August 2023</v>
      </c>
      <c r="E4154" s="1" t="str">
        <f>TEXT(sales_data[[#This Row],[Date]],"YYYY")</f>
        <v>2023</v>
      </c>
      <c r="F4154" t="s">
        <v>7917</v>
      </c>
      <c r="G4154" t="s">
        <v>39</v>
      </c>
      <c r="H4154" t="s">
        <v>20</v>
      </c>
      <c r="I4154" s="2">
        <f t="shared" ca="1" si="262"/>
        <v>158.19</v>
      </c>
      <c r="J4154" s="2">
        <f t="shared" ca="1" si="263"/>
        <v>2570.7800000000002</v>
      </c>
      <c r="K4154" s="3">
        <v>20</v>
      </c>
      <c r="L4154" s="3">
        <v>5</v>
      </c>
    </row>
    <row r="4155" spans="1:12" x14ac:dyDescent="0.3">
      <c r="A4155" t="s">
        <v>7918</v>
      </c>
      <c r="B4155" s="1">
        <v>45493</v>
      </c>
      <c r="C4155" s="1" t="str">
        <f t="shared" si="260"/>
        <v>July</v>
      </c>
      <c r="D4155" s="1" t="str">
        <f t="shared" si="261"/>
        <v>July 2024</v>
      </c>
      <c r="E4155" s="1" t="str">
        <f>TEXT(sales_data[[#This Row],[Date]],"YYYY")</f>
        <v>2024</v>
      </c>
      <c r="F4155" t="s">
        <v>7919</v>
      </c>
      <c r="G4155" t="s">
        <v>76</v>
      </c>
      <c r="H4155" t="s">
        <v>23</v>
      </c>
      <c r="I4155" s="2">
        <f t="shared" ca="1" si="262"/>
        <v>1113.73</v>
      </c>
      <c r="J4155" s="2">
        <f t="shared" ca="1" si="263"/>
        <v>2754.46</v>
      </c>
      <c r="K4155" s="3">
        <v>5</v>
      </c>
      <c r="L4155" s="3">
        <v>2</v>
      </c>
    </row>
    <row r="4156" spans="1:12" x14ac:dyDescent="0.3">
      <c r="A4156" t="s">
        <v>9476</v>
      </c>
      <c r="B4156" s="1">
        <v>45200</v>
      </c>
      <c r="C4156" s="1" t="str">
        <f t="shared" si="260"/>
        <v>October</v>
      </c>
      <c r="D4156" s="1" t="str">
        <f t="shared" si="261"/>
        <v>October 2023</v>
      </c>
      <c r="E4156" s="1" t="str">
        <f>TEXT(sales_data[[#This Row],[Date]],"YYYY")</f>
        <v>2023</v>
      </c>
      <c r="F4156" t="s">
        <v>7920</v>
      </c>
      <c r="G4156" t="s">
        <v>39</v>
      </c>
      <c r="H4156" t="s">
        <v>23</v>
      </c>
      <c r="I4156" s="2">
        <f t="shared" ca="1" si="262"/>
        <v>9959.74</v>
      </c>
      <c r="J4156" s="2">
        <f t="shared" ca="1" si="263"/>
        <v>2576.29</v>
      </c>
      <c r="K4156" s="3">
        <v>20</v>
      </c>
      <c r="L4156" s="3">
        <v>5</v>
      </c>
    </row>
    <row r="4157" spans="1:12" x14ac:dyDescent="0.3">
      <c r="A4157" t="s">
        <v>7921</v>
      </c>
      <c r="B4157" s="1">
        <v>45118</v>
      </c>
      <c r="C4157" s="1" t="str">
        <f t="shared" si="260"/>
        <v>July</v>
      </c>
      <c r="D4157" s="1" t="str">
        <f t="shared" si="261"/>
        <v>July 2023</v>
      </c>
      <c r="E4157" s="1" t="str">
        <f>TEXT(sales_data[[#This Row],[Date]],"YYYY")</f>
        <v>2023</v>
      </c>
      <c r="F4157" t="s">
        <v>9476</v>
      </c>
      <c r="G4157" t="s">
        <v>52</v>
      </c>
      <c r="H4157" t="s">
        <v>23</v>
      </c>
      <c r="I4157" s="2">
        <f t="shared" ca="1" si="262"/>
        <v>7753.16</v>
      </c>
      <c r="J4157" s="2">
        <f t="shared" ca="1" si="263"/>
        <v>3405.32</v>
      </c>
      <c r="K4157" s="3">
        <v>5</v>
      </c>
      <c r="L4157" s="3">
        <v>500</v>
      </c>
    </row>
    <row r="4158" spans="1:12" x14ac:dyDescent="0.3">
      <c r="A4158" t="s">
        <v>7922</v>
      </c>
      <c r="B4158" s="1">
        <v>45696</v>
      </c>
      <c r="C4158" s="1" t="str">
        <f t="shared" si="260"/>
        <v>February</v>
      </c>
      <c r="D4158" s="1" t="str">
        <f t="shared" si="261"/>
        <v>February 2025</v>
      </c>
      <c r="E4158" s="1" t="str">
        <f>TEXT(sales_data[[#This Row],[Date]],"YYYY")</f>
        <v>2025</v>
      </c>
      <c r="F4158" t="s">
        <v>7923</v>
      </c>
      <c r="G4158" t="s">
        <v>17</v>
      </c>
      <c r="H4158" t="s">
        <v>23</v>
      </c>
      <c r="I4158" s="2">
        <f t="shared" ca="1" si="262"/>
        <v>3370.03</v>
      </c>
      <c r="J4158" s="2">
        <f t="shared" ca="1" si="263"/>
        <v>2638.85</v>
      </c>
      <c r="K4158" s="3">
        <v>5</v>
      </c>
      <c r="L4158" s="3">
        <v>1</v>
      </c>
    </row>
    <row r="4159" spans="1:12" x14ac:dyDescent="0.3">
      <c r="A4159" t="s">
        <v>7924</v>
      </c>
      <c r="B4159" s="1">
        <v>45641</v>
      </c>
      <c r="C4159" s="1" t="str">
        <f t="shared" si="260"/>
        <v>December</v>
      </c>
      <c r="D4159" s="1" t="str">
        <f t="shared" si="261"/>
        <v>December 2024</v>
      </c>
      <c r="E4159" s="1" t="str">
        <f>TEXT(sales_data[[#This Row],[Date]],"YYYY")</f>
        <v>2024</v>
      </c>
      <c r="F4159" t="s">
        <v>7925</v>
      </c>
      <c r="G4159" t="s">
        <v>17</v>
      </c>
      <c r="H4159" t="s">
        <v>23</v>
      </c>
      <c r="I4159" s="2">
        <f t="shared" ca="1" si="262"/>
        <v>8091.88</v>
      </c>
      <c r="J4159" s="2">
        <f t="shared" ca="1" si="263"/>
        <v>83.26</v>
      </c>
      <c r="K4159" s="3">
        <v>10</v>
      </c>
      <c r="L4159" s="3">
        <v>50</v>
      </c>
    </row>
    <row r="4160" spans="1:12" x14ac:dyDescent="0.3">
      <c r="A4160" t="s">
        <v>7926</v>
      </c>
      <c r="B4160" s="1">
        <v>45493</v>
      </c>
      <c r="C4160" s="1" t="str">
        <f t="shared" si="260"/>
        <v>July</v>
      </c>
      <c r="D4160" s="1" t="str">
        <f t="shared" si="261"/>
        <v>July 2024</v>
      </c>
      <c r="E4160" s="1" t="str">
        <f>TEXT(sales_data[[#This Row],[Date]],"YYYY")</f>
        <v>2024</v>
      </c>
      <c r="F4160" t="s">
        <v>9476</v>
      </c>
      <c r="G4160" t="s">
        <v>76</v>
      </c>
      <c r="H4160" t="s">
        <v>14</v>
      </c>
      <c r="I4160" s="2">
        <f t="shared" ca="1" si="262"/>
        <v>5502.2</v>
      </c>
      <c r="J4160" s="2">
        <f t="shared" ca="1" si="263"/>
        <v>1637.63</v>
      </c>
      <c r="K4160" s="3">
        <v>20</v>
      </c>
      <c r="L4160" s="3">
        <v>2</v>
      </c>
    </row>
    <row r="4161" spans="1:12" x14ac:dyDescent="0.3">
      <c r="A4161" t="s">
        <v>7927</v>
      </c>
      <c r="B4161" s="1">
        <v>45484</v>
      </c>
      <c r="C4161" s="1" t="str">
        <f t="shared" si="260"/>
        <v>July</v>
      </c>
      <c r="D4161" s="1" t="str">
        <f t="shared" si="261"/>
        <v>July 2024</v>
      </c>
      <c r="E4161" s="1" t="str">
        <f>TEXT(sales_data[[#This Row],[Date]],"YYYY")</f>
        <v>2024</v>
      </c>
      <c r="F4161" t="s">
        <v>7928</v>
      </c>
      <c r="G4161" t="s">
        <v>13</v>
      </c>
      <c r="H4161" t="s">
        <v>14</v>
      </c>
      <c r="I4161" s="2">
        <f t="shared" ca="1" si="262"/>
        <v>1595.48</v>
      </c>
      <c r="J4161" s="2">
        <f t="shared" ca="1" si="263"/>
        <v>196.32</v>
      </c>
      <c r="K4161" s="3">
        <v>30</v>
      </c>
      <c r="L4161" s="3">
        <f ca="1">MEDIAN(L:L)</f>
        <v>0</v>
      </c>
    </row>
    <row r="4162" spans="1:12" x14ac:dyDescent="0.3">
      <c r="A4162" t="s">
        <v>7929</v>
      </c>
      <c r="B4162" s="1">
        <v>45252</v>
      </c>
      <c r="C4162" s="1" t="str">
        <f t="shared" si="260"/>
        <v>November</v>
      </c>
      <c r="D4162" s="1" t="str">
        <f t="shared" si="261"/>
        <v>November 2023</v>
      </c>
      <c r="E4162" s="1" t="str">
        <f>TEXT(sales_data[[#This Row],[Date]],"YYYY")</f>
        <v>2023</v>
      </c>
      <c r="F4162" t="s">
        <v>7930</v>
      </c>
      <c r="G4162" t="s">
        <v>17</v>
      </c>
      <c r="H4162" t="s">
        <v>23</v>
      </c>
      <c r="I4162" s="2">
        <f t="shared" ca="1" si="262"/>
        <v>6849.28</v>
      </c>
      <c r="J4162" s="2">
        <f t="shared" ca="1" si="263"/>
        <v>2821.67</v>
      </c>
      <c r="K4162" s="3">
        <v>25</v>
      </c>
      <c r="L4162" s="3">
        <v>2</v>
      </c>
    </row>
    <row r="4163" spans="1:12" x14ac:dyDescent="0.3">
      <c r="A4163" t="s">
        <v>7931</v>
      </c>
      <c r="B4163" s="1">
        <v>45620</v>
      </c>
      <c r="C4163" s="1" t="str">
        <f t="shared" si="260"/>
        <v>November</v>
      </c>
      <c r="D4163" s="1" t="str">
        <f t="shared" si="261"/>
        <v>November 2024</v>
      </c>
      <c r="E4163" s="1" t="str">
        <f>TEXT(sales_data[[#This Row],[Date]],"YYYY")</f>
        <v>2024</v>
      </c>
      <c r="F4163" t="s">
        <v>7932</v>
      </c>
      <c r="G4163" t="s">
        <v>17</v>
      </c>
      <c r="H4163" t="s">
        <v>20</v>
      </c>
      <c r="I4163" s="2">
        <f t="shared" ca="1" si="262"/>
        <v>4024.81</v>
      </c>
      <c r="J4163" s="2">
        <f t="shared" ca="1" si="263"/>
        <v>4190.53</v>
      </c>
      <c r="K4163" s="3">
        <v>50</v>
      </c>
      <c r="L4163" s="3">
        <v>50</v>
      </c>
    </row>
    <row r="4164" spans="1:12" x14ac:dyDescent="0.3">
      <c r="A4164" t="s">
        <v>7933</v>
      </c>
      <c r="B4164" s="1">
        <v>45109</v>
      </c>
      <c r="C4164" s="1" t="str">
        <f t="shared" si="260"/>
        <v>July</v>
      </c>
      <c r="D4164" s="1" t="str">
        <f t="shared" si="261"/>
        <v>July 2023</v>
      </c>
      <c r="E4164" s="1" t="str">
        <f>TEXT(sales_data[[#This Row],[Date]],"YYYY")</f>
        <v>2023</v>
      </c>
      <c r="F4164" t="s">
        <v>9476</v>
      </c>
      <c r="G4164" t="s">
        <v>17</v>
      </c>
      <c r="H4164" t="s">
        <v>23</v>
      </c>
      <c r="I4164" s="2">
        <f t="shared" ca="1" si="262"/>
        <v>8973.5</v>
      </c>
      <c r="J4164" s="2">
        <f t="shared" ca="1" si="263"/>
        <v>3940.24</v>
      </c>
      <c r="K4164" s="3">
        <v>25</v>
      </c>
      <c r="L4164" s="3">
        <v>5</v>
      </c>
    </row>
    <row r="4165" spans="1:12" x14ac:dyDescent="0.3">
      <c r="A4165" t="s">
        <v>7934</v>
      </c>
      <c r="B4165" s="1">
        <v>45502</v>
      </c>
      <c r="C4165" s="1" t="str">
        <f t="shared" si="260"/>
        <v>July</v>
      </c>
      <c r="D4165" s="1" t="str">
        <f t="shared" si="261"/>
        <v>July 2024</v>
      </c>
      <c r="E4165" s="1" t="str">
        <f>TEXT(sales_data[[#This Row],[Date]],"YYYY")</f>
        <v>2024</v>
      </c>
      <c r="F4165" t="s">
        <v>7935</v>
      </c>
      <c r="G4165" t="s">
        <v>13</v>
      </c>
      <c r="H4165" t="s">
        <v>14</v>
      </c>
      <c r="I4165" s="2">
        <f t="shared" ca="1" si="262"/>
        <v>7712.1</v>
      </c>
      <c r="J4165" s="2">
        <f t="shared" ca="1" si="263"/>
        <v>3609.19</v>
      </c>
      <c r="K4165" s="3">
        <v>20</v>
      </c>
      <c r="L4165" s="3">
        <v>5</v>
      </c>
    </row>
    <row r="4166" spans="1:12" x14ac:dyDescent="0.3">
      <c r="A4166" t="s">
        <v>7936</v>
      </c>
      <c r="B4166" s="1">
        <v>45326</v>
      </c>
      <c r="C4166" s="1" t="str">
        <f t="shared" si="260"/>
        <v>February</v>
      </c>
      <c r="D4166" s="1" t="str">
        <f t="shared" si="261"/>
        <v>February 2024</v>
      </c>
      <c r="E4166" s="1" t="str">
        <f>TEXT(sales_data[[#This Row],[Date]],"YYYY")</f>
        <v>2024</v>
      </c>
      <c r="F4166" t="s">
        <v>7937</v>
      </c>
      <c r="G4166" t="s">
        <v>52</v>
      </c>
      <c r="H4166" t="s">
        <v>14</v>
      </c>
      <c r="I4166" s="2">
        <f t="shared" ca="1" si="262"/>
        <v>7939.65</v>
      </c>
      <c r="J4166" s="2">
        <f t="shared" ca="1" si="263"/>
        <v>2872.48</v>
      </c>
      <c r="K4166" s="3">
        <v>25</v>
      </c>
      <c r="L4166" s="3">
        <v>500</v>
      </c>
    </row>
    <row r="4167" spans="1:12" x14ac:dyDescent="0.3">
      <c r="A4167" t="s">
        <v>7938</v>
      </c>
      <c r="B4167" s="1">
        <v>45372</v>
      </c>
      <c r="C4167" s="1" t="str">
        <f t="shared" si="260"/>
        <v>March</v>
      </c>
      <c r="D4167" s="1" t="str">
        <f t="shared" si="261"/>
        <v>March 2024</v>
      </c>
      <c r="E4167" s="1" t="str">
        <f>TEXT(sales_data[[#This Row],[Date]],"YYYY")</f>
        <v>2024</v>
      </c>
      <c r="F4167" t="s">
        <v>7939</v>
      </c>
      <c r="G4167" t="s">
        <v>52</v>
      </c>
      <c r="H4167" t="s">
        <v>28</v>
      </c>
      <c r="I4167" s="2">
        <f t="shared" ca="1" si="262"/>
        <v>7947.8</v>
      </c>
      <c r="J4167" s="2">
        <f t="shared" ca="1" si="263"/>
        <v>2604.09</v>
      </c>
      <c r="K4167" s="3">
        <v>20</v>
      </c>
      <c r="L4167" s="3">
        <v>5</v>
      </c>
    </row>
    <row r="4168" spans="1:12" x14ac:dyDescent="0.3">
      <c r="A4168" t="s">
        <v>7940</v>
      </c>
      <c r="B4168" s="1">
        <v>45356</v>
      </c>
      <c r="C4168" s="1" t="str">
        <f t="shared" si="260"/>
        <v>March</v>
      </c>
      <c r="D4168" s="1" t="str">
        <f t="shared" si="261"/>
        <v>March 2024</v>
      </c>
      <c r="E4168" s="1" t="str">
        <f>TEXT(sales_data[[#This Row],[Date]],"YYYY")</f>
        <v>2024</v>
      </c>
      <c r="F4168" t="s">
        <v>7941</v>
      </c>
      <c r="G4168" t="s">
        <v>13</v>
      </c>
      <c r="H4168" t="s">
        <v>23</v>
      </c>
      <c r="I4168" s="2">
        <f t="shared" ca="1" si="262"/>
        <v>3940.94</v>
      </c>
      <c r="J4168" s="2">
        <f t="shared" ca="1" si="263"/>
        <v>1520.83</v>
      </c>
      <c r="K4168" s="3">
        <v>5</v>
      </c>
      <c r="L4168" s="3">
        <v>50</v>
      </c>
    </row>
    <row r="4169" spans="1:12" x14ac:dyDescent="0.3">
      <c r="A4169" t="s">
        <v>7942</v>
      </c>
      <c r="B4169" s="1">
        <v>45554</v>
      </c>
      <c r="C4169" s="1" t="str">
        <f t="shared" si="260"/>
        <v>September</v>
      </c>
      <c r="D4169" s="1" t="str">
        <f t="shared" si="261"/>
        <v>September 2024</v>
      </c>
      <c r="E4169" s="1" t="str">
        <f>TEXT(sales_data[[#This Row],[Date]],"YYYY")</f>
        <v>2024</v>
      </c>
      <c r="F4169" t="s">
        <v>7943</v>
      </c>
      <c r="G4169" t="s">
        <v>52</v>
      </c>
      <c r="H4169" t="s">
        <v>14</v>
      </c>
      <c r="I4169" s="2">
        <f t="shared" ca="1" si="262"/>
        <v>9722.5499999999993</v>
      </c>
      <c r="J4169" s="2">
        <f t="shared" ca="1" si="263"/>
        <v>657.44</v>
      </c>
      <c r="K4169" s="3">
        <v>15</v>
      </c>
      <c r="L4169" s="3">
        <v>2</v>
      </c>
    </row>
    <row r="4170" spans="1:12" x14ac:dyDescent="0.3">
      <c r="A4170" t="s">
        <v>7944</v>
      </c>
      <c r="B4170" s="1">
        <v>45290</v>
      </c>
      <c r="C4170" s="1" t="str">
        <f t="shared" si="260"/>
        <v>December</v>
      </c>
      <c r="D4170" s="1" t="str">
        <f t="shared" si="261"/>
        <v>December 2023</v>
      </c>
      <c r="E4170" s="1" t="str">
        <f>TEXT(sales_data[[#This Row],[Date]],"YYYY")</f>
        <v>2023</v>
      </c>
      <c r="F4170" t="s">
        <v>7945</v>
      </c>
      <c r="G4170" t="s">
        <v>17</v>
      </c>
      <c r="H4170" t="s">
        <v>28</v>
      </c>
      <c r="I4170" s="2">
        <f t="shared" ca="1" si="262"/>
        <v>8384.2999999999993</v>
      </c>
      <c r="J4170" s="2">
        <f t="shared" ca="1" si="263"/>
        <v>2835.01</v>
      </c>
      <c r="K4170" s="3">
        <v>5</v>
      </c>
      <c r="L4170" s="3">
        <v>5</v>
      </c>
    </row>
    <row r="4171" spans="1:12" x14ac:dyDescent="0.3">
      <c r="A4171" t="s">
        <v>7946</v>
      </c>
      <c r="B4171" s="1">
        <v>45102</v>
      </c>
      <c r="C4171" s="1" t="str">
        <f t="shared" si="260"/>
        <v>June</v>
      </c>
      <c r="D4171" s="1" t="str">
        <f t="shared" si="261"/>
        <v>June 2023</v>
      </c>
      <c r="E4171" s="1" t="str">
        <f>TEXT(sales_data[[#This Row],[Date]],"YYYY")</f>
        <v>2023</v>
      </c>
      <c r="F4171" t="s">
        <v>7947</v>
      </c>
      <c r="G4171" t="s">
        <v>17</v>
      </c>
      <c r="H4171" t="s">
        <v>23</v>
      </c>
      <c r="I4171" s="2">
        <f t="shared" ca="1" si="262"/>
        <v>341.44</v>
      </c>
      <c r="J4171" s="2">
        <f t="shared" ca="1" si="263"/>
        <v>2138.8200000000002</v>
      </c>
      <c r="K4171" s="3">
        <v>10</v>
      </c>
      <c r="L4171" s="3">
        <v>2</v>
      </c>
    </row>
    <row r="4172" spans="1:12" x14ac:dyDescent="0.3">
      <c r="A4172" t="s">
        <v>7948</v>
      </c>
      <c r="B4172" s="1">
        <v>45468</v>
      </c>
      <c r="C4172" s="1" t="str">
        <f t="shared" si="260"/>
        <v>June</v>
      </c>
      <c r="D4172" s="1" t="str">
        <f t="shared" si="261"/>
        <v>June 2024</v>
      </c>
      <c r="E4172" s="1" t="str">
        <f>TEXT(sales_data[[#This Row],[Date]],"YYYY")</f>
        <v>2024</v>
      </c>
      <c r="F4172" t="s">
        <v>7949</v>
      </c>
      <c r="G4172" t="s">
        <v>52</v>
      </c>
      <c r="H4172" t="s">
        <v>23</v>
      </c>
      <c r="I4172" s="2">
        <f t="shared" ca="1" si="262"/>
        <v>5985.29</v>
      </c>
      <c r="J4172" s="2">
        <f t="shared" ca="1" si="263"/>
        <v>1894.74</v>
      </c>
      <c r="K4172" s="3">
        <v>15</v>
      </c>
      <c r="L4172" s="3">
        <v>5</v>
      </c>
    </row>
    <row r="4173" spans="1:12" x14ac:dyDescent="0.3">
      <c r="A4173" t="s">
        <v>7950</v>
      </c>
      <c r="B4173" s="1">
        <v>45006</v>
      </c>
      <c r="C4173" s="1" t="str">
        <f t="shared" si="260"/>
        <v>March</v>
      </c>
      <c r="D4173" s="1" t="str">
        <f t="shared" si="261"/>
        <v>March 2023</v>
      </c>
      <c r="E4173" s="1" t="str">
        <f>TEXT(sales_data[[#This Row],[Date]],"YYYY")</f>
        <v>2023</v>
      </c>
      <c r="F4173" t="s">
        <v>7951</v>
      </c>
      <c r="G4173" t="s">
        <v>39</v>
      </c>
      <c r="H4173" t="s">
        <v>14</v>
      </c>
      <c r="I4173" s="2">
        <f t="shared" ca="1" si="262"/>
        <v>7853.09</v>
      </c>
      <c r="J4173" s="2">
        <f t="shared" ca="1" si="263"/>
        <v>2158.83</v>
      </c>
      <c r="K4173" s="3">
        <v>50</v>
      </c>
      <c r="L4173" s="3">
        <v>5</v>
      </c>
    </row>
    <row r="4174" spans="1:12" x14ac:dyDescent="0.3">
      <c r="A4174" t="s">
        <v>7952</v>
      </c>
      <c r="B4174" s="1">
        <v>45724</v>
      </c>
      <c r="C4174" s="1" t="str">
        <f t="shared" si="260"/>
        <v>March</v>
      </c>
      <c r="D4174" s="1" t="str">
        <f t="shared" si="261"/>
        <v>March 2025</v>
      </c>
      <c r="E4174" s="1" t="str">
        <f>TEXT(sales_data[[#This Row],[Date]],"YYYY")</f>
        <v>2025</v>
      </c>
      <c r="F4174" t="s">
        <v>7953</v>
      </c>
      <c r="G4174" t="s">
        <v>39</v>
      </c>
      <c r="H4174" t="s">
        <v>14</v>
      </c>
      <c r="I4174" s="2">
        <f t="shared" ca="1" si="262"/>
        <v>3942.13</v>
      </c>
      <c r="J4174" s="2">
        <f t="shared" ca="1" si="263"/>
        <v>1583.82</v>
      </c>
      <c r="K4174" s="3">
        <v>5</v>
      </c>
      <c r="L4174" s="3">
        <v>1</v>
      </c>
    </row>
    <row r="4175" spans="1:12" x14ac:dyDescent="0.3">
      <c r="A4175" t="s">
        <v>7954</v>
      </c>
      <c r="B4175" s="1">
        <v>45594</v>
      </c>
      <c r="C4175" s="1" t="str">
        <f t="shared" si="260"/>
        <v>October</v>
      </c>
      <c r="D4175" s="1" t="str">
        <f t="shared" si="261"/>
        <v>October 2024</v>
      </c>
      <c r="E4175" s="1" t="str">
        <f>TEXT(sales_data[[#This Row],[Date]],"YYYY")</f>
        <v>2024</v>
      </c>
      <c r="F4175" t="s">
        <v>7955</v>
      </c>
      <c r="G4175" t="s">
        <v>52</v>
      </c>
      <c r="H4175" t="s">
        <v>20</v>
      </c>
      <c r="I4175" s="2">
        <f t="shared" ca="1" si="262"/>
        <v>5593.26</v>
      </c>
      <c r="J4175" s="2">
        <f t="shared" ca="1" si="263"/>
        <v>367.64</v>
      </c>
      <c r="K4175" s="3">
        <v>5</v>
      </c>
      <c r="L4175" s="3">
        <v>1</v>
      </c>
    </row>
    <row r="4176" spans="1:12" x14ac:dyDescent="0.3">
      <c r="A4176" t="s">
        <v>7956</v>
      </c>
      <c r="B4176" s="1">
        <v>45687</v>
      </c>
      <c r="C4176" s="1" t="str">
        <f t="shared" si="260"/>
        <v>January</v>
      </c>
      <c r="D4176" s="1" t="str">
        <f t="shared" si="261"/>
        <v>January 2025</v>
      </c>
      <c r="E4176" s="1" t="str">
        <f>TEXT(sales_data[[#This Row],[Date]],"YYYY")</f>
        <v>2025</v>
      </c>
      <c r="F4176" t="s">
        <v>7957</v>
      </c>
      <c r="G4176" t="s">
        <v>52</v>
      </c>
      <c r="H4176" t="s">
        <v>28</v>
      </c>
      <c r="I4176" s="2">
        <f t="shared" ca="1" si="262"/>
        <v>329.59</v>
      </c>
      <c r="J4176" s="2">
        <f t="shared" ca="1" si="263"/>
        <v>4780</v>
      </c>
      <c r="K4176" s="3">
        <v>30</v>
      </c>
      <c r="L4176" s="3">
        <v>5</v>
      </c>
    </row>
    <row r="4177" spans="1:12" x14ac:dyDescent="0.3">
      <c r="A4177" t="s">
        <v>7958</v>
      </c>
      <c r="B4177" s="1">
        <v>45244</v>
      </c>
      <c r="C4177" s="1" t="str">
        <f t="shared" si="260"/>
        <v>November</v>
      </c>
      <c r="D4177" s="1" t="str">
        <f t="shared" si="261"/>
        <v>November 2023</v>
      </c>
      <c r="E4177" s="1" t="str">
        <f>TEXT(sales_data[[#This Row],[Date]],"YYYY")</f>
        <v>2023</v>
      </c>
      <c r="F4177" t="s">
        <v>7959</v>
      </c>
      <c r="G4177" t="s">
        <v>76</v>
      </c>
      <c r="H4177" t="s">
        <v>14</v>
      </c>
      <c r="I4177" s="2">
        <f t="shared" ca="1" si="262"/>
        <v>9898.7000000000007</v>
      </c>
      <c r="J4177" s="2">
        <f t="shared" ca="1" si="263"/>
        <v>3860.86</v>
      </c>
      <c r="K4177" s="3">
        <v>50</v>
      </c>
      <c r="L4177" s="3">
        <v>5</v>
      </c>
    </row>
    <row r="4178" spans="1:12" x14ac:dyDescent="0.3">
      <c r="A4178" t="s">
        <v>7960</v>
      </c>
      <c r="B4178" s="1">
        <v>45618</v>
      </c>
      <c r="C4178" s="1" t="str">
        <f t="shared" si="260"/>
        <v>November</v>
      </c>
      <c r="D4178" s="1" t="str">
        <f t="shared" si="261"/>
        <v>November 2024</v>
      </c>
      <c r="E4178" s="1" t="str">
        <f>TEXT(sales_data[[#This Row],[Date]],"YYYY")</f>
        <v>2024</v>
      </c>
      <c r="F4178" t="s">
        <v>7961</v>
      </c>
      <c r="G4178" t="s">
        <v>39</v>
      </c>
      <c r="H4178" t="s">
        <v>14</v>
      </c>
      <c r="I4178" s="2">
        <f t="shared" ca="1" si="262"/>
        <v>6003.41</v>
      </c>
      <c r="J4178" s="2">
        <f t="shared" ca="1" si="263"/>
        <v>1589.94</v>
      </c>
      <c r="K4178" s="3">
        <v>10</v>
      </c>
      <c r="L4178" s="3">
        <v>1</v>
      </c>
    </row>
    <row r="4179" spans="1:12" x14ac:dyDescent="0.3">
      <c r="A4179" t="s">
        <v>7962</v>
      </c>
      <c r="B4179" s="1">
        <v>45615</v>
      </c>
      <c r="C4179" s="1" t="str">
        <f t="shared" si="260"/>
        <v>November</v>
      </c>
      <c r="D4179" s="1" t="str">
        <f t="shared" si="261"/>
        <v>November 2024</v>
      </c>
      <c r="E4179" s="1" t="str">
        <f>TEXT(sales_data[[#This Row],[Date]],"YYYY")</f>
        <v>2024</v>
      </c>
      <c r="F4179" t="s">
        <v>7963</v>
      </c>
      <c r="G4179" t="s">
        <v>76</v>
      </c>
      <c r="H4179" t="s">
        <v>14</v>
      </c>
      <c r="I4179" s="2">
        <f t="shared" ca="1" si="262"/>
        <v>7939.65</v>
      </c>
      <c r="J4179" s="2">
        <f t="shared" ca="1" si="263"/>
        <v>2721.54</v>
      </c>
      <c r="K4179" s="3">
        <v>15</v>
      </c>
      <c r="L4179" s="3">
        <v>500</v>
      </c>
    </row>
    <row r="4180" spans="1:12" x14ac:dyDescent="0.3">
      <c r="A4180" t="s">
        <v>7964</v>
      </c>
      <c r="B4180" s="1">
        <v>45580</v>
      </c>
      <c r="C4180" s="1" t="str">
        <f t="shared" si="260"/>
        <v>October</v>
      </c>
      <c r="D4180" s="1" t="str">
        <f t="shared" si="261"/>
        <v>October 2024</v>
      </c>
      <c r="E4180" s="1" t="str">
        <f>TEXT(sales_data[[#This Row],[Date]],"YYYY")</f>
        <v>2024</v>
      </c>
      <c r="F4180" t="s">
        <v>7965</v>
      </c>
      <c r="G4180" t="s">
        <v>39</v>
      </c>
      <c r="H4180" t="s">
        <v>23</v>
      </c>
      <c r="I4180" s="2">
        <f t="shared" ca="1" si="262"/>
        <v>3173.69</v>
      </c>
      <c r="J4180" s="2">
        <f t="shared" ca="1" si="263"/>
        <v>945.85</v>
      </c>
      <c r="K4180" s="3">
        <v>10</v>
      </c>
      <c r="L4180" s="3">
        <v>2</v>
      </c>
    </row>
    <row r="4181" spans="1:12" x14ac:dyDescent="0.3">
      <c r="A4181" t="s">
        <v>7966</v>
      </c>
      <c r="B4181" s="1">
        <v>45511</v>
      </c>
      <c r="C4181" s="1" t="str">
        <f t="shared" si="260"/>
        <v>August</v>
      </c>
      <c r="D4181" s="1" t="str">
        <f t="shared" si="261"/>
        <v>August 2024</v>
      </c>
      <c r="E4181" s="1" t="str">
        <f>TEXT(sales_data[[#This Row],[Date]],"YYYY")</f>
        <v>2024</v>
      </c>
      <c r="F4181" t="s">
        <v>7967</v>
      </c>
      <c r="G4181" t="s">
        <v>13</v>
      </c>
      <c r="H4181" t="s">
        <v>9476</v>
      </c>
      <c r="I4181" s="2">
        <f t="shared" ca="1" si="262"/>
        <v>990.03</v>
      </c>
      <c r="J4181" s="2">
        <f t="shared" ca="1" si="263"/>
        <v>2162.64</v>
      </c>
      <c r="K4181" s="3">
        <v>30</v>
      </c>
      <c r="L4181" s="3">
        <v>1</v>
      </c>
    </row>
    <row r="4182" spans="1:12" x14ac:dyDescent="0.3">
      <c r="A4182" t="s">
        <v>7968</v>
      </c>
      <c r="B4182" s="1">
        <v>45533</v>
      </c>
      <c r="C4182" s="1" t="str">
        <f t="shared" si="260"/>
        <v>August</v>
      </c>
      <c r="D4182" s="1" t="str">
        <f t="shared" si="261"/>
        <v>August 2024</v>
      </c>
      <c r="E4182" s="1" t="str">
        <f>TEXT(sales_data[[#This Row],[Date]],"YYYY")</f>
        <v>2024</v>
      </c>
      <c r="F4182" t="s">
        <v>7969</v>
      </c>
      <c r="G4182" t="s">
        <v>17</v>
      </c>
      <c r="H4182" t="s">
        <v>9476</v>
      </c>
      <c r="I4182" s="2">
        <f t="shared" ca="1" si="262"/>
        <v>3266.31</v>
      </c>
      <c r="J4182" s="2">
        <f t="shared" ca="1" si="263"/>
        <v>434.73</v>
      </c>
      <c r="K4182" s="3">
        <v>50</v>
      </c>
      <c r="L4182" s="3">
        <v>10</v>
      </c>
    </row>
    <row r="4183" spans="1:12" x14ac:dyDescent="0.3">
      <c r="A4183" t="s">
        <v>7970</v>
      </c>
      <c r="B4183" s="1">
        <v>45010</v>
      </c>
      <c r="C4183" s="1" t="str">
        <f t="shared" si="260"/>
        <v>March</v>
      </c>
      <c r="D4183" s="1" t="str">
        <f t="shared" si="261"/>
        <v>March 2023</v>
      </c>
      <c r="E4183" s="1" t="str">
        <f>TEXT(sales_data[[#This Row],[Date]],"YYYY")</f>
        <v>2023</v>
      </c>
      <c r="F4183" t="s">
        <v>7971</v>
      </c>
      <c r="G4183" t="s">
        <v>76</v>
      </c>
      <c r="H4183" t="s">
        <v>14</v>
      </c>
      <c r="I4183" s="2">
        <f t="shared" ca="1" si="262"/>
        <v>9433.11</v>
      </c>
      <c r="J4183" s="2">
        <f t="shared" ca="1" si="263"/>
        <v>2794.18</v>
      </c>
      <c r="K4183" s="3">
        <v>15</v>
      </c>
      <c r="L4183" s="3">
        <v>5</v>
      </c>
    </row>
    <row r="4184" spans="1:12" x14ac:dyDescent="0.3">
      <c r="A4184" t="s">
        <v>7972</v>
      </c>
      <c r="B4184" s="1">
        <v>45329</v>
      </c>
      <c r="C4184" s="1" t="str">
        <f t="shared" si="260"/>
        <v>February</v>
      </c>
      <c r="D4184" s="1" t="str">
        <f t="shared" si="261"/>
        <v>February 2024</v>
      </c>
      <c r="E4184" s="1" t="str">
        <f>TEXT(sales_data[[#This Row],[Date]],"YYYY")</f>
        <v>2024</v>
      </c>
      <c r="F4184" t="s">
        <v>7973</v>
      </c>
      <c r="G4184" t="s">
        <v>17</v>
      </c>
      <c r="H4184" t="s">
        <v>9476</v>
      </c>
      <c r="I4184" s="2">
        <f t="shared" ca="1" si="262"/>
        <v>6764.92</v>
      </c>
      <c r="J4184" s="2">
        <f t="shared" ca="1" si="263"/>
        <v>2672.88</v>
      </c>
      <c r="K4184" s="3">
        <v>5</v>
      </c>
      <c r="L4184" s="3">
        <v>5</v>
      </c>
    </row>
    <row r="4185" spans="1:12" x14ac:dyDescent="0.3">
      <c r="A4185" t="s">
        <v>7974</v>
      </c>
      <c r="B4185" s="1">
        <v>45128</v>
      </c>
      <c r="C4185" s="1" t="str">
        <f t="shared" si="260"/>
        <v>July</v>
      </c>
      <c r="D4185" s="1" t="str">
        <f t="shared" si="261"/>
        <v>July 2023</v>
      </c>
      <c r="E4185" s="1" t="str">
        <f>TEXT(sales_data[[#This Row],[Date]],"YYYY")</f>
        <v>2023</v>
      </c>
      <c r="F4185" t="s">
        <v>7975</v>
      </c>
      <c r="G4185" t="s">
        <v>76</v>
      </c>
      <c r="H4185" t="s">
        <v>9476</v>
      </c>
      <c r="I4185" s="2">
        <f t="shared" ca="1" si="262"/>
        <v>4135.17</v>
      </c>
      <c r="J4185" s="2">
        <f t="shared" ca="1" si="263"/>
        <v>1755.68</v>
      </c>
      <c r="K4185" s="3">
        <v>15</v>
      </c>
      <c r="L4185" s="3">
        <v>500</v>
      </c>
    </row>
    <row r="4186" spans="1:12" x14ac:dyDescent="0.3">
      <c r="A4186" t="s">
        <v>7976</v>
      </c>
      <c r="B4186" s="1">
        <v>45525</v>
      </c>
      <c r="C4186" s="1" t="str">
        <f t="shared" si="260"/>
        <v>August</v>
      </c>
      <c r="D4186" s="1" t="str">
        <f t="shared" si="261"/>
        <v>August 2024</v>
      </c>
      <c r="E4186" s="1" t="str">
        <f>TEXT(sales_data[[#This Row],[Date]],"YYYY")</f>
        <v>2024</v>
      </c>
      <c r="F4186" t="s">
        <v>1669</v>
      </c>
      <c r="G4186" t="s">
        <v>17</v>
      </c>
      <c r="H4186" t="s">
        <v>23</v>
      </c>
      <c r="I4186" s="2">
        <f t="shared" ca="1" si="262"/>
        <v>6568.88</v>
      </c>
      <c r="J4186" s="2">
        <f t="shared" ca="1" si="263"/>
        <v>557</v>
      </c>
      <c r="K4186" s="3">
        <v>5</v>
      </c>
      <c r="L4186" s="3">
        <f ca="1">MEDIAN(L:L)</f>
        <v>0</v>
      </c>
    </row>
    <row r="4187" spans="1:12" x14ac:dyDescent="0.3">
      <c r="A4187" t="s">
        <v>7977</v>
      </c>
      <c r="B4187" s="1">
        <v>45535</v>
      </c>
      <c r="C4187" s="1" t="str">
        <f t="shared" si="260"/>
        <v>August</v>
      </c>
      <c r="D4187" s="1" t="str">
        <f t="shared" si="261"/>
        <v>August 2024</v>
      </c>
      <c r="E4187" s="1" t="str">
        <f>TEXT(sales_data[[#This Row],[Date]],"YYYY")</f>
        <v>2024</v>
      </c>
      <c r="F4187" t="s">
        <v>7978</v>
      </c>
      <c r="G4187" t="s">
        <v>17</v>
      </c>
      <c r="H4187" t="s">
        <v>23</v>
      </c>
      <c r="I4187" s="2">
        <f t="shared" ca="1" si="262"/>
        <v>9225.39</v>
      </c>
      <c r="J4187" s="2">
        <f t="shared" ca="1" si="263"/>
        <v>536.54</v>
      </c>
      <c r="K4187" s="3">
        <v>30</v>
      </c>
      <c r="L4187" s="3">
        <v>500</v>
      </c>
    </row>
    <row r="4188" spans="1:12" x14ac:dyDescent="0.3">
      <c r="A4188" t="s">
        <v>7979</v>
      </c>
      <c r="B4188" s="1">
        <v>45209</v>
      </c>
      <c r="C4188" s="1" t="str">
        <f t="shared" si="260"/>
        <v>October</v>
      </c>
      <c r="D4188" s="1" t="str">
        <f t="shared" si="261"/>
        <v>October 2023</v>
      </c>
      <c r="E4188" s="1" t="str">
        <f>TEXT(sales_data[[#This Row],[Date]],"YYYY")</f>
        <v>2023</v>
      </c>
      <c r="F4188" t="s">
        <v>7980</v>
      </c>
      <c r="G4188" t="s">
        <v>76</v>
      </c>
      <c r="H4188" t="s">
        <v>23</v>
      </c>
      <c r="I4188" s="2">
        <f t="shared" ca="1" si="262"/>
        <v>1193.22</v>
      </c>
      <c r="J4188" s="2">
        <f t="shared" ca="1" si="263"/>
        <v>78.319999999999993</v>
      </c>
      <c r="K4188" s="3">
        <v>5</v>
      </c>
      <c r="L4188" s="3">
        <v>2</v>
      </c>
    </row>
    <row r="4189" spans="1:12" x14ac:dyDescent="0.3">
      <c r="A4189" t="s">
        <v>7981</v>
      </c>
      <c r="B4189" s="1">
        <v>45032</v>
      </c>
      <c r="C4189" s="1" t="str">
        <f t="shared" si="260"/>
        <v>April</v>
      </c>
      <c r="D4189" s="1" t="str">
        <f t="shared" si="261"/>
        <v>April 2023</v>
      </c>
      <c r="E4189" s="1" t="str">
        <f>TEXT(sales_data[[#This Row],[Date]],"YYYY")</f>
        <v>2023</v>
      </c>
      <c r="F4189" t="s">
        <v>7982</v>
      </c>
      <c r="G4189" t="s">
        <v>76</v>
      </c>
      <c r="H4189" t="s">
        <v>20</v>
      </c>
      <c r="I4189" s="2">
        <f t="shared" ca="1" si="262"/>
        <v>2494.39</v>
      </c>
      <c r="J4189" s="2">
        <f t="shared" ca="1" si="263"/>
        <v>666.98</v>
      </c>
      <c r="K4189" s="3">
        <v>10</v>
      </c>
      <c r="L4189" s="3">
        <v>10</v>
      </c>
    </row>
    <row r="4190" spans="1:12" x14ac:dyDescent="0.3">
      <c r="A4190" t="s">
        <v>7983</v>
      </c>
      <c r="B4190" s="1">
        <v>45452</v>
      </c>
      <c r="C4190" s="1" t="str">
        <f t="shared" si="260"/>
        <v>June</v>
      </c>
      <c r="D4190" s="1" t="str">
        <f t="shared" si="261"/>
        <v>June 2024</v>
      </c>
      <c r="E4190" s="1" t="str">
        <f>TEXT(sales_data[[#This Row],[Date]],"YYYY")</f>
        <v>2024</v>
      </c>
      <c r="F4190" t="s">
        <v>7984</v>
      </c>
      <c r="G4190" t="s">
        <v>17</v>
      </c>
      <c r="H4190" t="s">
        <v>23</v>
      </c>
      <c r="I4190" s="2">
        <f t="shared" ca="1" si="262"/>
        <v>7572.98</v>
      </c>
      <c r="J4190" s="2">
        <f t="shared" ca="1" si="263"/>
        <v>911.16</v>
      </c>
      <c r="K4190" s="3">
        <v>20</v>
      </c>
      <c r="L4190" s="3">
        <v>10</v>
      </c>
    </row>
    <row r="4191" spans="1:12" x14ac:dyDescent="0.3">
      <c r="A4191" t="s">
        <v>7985</v>
      </c>
      <c r="B4191" s="1">
        <v>45514</v>
      </c>
      <c r="C4191" s="1" t="str">
        <f t="shared" si="260"/>
        <v>August</v>
      </c>
      <c r="D4191" s="1" t="str">
        <f t="shared" si="261"/>
        <v>August 2024</v>
      </c>
      <c r="E4191" s="1" t="str">
        <f>TEXT(sales_data[[#This Row],[Date]],"YYYY")</f>
        <v>2024</v>
      </c>
      <c r="F4191" t="s">
        <v>2539</v>
      </c>
      <c r="G4191" t="s">
        <v>52</v>
      </c>
      <c r="H4191" t="s">
        <v>20</v>
      </c>
      <c r="I4191" s="2">
        <f t="shared" ca="1" si="262"/>
        <v>1614.02</v>
      </c>
      <c r="J4191" s="2">
        <f t="shared" ca="1" si="263"/>
        <v>3488.21</v>
      </c>
      <c r="K4191" s="3">
        <v>20</v>
      </c>
      <c r="L4191" s="3">
        <v>10</v>
      </c>
    </row>
    <row r="4192" spans="1:12" x14ac:dyDescent="0.3">
      <c r="A4192" t="s">
        <v>7986</v>
      </c>
      <c r="B4192" s="1">
        <v>45680</v>
      </c>
      <c r="C4192" s="1" t="str">
        <f t="shared" si="260"/>
        <v>January</v>
      </c>
      <c r="D4192" s="1" t="str">
        <f t="shared" si="261"/>
        <v>January 2025</v>
      </c>
      <c r="E4192" s="1" t="str">
        <f>TEXT(sales_data[[#This Row],[Date]],"YYYY")</f>
        <v>2025</v>
      </c>
      <c r="F4192" t="s">
        <v>7987</v>
      </c>
      <c r="G4192" t="s">
        <v>39</v>
      </c>
      <c r="H4192" t="s">
        <v>20</v>
      </c>
      <c r="I4192" s="2">
        <f t="shared" ca="1" si="262"/>
        <v>3471.1</v>
      </c>
      <c r="J4192" s="2">
        <f t="shared" ca="1" si="263"/>
        <v>2941.42</v>
      </c>
      <c r="K4192" s="3">
        <v>5</v>
      </c>
      <c r="L4192" s="3">
        <v>2</v>
      </c>
    </row>
    <row r="4193" spans="1:12" x14ac:dyDescent="0.3">
      <c r="A4193" t="s">
        <v>7988</v>
      </c>
      <c r="B4193" s="1">
        <v>45477</v>
      </c>
      <c r="C4193" s="1" t="str">
        <f t="shared" si="260"/>
        <v>July</v>
      </c>
      <c r="D4193" s="1" t="str">
        <f t="shared" si="261"/>
        <v>July 2024</v>
      </c>
      <c r="E4193" s="1" t="str">
        <f>TEXT(sales_data[[#This Row],[Date]],"YYYY")</f>
        <v>2024</v>
      </c>
      <c r="F4193" t="s">
        <v>7989</v>
      </c>
      <c r="G4193" t="s">
        <v>39</v>
      </c>
      <c r="H4193" t="s">
        <v>20</v>
      </c>
      <c r="I4193" s="2">
        <f t="shared" ca="1" si="262"/>
        <v>209.14</v>
      </c>
      <c r="J4193" s="2">
        <f t="shared" ca="1" si="263"/>
        <v>1198.05</v>
      </c>
      <c r="K4193" s="3">
        <v>50</v>
      </c>
      <c r="L4193" s="3">
        <v>1</v>
      </c>
    </row>
    <row r="4194" spans="1:12" x14ac:dyDescent="0.3">
      <c r="A4194" t="s">
        <v>7990</v>
      </c>
      <c r="B4194" s="1">
        <v>45170</v>
      </c>
      <c r="C4194" s="1" t="str">
        <f t="shared" si="260"/>
        <v>September</v>
      </c>
      <c r="D4194" s="1" t="str">
        <f t="shared" si="261"/>
        <v>September 2023</v>
      </c>
      <c r="E4194" s="1" t="str">
        <f>TEXT(sales_data[[#This Row],[Date]],"YYYY")</f>
        <v>2023</v>
      </c>
      <c r="F4194" t="s">
        <v>7991</v>
      </c>
      <c r="G4194" t="s">
        <v>13</v>
      </c>
      <c r="H4194" t="s">
        <v>28</v>
      </c>
      <c r="I4194" s="2">
        <f t="shared" ca="1" si="262"/>
        <v>776.96</v>
      </c>
      <c r="J4194" s="2">
        <f t="shared" ca="1" si="263"/>
        <v>3593.75</v>
      </c>
      <c r="K4194" s="3">
        <v>50</v>
      </c>
      <c r="L4194" s="3">
        <v>1</v>
      </c>
    </row>
    <row r="4195" spans="1:12" x14ac:dyDescent="0.3">
      <c r="A4195" t="s">
        <v>7992</v>
      </c>
      <c r="B4195" s="1">
        <v>45033</v>
      </c>
      <c r="C4195" s="1" t="str">
        <f t="shared" si="260"/>
        <v>April</v>
      </c>
      <c r="D4195" s="1" t="str">
        <f t="shared" si="261"/>
        <v>April 2023</v>
      </c>
      <c r="E4195" s="1" t="str">
        <f>TEXT(sales_data[[#This Row],[Date]],"YYYY")</f>
        <v>2023</v>
      </c>
      <c r="F4195" t="s">
        <v>7993</v>
      </c>
      <c r="G4195" t="s">
        <v>52</v>
      </c>
      <c r="H4195" t="s">
        <v>20</v>
      </c>
      <c r="I4195" s="2">
        <f t="shared" ca="1" si="262"/>
        <v>9029.35</v>
      </c>
      <c r="J4195" s="2">
        <f t="shared" ca="1" si="263"/>
        <v>3574.31</v>
      </c>
      <c r="K4195" s="3">
        <v>25</v>
      </c>
      <c r="L4195" s="3">
        <v>500</v>
      </c>
    </row>
    <row r="4196" spans="1:12" x14ac:dyDescent="0.3">
      <c r="A4196" t="s">
        <v>7994</v>
      </c>
      <c r="B4196" s="1">
        <v>45163</v>
      </c>
      <c r="C4196" s="1" t="str">
        <f t="shared" si="260"/>
        <v>August</v>
      </c>
      <c r="D4196" s="1" t="str">
        <f t="shared" si="261"/>
        <v>August 2023</v>
      </c>
      <c r="E4196" s="1" t="str">
        <f>TEXT(sales_data[[#This Row],[Date]],"YYYY")</f>
        <v>2023</v>
      </c>
      <c r="F4196" t="s">
        <v>7995</v>
      </c>
      <c r="G4196" t="s">
        <v>52</v>
      </c>
      <c r="H4196" t="s">
        <v>14</v>
      </c>
      <c r="I4196" s="2">
        <f t="shared" ca="1" si="262"/>
        <v>2323.6</v>
      </c>
      <c r="J4196" s="2">
        <f t="shared" ca="1" si="263"/>
        <v>2028.43</v>
      </c>
      <c r="K4196" s="3">
        <v>5</v>
      </c>
      <c r="L4196" s="3">
        <v>10</v>
      </c>
    </row>
    <row r="4197" spans="1:12" x14ac:dyDescent="0.3">
      <c r="A4197" t="s">
        <v>7996</v>
      </c>
      <c r="B4197" s="1">
        <v>45341</v>
      </c>
      <c r="C4197" s="1" t="str">
        <f t="shared" si="260"/>
        <v>February</v>
      </c>
      <c r="D4197" s="1" t="str">
        <f t="shared" si="261"/>
        <v>February 2024</v>
      </c>
      <c r="E4197" s="1" t="str">
        <f>TEXT(sales_data[[#This Row],[Date]],"YYYY")</f>
        <v>2024</v>
      </c>
      <c r="F4197" t="s">
        <v>7997</v>
      </c>
      <c r="G4197" t="s">
        <v>39</v>
      </c>
      <c r="H4197" t="s">
        <v>14</v>
      </c>
      <c r="I4197" s="2">
        <f t="shared" ca="1" si="262"/>
        <v>8874.69</v>
      </c>
      <c r="J4197" s="2">
        <f t="shared" ca="1" si="263"/>
        <v>1974.07</v>
      </c>
      <c r="K4197" s="3">
        <v>5</v>
      </c>
      <c r="L4197" s="3">
        <v>500</v>
      </c>
    </row>
    <row r="4198" spans="1:12" x14ac:dyDescent="0.3">
      <c r="A4198" t="s">
        <v>7998</v>
      </c>
      <c r="B4198" s="1">
        <v>45543</v>
      </c>
      <c r="C4198" s="1" t="str">
        <f t="shared" si="260"/>
        <v>September</v>
      </c>
      <c r="D4198" s="1" t="str">
        <f t="shared" si="261"/>
        <v>September 2024</v>
      </c>
      <c r="E4198" s="1" t="str">
        <f>TEXT(sales_data[[#This Row],[Date]],"YYYY")</f>
        <v>2024</v>
      </c>
      <c r="F4198" t="s">
        <v>7999</v>
      </c>
      <c r="G4198" t="s">
        <v>13</v>
      </c>
      <c r="H4198" t="s">
        <v>14</v>
      </c>
      <c r="I4198" s="2">
        <f t="shared" ca="1" si="262"/>
        <v>3459.32</v>
      </c>
      <c r="J4198" s="2">
        <f t="shared" ca="1" si="263"/>
        <v>3978.49</v>
      </c>
      <c r="K4198" s="3">
        <v>30</v>
      </c>
      <c r="L4198" s="3">
        <v>5</v>
      </c>
    </row>
    <row r="4199" spans="1:12" x14ac:dyDescent="0.3">
      <c r="A4199" t="s">
        <v>8000</v>
      </c>
      <c r="B4199" s="1">
        <v>45316</v>
      </c>
      <c r="C4199" s="1" t="str">
        <f t="shared" si="260"/>
        <v>January</v>
      </c>
      <c r="D4199" s="1" t="str">
        <f t="shared" si="261"/>
        <v>January 2024</v>
      </c>
      <c r="E4199" s="1" t="str">
        <f>TEXT(sales_data[[#This Row],[Date]],"YYYY")</f>
        <v>2024</v>
      </c>
      <c r="F4199" t="s">
        <v>8001</v>
      </c>
      <c r="G4199" t="s">
        <v>76</v>
      </c>
      <c r="H4199" t="s">
        <v>23</v>
      </c>
      <c r="I4199" s="2">
        <f t="shared" ca="1" si="262"/>
        <v>7514.78</v>
      </c>
      <c r="J4199" s="2">
        <f t="shared" ca="1" si="263"/>
        <v>4029.94</v>
      </c>
      <c r="K4199" s="3">
        <v>5</v>
      </c>
      <c r="L4199" s="3">
        <v>500</v>
      </c>
    </row>
    <row r="4200" spans="1:12" x14ac:dyDescent="0.3">
      <c r="A4200" t="s">
        <v>8002</v>
      </c>
      <c r="B4200" s="1">
        <v>45145</v>
      </c>
      <c r="C4200" s="1" t="str">
        <f t="shared" si="260"/>
        <v>August</v>
      </c>
      <c r="D4200" s="1" t="str">
        <f t="shared" si="261"/>
        <v>August 2023</v>
      </c>
      <c r="E4200" s="1" t="str">
        <f>TEXT(sales_data[[#This Row],[Date]],"YYYY")</f>
        <v>2023</v>
      </c>
      <c r="F4200" t="s">
        <v>8003</v>
      </c>
      <c r="G4200" t="s">
        <v>13</v>
      </c>
      <c r="H4200" t="s">
        <v>28</v>
      </c>
      <c r="I4200" s="2">
        <f t="shared" ca="1" si="262"/>
        <v>1656.13</v>
      </c>
      <c r="J4200" s="2">
        <f t="shared" ca="1" si="263"/>
        <v>2161.79</v>
      </c>
      <c r="K4200" s="3">
        <v>20</v>
      </c>
      <c r="L4200" s="3">
        <v>5</v>
      </c>
    </row>
    <row r="4201" spans="1:12" x14ac:dyDescent="0.3">
      <c r="A4201" t="s">
        <v>8004</v>
      </c>
      <c r="B4201" s="1">
        <v>45036</v>
      </c>
      <c r="C4201" s="1" t="str">
        <f t="shared" si="260"/>
        <v>April</v>
      </c>
      <c r="D4201" s="1" t="str">
        <f t="shared" si="261"/>
        <v>April 2023</v>
      </c>
      <c r="E4201" s="1" t="str">
        <f>TEXT(sales_data[[#This Row],[Date]],"YYYY")</f>
        <v>2023</v>
      </c>
      <c r="F4201" t="s">
        <v>2014</v>
      </c>
      <c r="G4201" t="s">
        <v>17</v>
      </c>
      <c r="H4201" t="s">
        <v>28</v>
      </c>
      <c r="I4201" s="2">
        <f t="shared" ca="1" si="262"/>
        <v>8337.08</v>
      </c>
      <c r="J4201" s="2">
        <f t="shared" ca="1" si="263"/>
        <v>2167.98</v>
      </c>
      <c r="K4201" s="3">
        <v>50</v>
      </c>
      <c r="L4201" s="3">
        <v>50</v>
      </c>
    </row>
    <row r="4202" spans="1:12" x14ac:dyDescent="0.3">
      <c r="A4202" t="s">
        <v>8005</v>
      </c>
      <c r="B4202" s="1">
        <v>45161</v>
      </c>
      <c r="C4202" s="1" t="str">
        <f t="shared" si="260"/>
        <v>August</v>
      </c>
      <c r="D4202" s="1" t="str">
        <f t="shared" si="261"/>
        <v>August 2023</v>
      </c>
      <c r="E4202" s="1" t="str">
        <f>TEXT(sales_data[[#This Row],[Date]],"YYYY")</f>
        <v>2023</v>
      </c>
      <c r="F4202" t="s">
        <v>8006</v>
      </c>
      <c r="G4202" t="s">
        <v>13</v>
      </c>
      <c r="H4202" t="s">
        <v>20</v>
      </c>
      <c r="I4202" s="2">
        <f t="shared" ca="1" si="262"/>
        <v>4867.8999999999996</v>
      </c>
      <c r="J4202" s="2">
        <f t="shared" ca="1" si="263"/>
        <v>1449.95</v>
      </c>
      <c r="K4202" s="3">
        <v>25</v>
      </c>
      <c r="L4202" s="3">
        <v>10</v>
      </c>
    </row>
    <row r="4203" spans="1:12" x14ac:dyDescent="0.3">
      <c r="A4203" t="s">
        <v>8007</v>
      </c>
      <c r="B4203" s="1">
        <v>45255</v>
      </c>
      <c r="C4203" s="1" t="str">
        <f t="shared" si="260"/>
        <v>November</v>
      </c>
      <c r="D4203" s="1" t="str">
        <f t="shared" si="261"/>
        <v>November 2023</v>
      </c>
      <c r="E4203" s="1" t="str">
        <f>TEXT(sales_data[[#This Row],[Date]],"YYYY")</f>
        <v>2023</v>
      </c>
      <c r="F4203" t="s">
        <v>8008</v>
      </c>
      <c r="G4203" t="s">
        <v>13</v>
      </c>
      <c r="H4203" t="s">
        <v>14</v>
      </c>
      <c r="I4203" s="2">
        <f t="shared" ca="1" si="262"/>
        <v>1645.78</v>
      </c>
      <c r="J4203" s="2">
        <f t="shared" ca="1" si="263"/>
        <v>288.95999999999998</v>
      </c>
      <c r="K4203" s="3">
        <v>30</v>
      </c>
      <c r="L4203" s="3">
        <v>5</v>
      </c>
    </row>
    <row r="4204" spans="1:12" x14ac:dyDescent="0.3">
      <c r="A4204" t="s">
        <v>8009</v>
      </c>
      <c r="B4204" s="1">
        <v>45148</v>
      </c>
      <c r="C4204" s="1" t="str">
        <f t="shared" si="260"/>
        <v>August</v>
      </c>
      <c r="D4204" s="1" t="str">
        <f t="shared" si="261"/>
        <v>August 2023</v>
      </c>
      <c r="E4204" s="1" t="str">
        <f>TEXT(sales_data[[#This Row],[Date]],"YYYY")</f>
        <v>2023</v>
      </c>
      <c r="F4204" t="s">
        <v>8010</v>
      </c>
      <c r="G4204" t="s">
        <v>13</v>
      </c>
      <c r="H4204" t="s">
        <v>14</v>
      </c>
      <c r="I4204" s="2">
        <f t="shared" ca="1" si="262"/>
        <v>5691.84</v>
      </c>
      <c r="J4204" s="2">
        <f t="shared" ca="1" si="263"/>
        <v>1495.66</v>
      </c>
      <c r="K4204" s="3">
        <v>5</v>
      </c>
      <c r="L4204" s="3">
        <v>2</v>
      </c>
    </row>
    <row r="4205" spans="1:12" x14ac:dyDescent="0.3">
      <c r="A4205" t="s">
        <v>8011</v>
      </c>
      <c r="B4205" s="1">
        <v>45450</v>
      </c>
      <c r="C4205" s="1" t="str">
        <f t="shared" si="260"/>
        <v>June</v>
      </c>
      <c r="D4205" s="1" t="str">
        <f t="shared" si="261"/>
        <v>June 2024</v>
      </c>
      <c r="E4205" s="1" t="str">
        <f>TEXT(sales_data[[#This Row],[Date]],"YYYY")</f>
        <v>2024</v>
      </c>
      <c r="F4205" t="s">
        <v>8012</v>
      </c>
      <c r="G4205" t="s">
        <v>52</v>
      </c>
      <c r="H4205" t="s">
        <v>23</v>
      </c>
      <c r="I4205" s="2">
        <f t="shared" ca="1" si="262"/>
        <v>7109.72</v>
      </c>
      <c r="J4205" s="2">
        <f t="shared" ca="1" si="263"/>
        <v>729.87</v>
      </c>
      <c r="K4205" s="3">
        <v>50</v>
      </c>
      <c r="L4205" s="3">
        <v>1</v>
      </c>
    </row>
    <row r="4206" spans="1:12" x14ac:dyDescent="0.3">
      <c r="A4206" t="s">
        <v>8013</v>
      </c>
      <c r="B4206" s="1">
        <v>45052</v>
      </c>
      <c r="C4206" s="1" t="str">
        <f t="shared" si="260"/>
        <v>May</v>
      </c>
      <c r="D4206" s="1" t="str">
        <f t="shared" si="261"/>
        <v>May 2023</v>
      </c>
      <c r="E4206" s="1" t="str">
        <f>TEXT(sales_data[[#This Row],[Date]],"YYYY")</f>
        <v>2023</v>
      </c>
      <c r="F4206" t="s">
        <v>8014</v>
      </c>
      <c r="G4206" t="s">
        <v>39</v>
      </c>
      <c r="H4206" t="s">
        <v>23</v>
      </c>
      <c r="I4206" s="2">
        <f t="shared" ca="1" si="262"/>
        <v>6257.14</v>
      </c>
      <c r="J4206" s="2">
        <f t="shared" ca="1" si="263"/>
        <v>2786.71</v>
      </c>
      <c r="K4206" s="3">
        <v>50</v>
      </c>
      <c r="L4206" s="3">
        <v>1</v>
      </c>
    </row>
    <row r="4207" spans="1:12" x14ac:dyDescent="0.3">
      <c r="A4207" t="s">
        <v>9476</v>
      </c>
      <c r="B4207" s="1">
        <v>45512</v>
      </c>
      <c r="C4207" s="1" t="str">
        <f t="shared" si="260"/>
        <v>August</v>
      </c>
      <c r="D4207" s="1" t="str">
        <f t="shared" si="261"/>
        <v>August 2024</v>
      </c>
      <c r="E4207" s="1" t="str">
        <f>TEXT(sales_data[[#This Row],[Date]],"YYYY")</f>
        <v>2024</v>
      </c>
      <c r="F4207" t="s">
        <v>8015</v>
      </c>
      <c r="G4207" t="s">
        <v>52</v>
      </c>
      <c r="H4207" t="s">
        <v>28</v>
      </c>
      <c r="I4207" s="2">
        <f t="shared" ca="1" si="262"/>
        <v>8078.16</v>
      </c>
      <c r="J4207" s="2">
        <f t="shared" ca="1" si="263"/>
        <v>2409.4699999999998</v>
      </c>
      <c r="K4207" s="3">
        <v>30</v>
      </c>
      <c r="L4207" s="3">
        <v>10</v>
      </c>
    </row>
    <row r="4208" spans="1:12" x14ac:dyDescent="0.3">
      <c r="A4208" t="s">
        <v>8016</v>
      </c>
      <c r="B4208" s="1">
        <v>45049</v>
      </c>
      <c r="C4208" s="1" t="str">
        <f t="shared" si="260"/>
        <v>May</v>
      </c>
      <c r="D4208" s="1" t="str">
        <f t="shared" si="261"/>
        <v>May 2023</v>
      </c>
      <c r="E4208" s="1" t="str">
        <f>TEXT(sales_data[[#This Row],[Date]],"YYYY")</f>
        <v>2023</v>
      </c>
      <c r="F4208" t="s">
        <v>8017</v>
      </c>
      <c r="G4208" t="s">
        <v>52</v>
      </c>
      <c r="H4208" t="s">
        <v>28</v>
      </c>
      <c r="I4208" s="2">
        <f t="shared" ca="1" si="262"/>
        <v>8367.39</v>
      </c>
      <c r="J4208" s="2">
        <f t="shared" ca="1" si="263"/>
        <v>3197.9</v>
      </c>
      <c r="K4208" s="3">
        <v>15</v>
      </c>
      <c r="L4208" s="3">
        <v>1</v>
      </c>
    </row>
    <row r="4209" spans="1:12" x14ac:dyDescent="0.3">
      <c r="A4209" t="s">
        <v>8018</v>
      </c>
      <c r="B4209" s="1">
        <v>45287</v>
      </c>
      <c r="C4209" s="1" t="str">
        <f t="shared" si="260"/>
        <v>December</v>
      </c>
      <c r="D4209" s="1" t="str">
        <f t="shared" si="261"/>
        <v>December 2023</v>
      </c>
      <c r="E4209" s="1" t="str">
        <f>TEXT(sales_data[[#This Row],[Date]],"YYYY")</f>
        <v>2023</v>
      </c>
      <c r="F4209" t="s">
        <v>8019</v>
      </c>
      <c r="G4209" t="s">
        <v>52</v>
      </c>
      <c r="H4209" t="s">
        <v>9476</v>
      </c>
      <c r="I4209" s="2">
        <f t="shared" ca="1" si="262"/>
        <v>9819.9500000000007</v>
      </c>
      <c r="J4209" s="2">
        <f t="shared" ca="1" si="263"/>
        <v>4598.37</v>
      </c>
      <c r="K4209" s="3">
        <v>30</v>
      </c>
      <c r="L4209" s="3">
        <v>50</v>
      </c>
    </row>
    <row r="4210" spans="1:12" x14ac:dyDescent="0.3">
      <c r="A4210" t="s">
        <v>8020</v>
      </c>
      <c r="B4210" s="1">
        <v>45150</v>
      </c>
      <c r="C4210" s="1" t="str">
        <f t="shared" ref="C4210:C4273" si="264">TEXT(B4210,"MMMM")</f>
        <v>August</v>
      </c>
      <c r="D4210" s="1" t="str">
        <f t="shared" ref="D4210:D4273" si="265">TEXT(B4210,"MMMM YYYY")</f>
        <v>August 2023</v>
      </c>
      <c r="E4210" s="1" t="str">
        <f>TEXT(sales_data[[#This Row],[Date]],"YYYY")</f>
        <v>2023</v>
      </c>
      <c r="F4210" t="s">
        <v>8021</v>
      </c>
      <c r="G4210" t="s">
        <v>39</v>
      </c>
      <c r="H4210" t="s">
        <v>23</v>
      </c>
      <c r="I4210" s="2">
        <f t="shared" ref="I4210:I4273" ca="1" si="266">ABS($I4210)</f>
        <v>8528.15</v>
      </c>
      <c r="J4210" s="2">
        <f t="shared" ref="J4210:J4273" ca="1" si="267">ABS($J4210)</f>
        <v>2264.09</v>
      </c>
      <c r="K4210" s="3">
        <v>25</v>
      </c>
      <c r="L4210" s="3">
        <v>1</v>
      </c>
    </row>
    <row r="4211" spans="1:12" x14ac:dyDescent="0.3">
      <c r="A4211" t="s">
        <v>8022</v>
      </c>
      <c r="B4211" s="1">
        <v>45121</v>
      </c>
      <c r="C4211" s="1" t="str">
        <f t="shared" si="264"/>
        <v>July</v>
      </c>
      <c r="D4211" s="1" t="str">
        <f t="shared" si="265"/>
        <v>July 2023</v>
      </c>
      <c r="E4211" s="1" t="str">
        <f>TEXT(sales_data[[#This Row],[Date]],"YYYY")</f>
        <v>2023</v>
      </c>
      <c r="F4211" t="s">
        <v>8023</v>
      </c>
      <c r="G4211" t="s">
        <v>17</v>
      </c>
      <c r="H4211" t="s">
        <v>23</v>
      </c>
      <c r="I4211" s="2">
        <f t="shared" ca="1" si="266"/>
        <v>1841.89</v>
      </c>
      <c r="J4211" s="2">
        <f t="shared" ca="1" si="267"/>
        <v>2639.25</v>
      </c>
      <c r="K4211" s="3">
        <v>25</v>
      </c>
      <c r="L4211" s="3">
        <v>2</v>
      </c>
    </row>
    <row r="4212" spans="1:12" x14ac:dyDescent="0.3">
      <c r="A4212" t="s">
        <v>8024</v>
      </c>
      <c r="B4212" s="1">
        <v>45009</v>
      </c>
      <c r="C4212" s="1" t="str">
        <f t="shared" si="264"/>
        <v>March</v>
      </c>
      <c r="D4212" s="1" t="str">
        <f t="shared" si="265"/>
        <v>March 2023</v>
      </c>
      <c r="E4212" s="1" t="str">
        <f>TEXT(sales_data[[#This Row],[Date]],"YYYY")</f>
        <v>2023</v>
      </c>
      <c r="F4212" t="s">
        <v>8025</v>
      </c>
      <c r="G4212" t="s">
        <v>13</v>
      </c>
      <c r="H4212" t="s">
        <v>23</v>
      </c>
      <c r="I4212" s="2">
        <f t="shared" ca="1" si="266"/>
        <v>7341.09</v>
      </c>
      <c r="J4212" s="2">
        <f t="shared" ca="1" si="267"/>
        <v>113.34</v>
      </c>
      <c r="K4212" s="3">
        <v>10</v>
      </c>
      <c r="L4212" s="3">
        <v>2</v>
      </c>
    </row>
    <row r="4213" spans="1:12" x14ac:dyDescent="0.3">
      <c r="A4213" t="s">
        <v>8026</v>
      </c>
      <c r="B4213" s="1">
        <v>45632</v>
      </c>
      <c r="C4213" s="1" t="str">
        <f t="shared" si="264"/>
        <v>December</v>
      </c>
      <c r="D4213" s="1" t="str">
        <f t="shared" si="265"/>
        <v>December 2024</v>
      </c>
      <c r="E4213" s="1" t="str">
        <f>TEXT(sales_data[[#This Row],[Date]],"YYYY")</f>
        <v>2024</v>
      </c>
      <c r="F4213" t="s">
        <v>8027</v>
      </c>
      <c r="G4213" t="s">
        <v>52</v>
      </c>
      <c r="H4213" t="s">
        <v>28</v>
      </c>
      <c r="I4213" s="2">
        <f t="shared" ca="1" si="266"/>
        <v>2172.87</v>
      </c>
      <c r="J4213" s="2">
        <f t="shared" ca="1" si="267"/>
        <v>2019.35</v>
      </c>
      <c r="K4213" s="3">
        <v>15</v>
      </c>
      <c r="L4213" s="3">
        <v>2</v>
      </c>
    </row>
    <row r="4214" spans="1:12" x14ac:dyDescent="0.3">
      <c r="A4214" t="s">
        <v>8028</v>
      </c>
      <c r="B4214" s="1">
        <v>45448</v>
      </c>
      <c r="C4214" s="1" t="str">
        <f t="shared" si="264"/>
        <v>June</v>
      </c>
      <c r="D4214" s="1" t="str">
        <f t="shared" si="265"/>
        <v>June 2024</v>
      </c>
      <c r="E4214" s="1" t="str">
        <f>TEXT(sales_data[[#This Row],[Date]],"YYYY")</f>
        <v>2024</v>
      </c>
      <c r="F4214" t="s">
        <v>8029</v>
      </c>
      <c r="G4214" t="s">
        <v>52</v>
      </c>
      <c r="H4214" t="s">
        <v>14</v>
      </c>
      <c r="I4214" s="2">
        <f t="shared" ca="1" si="266"/>
        <v>3294.05</v>
      </c>
      <c r="J4214" s="2">
        <f t="shared" ca="1" si="267"/>
        <v>3032.22</v>
      </c>
      <c r="K4214" s="3">
        <v>20</v>
      </c>
      <c r="L4214" s="3">
        <v>50</v>
      </c>
    </row>
    <row r="4215" spans="1:12" x14ac:dyDescent="0.3">
      <c r="A4215" t="s">
        <v>8030</v>
      </c>
      <c r="B4215" s="1">
        <v>45443</v>
      </c>
      <c r="C4215" s="1" t="str">
        <f t="shared" si="264"/>
        <v>May</v>
      </c>
      <c r="D4215" s="1" t="str">
        <f t="shared" si="265"/>
        <v>May 2024</v>
      </c>
      <c r="E4215" s="1" t="str">
        <f>TEXT(sales_data[[#This Row],[Date]],"YYYY")</f>
        <v>2024</v>
      </c>
      <c r="F4215" t="s">
        <v>8031</v>
      </c>
      <c r="G4215" t="s">
        <v>39</v>
      </c>
      <c r="H4215" t="s">
        <v>23</v>
      </c>
      <c r="I4215" s="2">
        <f t="shared" ca="1" si="266"/>
        <v>7480.57</v>
      </c>
      <c r="J4215" s="2">
        <f t="shared" ca="1" si="267"/>
        <v>1743.83</v>
      </c>
      <c r="K4215" s="3">
        <v>15</v>
      </c>
      <c r="L4215" s="3">
        <v>50</v>
      </c>
    </row>
    <row r="4216" spans="1:12" x14ac:dyDescent="0.3">
      <c r="A4216" t="s">
        <v>8032</v>
      </c>
      <c r="B4216" s="1">
        <v>45376</v>
      </c>
      <c r="C4216" s="1" t="str">
        <f t="shared" si="264"/>
        <v>March</v>
      </c>
      <c r="D4216" s="1" t="str">
        <f t="shared" si="265"/>
        <v>March 2024</v>
      </c>
      <c r="E4216" s="1" t="str">
        <f>TEXT(sales_data[[#This Row],[Date]],"YYYY")</f>
        <v>2024</v>
      </c>
      <c r="F4216" t="s">
        <v>8033</v>
      </c>
      <c r="G4216" t="s">
        <v>39</v>
      </c>
      <c r="H4216" t="s">
        <v>20</v>
      </c>
      <c r="I4216" s="2">
        <f t="shared" ca="1" si="266"/>
        <v>2611.83</v>
      </c>
      <c r="J4216" s="2">
        <f t="shared" ca="1" si="267"/>
        <v>428.89</v>
      </c>
      <c r="K4216" s="3">
        <v>15</v>
      </c>
      <c r="L4216" s="3">
        <v>500</v>
      </c>
    </row>
    <row r="4217" spans="1:12" x14ac:dyDescent="0.3">
      <c r="A4217" t="s">
        <v>8034</v>
      </c>
      <c r="B4217" s="1">
        <v>45364</v>
      </c>
      <c r="C4217" s="1" t="str">
        <f t="shared" si="264"/>
        <v>March</v>
      </c>
      <c r="D4217" s="1" t="str">
        <f t="shared" si="265"/>
        <v>March 2024</v>
      </c>
      <c r="E4217" s="1" t="str">
        <f>TEXT(sales_data[[#This Row],[Date]],"YYYY")</f>
        <v>2024</v>
      </c>
      <c r="F4217" t="s">
        <v>8035</v>
      </c>
      <c r="G4217" t="s">
        <v>52</v>
      </c>
      <c r="H4217" t="s">
        <v>28</v>
      </c>
      <c r="I4217" s="2">
        <f t="shared" ca="1" si="266"/>
        <v>5760.13</v>
      </c>
      <c r="J4217" s="2">
        <f t="shared" ca="1" si="267"/>
        <v>2989.86</v>
      </c>
      <c r="K4217" s="3">
        <v>50</v>
      </c>
      <c r="L4217" s="3">
        <v>10</v>
      </c>
    </row>
    <row r="4218" spans="1:12" x14ac:dyDescent="0.3">
      <c r="A4218" t="s">
        <v>8036</v>
      </c>
      <c r="B4218" s="1">
        <v>45149</v>
      </c>
      <c r="C4218" s="1" t="str">
        <f t="shared" si="264"/>
        <v>August</v>
      </c>
      <c r="D4218" s="1" t="str">
        <f t="shared" si="265"/>
        <v>August 2023</v>
      </c>
      <c r="E4218" s="1" t="str">
        <f>TEXT(sales_data[[#This Row],[Date]],"YYYY")</f>
        <v>2023</v>
      </c>
      <c r="F4218" t="s">
        <v>8037</v>
      </c>
      <c r="G4218" t="s">
        <v>39</v>
      </c>
      <c r="H4218" t="s">
        <v>20</v>
      </c>
      <c r="I4218" s="2">
        <f t="shared" ca="1" si="266"/>
        <v>9000.7800000000007</v>
      </c>
      <c r="J4218" s="2">
        <f t="shared" ca="1" si="267"/>
        <v>3584.25</v>
      </c>
      <c r="K4218" s="3">
        <v>10</v>
      </c>
      <c r="L4218" s="3">
        <v>1</v>
      </c>
    </row>
    <row r="4219" spans="1:12" x14ac:dyDescent="0.3">
      <c r="A4219" t="s">
        <v>8038</v>
      </c>
      <c r="B4219" s="1">
        <v>45296</v>
      </c>
      <c r="C4219" s="1" t="str">
        <f t="shared" si="264"/>
        <v>January</v>
      </c>
      <c r="D4219" s="1" t="str">
        <f t="shared" si="265"/>
        <v>January 2024</v>
      </c>
      <c r="E4219" s="1" t="str">
        <f>TEXT(sales_data[[#This Row],[Date]],"YYYY")</f>
        <v>2024</v>
      </c>
      <c r="F4219" t="s">
        <v>8039</v>
      </c>
      <c r="G4219" t="s">
        <v>39</v>
      </c>
      <c r="H4219" t="s">
        <v>28</v>
      </c>
      <c r="I4219" s="2">
        <f t="shared" ca="1" si="266"/>
        <v>6489.54</v>
      </c>
      <c r="J4219" s="2">
        <f t="shared" ca="1" si="267"/>
        <v>4445.83</v>
      </c>
      <c r="K4219" s="3">
        <v>5</v>
      </c>
      <c r="L4219" s="3">
        <v>1</v>
      </c>
    </row>
    <row r="4220" spans="1:12" x14ac:dyDescent="0.3">
      <c r="A4220" t="s">
        <v>8040</v>
      </c>
      <c r="B4220" s="1">
        <v>45271</v>
      </c>
      <c r="C4220" s="1" t="str">
        <f t="shared" si="264"/>
        <v>December</v>
      </c>
      <c r="D4220" s="1" t="str">
        <f t="shared" si="265"/>
        <v>December 2023</v>
      </c>
      <c r="E4220" s="1" t="str">
        <f>TEXT(sales_data[[#This Row],[Date]],"YYYY")</f>
        <v>2023</v>
      </c>
      <c r="F4220" t="s">
        <v>7542</v>
      </c>
      <c r="G4220" t="s">
        <v>17</v>
      </c>
      <c r="H4220" t="s">
        <v>23</v>
      </c>
      <c r="I4220" s="2">
        <f t="shared" ca="1" si="266"/>
        <v>1740.22</v>
      </c>
      <c r="J4220" s="2">
        <f t="shared" ca="1" si="267"/>
        <v>501.31</v>
      </c>
      <c r="K4220" s="3">
        <v>50</v>
      </c>
      <c r="L4220" s="3">
        <v>1</v>
      </c>
    </row>
    <row r="4221" spans="1:12" x14ac:dyDescent="0.3">
      <c r="A4221" t="s">
        <v>8041</v>
      </c>
      <c r="B4221" s="1">
        <v>45455</v>
      </c>
      <c r="C4221" s="1" t="str">
        <f t="shared" si="264"/>
        <v>June</v>
      </c>
      <c r="D4221" s="1" t="str">
        <f t="shared" si="265"/>
        <v>June 2024</v>
      </c>
      <c r="E4221" s="1" t="str">
        <f>TEXT(sales_data[[#This Row],[Date]],"YYYY")</f>
        <v>2024</v>
      </c>
      <c r="F4221" t="s">
        <v>8042</v>
      </c>
      <c r="G4221" t="s">
        <v>52</v>
      </c>
      <c r="H4221" t="s">
        <v>14</v>
      </c>
      <c r="I4221" s="2">
        <f t="shared" ca="1" si="266"/>
        <v>1549.04</v>
      </c>
      <c r="J4221" s="2">
        <f t="shared" ca="1" si="267"/>
        <v>1337.94</v>
      </c>
      <c r="K4221" s="3">
        <v>5</v>
      </c>
      <c r="L4221" s="3">
        <v>5</v>
      </c>
    </row>
    <row r="4222" spans="1:12" x14ac:dyDescent="0.3">
      <c r="A4222" t="s">
        <v>8043</v>
      </c>
      <c r="B4222" s="1">
        <v>45182</v>
      </c>
      <c r="C4222" s="1" t="str">
        <f t="shared" si="264"/>
        <v>September</v>
      </c>
      <c r="D4222" s="1" t="str">
        <f t="shared" si="265"/>
        <v>September 2023</v>
      </c>
      <c r="E4222" s="1" t="str">
        <f>TEXT(sales_data[[#This Row],[Date]],"YYYY")</f>
        <v>2023</v>
      </c>
      <c r="F4222" t="s">
        <v>8044</v>
      </c>
      <c r="G4222" t="s">
        <v>17</v>
      </c>
      <c r="H4222" t="s">
        <v>23</v>
      </c>
      <c r="I4222" s="2">
        <f t="shared" ca="1" si="266"/>
        <v>9024.2999999999993</v>
      </c>
      <c r="J4222" s="2">
        <f t="shared" ca="1" si="267"/>
        <v>4854.05</v>
      </c>
      <c r="K4222" s="3">
        <v>15</v>
      </c>
      <c r="L4222" s="3">
        <v>500</v>
      </c>
    </row>
    <row r="4223" spans="1:12" x14ac:dyDescent="0.3">
      <c r="A4223" t="s">
        <v>8045</v>
      </c>
      <c r="B4223" s="1">
        <v>45081</v>
      </c>
      <c r="C4223" s="1" t="str">
        <f t="shared" si="264"/>
        <v>June</v>
      </c>
      <c r="D4223" s="1" t="str">
        <f t="shared" si="265"/>
        <v>June 2023</v>
      </c>
      <c r="E4223" s="1" t="str">
        <f>TEXT(sales_data[[#This Row],[Date]],"YYYY")</f>
        <v>2023</v>
      </c>
      <c r="F4223" t="s">
        <v>8046</v>
      </c>
      <c r="G4223" t="s">
        <v>17</v>
      </c>
      <c r="H4223" t="s">
        <v>14</v>
      </c>
      <c r="I4223" s="2">
        <f t="shared" ca="1" si="266"/>
        <v>3635.61</v>
      </c>
      <c r="J4223" s="2">
        <f t="shared" ca="1" si="267"/>
        <v>1655.13</v>
      </c>
      <c r="K4223" s="3">
        <v>50</v>
      </c>
      <c r="L4223" s="3">
        <v>50</v>
      </c>
    </row>
    <row r="4224" spans="1:12" x14ac:dyDescent="0.3">
      <c r="A4224" t="s">
        <v>8047</v>
      </c>
      <c r="B4224" s="1">
        <v>45315</v>
      </c>
      <c r="C4224" s="1" t="str">
        <f t="shared" si="264"/>
        <v>January</v>
      </c>
      <c r="D4224" s="1" t="str">
        <f t="shared" si="265"/>
        <v>January 2024</v>
      </c>
      <c r="E4224" s="1" t="str">
        <f>TEXT(sales_data[[#This Row],[Date]],"YYYY")</f>
        <v>2024</v>
      </c>
      <c r="F4224" t="s">
        <v>9476</v>
      </c>
      <c r="G4224" t="s">
        <v>52</v>
      </c>
      <c r="H4224" t="s">
        <v>14</v>
      </c>
      <c r="I4224" s="2">
        <f t="shared" ca="1" si="266"/>
        <v>2572.71</v>
      </c>
      <c r="J4224" s="2">
        <f t="shared" ca="1" si="267"/>
        <v>2340.14</v>
      </c>
      <c r="K4224" s="3">
        <v>20</v>
      </c>
      <c r="L4224" s="3">
        <v>500</v>
      </c>
    </row>
    <row r="4225" spans="1:12" x14ac:dyDescent="0.3">
      <c r="A4225" t="s">
        <v>8048</v>
      </c>
      <c r="B4225" s="1">
        <v>45310</v>
      </c>
      <c r="C4225" s="1" t="str">
        <f t="shared" si="264"/>
        <v>January</v>
      </c>
      <c r="D4225" s="1" t="str">
        <f t="shared" si="265"/>
        <v>January 2024</v>
      </c>
      <c r="E4225" s="1" t="str">
        <f>TEXT(sales_data[[#This Row],[Date]],"YYYY")</f>
        <v>2024</v>
      </c>
      <c r="F4225" t="s">
        <v>9476</v>
      </c>
      <c r="G4225" t="s">
        <v>52</v>
      </c>
      <c r="H4225" t="s">
        <v>9476</v>
      </c>
      <c r="I4225" s="2">
        <f t="shared" ca="1" si="266"/>
        <v>3918.27</v>
      </c>
      <c r="J4225" s="2">
        <f t="shared" ca="1" si="267"/>
        <v>3303.78</v>
      </c>
      <c r="K4225" s="3">
        <v>15</v>
      </c>
      <c r="L4225" s="3">
        <v>1</v>
      </c>
    </row>
    <row r="4226" spans="1:12" x14ac:dyDescent="0.3">
      <c r="A4226" t="s">
        <v>8049</v>
      </c>
      <c r="B4226" s="1">
        <v>45145</v>
      </c>
      <c r="C4226" s="1" t="str">
        <f t="shared" si="264"/>
        <v>August</v>
      </c>
      <c r="D4226" s="1" t="str">
        <f t="shared" si="265"/>
        <v>August 2023</v>
      </c>
      <c r="E4226" s="1" t="str">
        <f>TEXT(sales_data[[#This Row],[Date]],"YYYY")</f>
        <v>2023</v>
      </c>
      <c r="F4226" t="s">
        <v>8050</v>
      </c>
      <c r="G4226" t="s">
        <v>52</v>
      </c>
      <c r="H4226" t="s">
        <v>14</v>
      </c>
      <c r="I4226" s="2">
        <f t="shared" ca="1" si="266"/>
        <v>3903.17</v>
      </c>
      <c r="J4226" s="2">
        <f t="shared" ca="1" si="267"/>
        <v>4015.74</v>
      </c>
      <c r="K4226" s="3">
        <v>15</v>
      </c>
      <c r="L4226" s="3">
        <v>2</v>
      </c>
    </row>
    <row r="4227" spans="1:12" x14ac:dyDescent="0.3">
      <c r="A4227" t="s">
        <v>8051</v>
      </c>
      <c r="B4227" s="1">
        <v>45034</v>
      </c>
      <c r="C4227" s="1" t="str">
        <f t="shared" si="264"/>
        <v>April</v>
      </c>
      <c r="D4227" s="1" t="str">
        <f t="shared" si="265"/>
        <v>April 2023</v>
      </c>
      <c r="E4227" s="1" t="str">
        <f>TEXT(sales_data[[#This Row],[Date]],"YYYY")</f>
        <v>2023</v>
      </c>
      <c r="F4227" t="s">
        <v>8052</v>
      </c>
      <c r="G4227" t="s">
        <v>17</v>
      </c>
      <c r="H4227" t="s">
        <v>14</v>
      </c>
      <c r="I4227" s="2">
        <f t="shared" ca="1" si="266"/>
        <v>9142.2199999999993</v>
      </c>
      <c r="J4227" s="2">
        <f t="shared" ca="1" si="267"/>
        <v>3817.53</v>
      </c>
      <c r="K4227" s="3">
        <v>25</v>
      </c>
      <c r="L4227" s="3">
        <v>10</v>
      </c>
    </row>
    <row r="4228" spans="1:12" x14ac:dyDescent="0.3">
      <c r="A4228" t="s">
        <v>8053</v>
      </c>
      <c r="B4228" s="1">
        <v>45391</v>
      </c>
      <c r="C4228" s="1" t="str">
        <f t="shared" si="264"/>
        <v>April</v>
      </c>
      <c r="D4228" s="1" t="str">
        <f t="shared" si="265"/>
        <v>April 2024</v>
      </c>
      <c r="E4228" s="1" t="str">
        <f>TEXT(sales_data[[#This Row],[Date]],"YYYY")</f>
        <v>2024</v>
      </c>
      <c r="F4228" t="s">
        <v>9476</v>
      </c>
      <c r="G4228" t="s">
        <v>52</v>
      </c>
      <c r="H4228" t="s">
        <v>28</v>
      </c>
      <c r="I4228" s="2">
        <f t="shared" ca="1" si="266"/>
        <v>4696.29</v>
      </c>
      <c r="J4228" s="2">
        <f t="shared" ca="1" si="267"/>
        <v>1690.27</v>
      </c>
      <c r="K4228" s="3">
        <v>30</v>
      </c>
      <c r="L4228" s="3">
        <v>500</v>
      </c>
    </row>
    <row r="4229" spans="1:12" x14ac:dyDescent="0.3">
      <c r="A4229" t="s">
        <v>8054</v>
      </c>
      <c r="B4229" s="1">
        <v>45082</v>
      </c>
      <c r="C4229" s="1" t="str">
        <f t="shared" si="264"/>
        <v>June</v>
      </c>
      <c r="D4229" s="1" t="str">
        <f t="shared" si="265"/>
        <v>June 2023</v>
      </c>
      <c r="E4229" s="1" t="str">
        <f>TEXT(sales_data[[#This Row],[Date]],"YYYY")</f>
        <v>2023</v>
      </c>
      <c r="F4229" t="s">
        <v>8055</v>
      </c>
      <c r="G4229" t="s">
        <v>17</v>
      </c>
      <c r="H4229" t="s">
        <v>23</v>
      </c>
      <c r="I4229" s="2">
        <f t="shared" ca="1" si="266"/>
        <v>2349.9699999999998</v>
      </c>
      <c r="J4229" s="2">
        <f t="shared" ca="1" si="267"/>
        <v>1613.73</v>
      </c>
      <c r="K4229" s="3">
        <v>30</v>
      </c>
      <c r="L4229" s="3">
        <v>10</v>
      </c>
    </row>
    <row r="4230" spans="1:12" x14ac:dyDescent="0.3">
      <c r="A4230" t="s">
        <v>8056</v>
      </c>
      <c r="B4230" s="1">
        <v>45649</v>
      </c>
      <c r="C4230" s="1" t="str">
        <f t="shared" si="264"/>
        <v>December</v>
      </c>
      <c r="D4230" s="1" t="str">
        <f t="shared" si="265"/>
        <v>December 2024</v>
      </c>
      <c r="E4230" s="1" t="str">
        <f>TEXT(sales_data[[#This Row],[Date]],"YYYY")</f>
        <v>2024</v>
      </c>
      <c r="F4230" t="s">
        <v>8057</v>
      </c>
      <c r="G4230" t="s">
        <v>76</v>
      </c>
      <c r="H4230" t="s">
        <v>28</v>
      </c>
      <c r="I4230" s="2">
        <f t="shared" ca="1" si="266"/>
        <v>4011.31</v>
      </c>
      <c r="J4230" s="2">
        <f t="shared" ca="1" si="267"/>
        <v>1582.06</v>
      </c>
      <c r="K4230" s="3">
        <v>30</v>
      </c>
      <c r="L4230" s="3">
        <v>10</v>
      </c>
    </row>
    <row r="4231" spans="1:12" x14ac:dyDescent="0.3">
      <c r="A4231" t="s">
        <v>8058</v>
      </c>
      <c r="B4231" s="1">
        <v>45017</v>
      </c>
      <c r="C4231" s="1" t="str">
        <f t="shared" si="264"/>
        <v>April</v>
      </c>
      <c r="D4231" s="1" t="str">
        <f t="shared" si="265"/>
        <v>April 2023</v>
      </c>
      <c r="E4231" s="1" t="str">
        <f>TEXT(sales_data[[#This Row],[Date]],"YYYY")</f>
        <v>2023</v>
      </c>
      <c r="F4231" t="s">
        <v>8059</v>
      </c>
      <c r="G4231" t="s">
        <v>17</v>
      </c>
      <c r="H4231" t="s">
        <v>23</v>
      </c>
      <c r="I4231" s="2">
        <f t="shared" ca="1" si="266"/>
        <v>7443.94</v>
      </c>
      <c r="J4231" s="2">
        <f t="shared" ca="1" si="267"/>
        <v>1992.88</v>
      </c>
      <c r="K4231" s="3">
        <v>20</v>
      </c>
      <c r="L4231" s="3">
        <v>5</v>
      </c>
    </row>
    <row r="4232" spans="1:12" x14ac:dyDescent="0.3">
      <c r="A4232" t="s">
        <v>8060</v>
      </c>
      <c r="B4232" s="1">
        <v>45543</v>
      </c>
      <c r="C4232" s="1" t="str">
        <f t="shared" si="264"/>
        <v>September</v>
      </c>
      <c r="D4232" s="1" t="str">
        <f t="shared" si="265"/>
        <v>September 2024</v>
      </c>
      <c r="E4232" s="1" t="str">
        <f>TEXT(sales_data[[#This Row],[Date]],"YYYY")</f>
        <v>2024</v>
      </c>
      <c r="F4232" t="s">
        <v>8061</v>
      </c>
      <c r="G4232" t="s">
        <v>13</v>
      </c>
      <c r="H4232" t="s">
        <v>14</v>
      </c>
      <c r="I4232" s="2">
        <f t="shared" ca="1" si="266"/>
        <v>9303.52</v>
      </c>
      <c r="J4232" s="2">
        <f t="shared" ca="1" si="267"/>
        <v>821.47</v>
      </c>
      <c r="K4232" s="3">
        <v>30</v>
      </c>
      <c r="L4232" s="3">
        <v>10</v>
      </c>
    </row>
    <row r="4233" spans="1:12" x14ac:dyDescent="0.3">
      <c r="A4233" t="s">
        <v>8062</v>
      </c>
      <c r="B4233" s="1">
        <v>45347</v>
      </c>
      <c r="C4233" s="1" t="str">
        <f t="shared" si="264"/>
        <v>February</v>
      </c>
      <c r="D4233" s="1" t="str">
        <f t="shared" si="265"/>
        <v>February 2024</v>
      </c>
      <c r="E4233" s="1" t="str">
        <f>TEXT(sales_data[[#This Row],[Date]],"YYYY")</f>
        <v>2024</v>
      </c>
      <c r="F4233" t="s">
        <v>9476</v>
      </c>
      <c r="G4233" t="s">
        <v>17</v>
      </c>
      <c r="H4233" t="s">
        <v>28</v>
      </c>
      <c r="I4233" s="2">
        <f t="shared" ca="1" si="266"/>
        <v>7196.26</v>
      </c>
      <c r="J4233" s="2">
        <f t="shared" ca="1" si="267"/>
        <v>1441.91</v>
      </c>
      <c r="K4233" s="3">
        <v>25</v>
      </c>
      <c r="L4233" s="3">
        <v>500</v>
      </c>
    </row>
    <row r="4234" spans="1:12" x14ac:dyDescent="0.3">
      <c r="A4234" t="s">
        <v>8063</v>
      </c>
      <c r="B4234" s="1">
        <v>45432</v>
      </c>
      <c r="C4234" s="1" t="str">
        <f t="shared" si="264"/>
        <v>May</v>
      </c>
      <c r="D4234" s="1" t="str">
        <f t="shared" si="265"/>
        <v>May 2024</v>
      </c>
      <c r="E4234" s="1" t="str">
        <f>TEXT(sales_data[[#This Row],[Date]],"YYYY")</f>
        <v>2024</v>
      </c>
      <c r="F4234" t="s">
        <v>8064</v>
      </c>
      <c r="G4234" t="s">
        <v>39</v>
      </c>
      <c r="H4234" t="s">
        <v>23</v>
      </c>
      <c r="I4234" s="2">
        <f t="shared" ca="1" si="266"/>
        <v>246.17</v>
      </c>
      <c r="J4234" s="2">
        <f t="shared" ca="1" si="267"/>
        <v>478.25</v>
      </c>
      <c r="K4234" s="3">
        <v>50</v>
      </c>
      <c r="L4234" s="3">
        <v>2</v>
      </c>
    </row>
    <row r="4235" spans="1:12" x14ac:dyDescent="0.3">
      <c r="A4235" t="s">
        <v>8065</v>
      </c>
      <c r="B4235" s="1">
        <v>45542</v>
      </c>
      <c r="C4235" s="1" t="str">
        <f t="shared" si="264"/>
        <v>September</v>
      </c>
      <c r="D4235" s="1" t="str">
        <f t="shared" si="265"/>
        <v>September 2024</v>
      </c>
      <c r="E4235" s="1" t="str">
        <f>TEXT(sales_data[[#This Row],[Date]],"YYYY")</f>
        <v>2024</v>
      </c>
      <c r="F4235" t="s">
        <v>8066</v>
      </c>
      <c r="G4235" t="s">
        <v>13</v>
      </c>
      <c r="H4235" t="s">
        <v>28</v>
      </c>
      <c r="I4235" s="2">
        <f t="shared" ca="1" si="266"/>
        <v>2345.46</v>
      </c>
      <c r="J4235" s="2">
        <f t="shared" ca="1" si="267"/>
        <v>4975.5600000000004</v>
      </c>
      <c r="K4235" s="3">
        <v>10</v>
      </c>
      <c r="L4235" s="3">
        <v>2</v>
      </c>
    </row>
    <row r="4236" spans="1:12" x14ac:dyDescent="0.3">
      <c r="A4236" t="s">
        <v>8067</v>
      </c>
      <c r="B4236" s="1">
        <v>45107</v>
      </c>
      <c r="C4236" s="1" t="str">
        <f t="shared" si="264"/>
        <v>June</v>
      </c>
      <c r="D4236" s="1" t="str">
        <f t="shared" si="265"/>
        <v>June 2023</v>
      </c>
      <c r="E4236" s="1" t="str">
        <f>TEXT(sales_data[[#This Row],[Date]],"YYYY")</f>
        <v>2023</v>
      </c>
      <c r="F4236" t="s">
        <v>8068</v>
      </c>
      <c r="G4236" t="s">
        <v>17</v>
      </c>
      <c r="H4236" t="s">
        <v>23</v>
      </c>
      <c r="I4236" s="2">
        <f t="shared" ca="1" si="266"/>
        <v>2759.9</v>
      </c>
      <c r="J4236" s="2">
        <f t="shared" ca="1" si="267"/>
        <v>244.95</v>
      </c>
      <c r="K4236" s="3">
        <v>10</v>
      </c>
      <c r="L4236" s="3">
        <v>500</v>
      </c>
    </row>
    <row r="4237" spans="1:12" x14ac:dyDescent="0.3">
      <c r="A4237" t="s">
        <v>8069</v>
      </c>
      <c r="B4237" s="1">
        <v>45160</v>
      </c>
      <c r="C4237" s="1" t="str">
        <f t="shared" si="264"/>
        <v>August</v>
      </c>
      <c r="D4237" s="1" t="str">
        <f t="shared" si="265"/>
        <v>August 2023</v>
      </c>
      <c r="E4237" s="1" t="str">
        <f>TEXT(sales_data[[#This Row],[Date]],"YYYY")</f>
        <v>2023</v>
      </c>
      <c r="F4237" t="s">
        <v>8070</v>
      </c>
      <c r="G4237" t="s">
        <v>52</v>
      </c>
      <c r="H4237" t="s">
        <v>20</v>
      </c>
      <c r="I4237" s="2">
        <f t="shared" ca="1" si="266"/>
        <v>5139.13</v>
      </c>
      <c r="J4237" s="2">
        <f t="shared" ca="1" si="267"/>
        <v>4239.26</v>
      </c>
      <c r="K4237" s="3">
        <v>25</v>
      </c>
      <c r="L4237" s="3">
        <v>50</v>
      </c>
    </row>
    <row r="4238" spans="1:12" x14ac:dyDescent="0.3">
      <c r="A4238" t="s">
        <v>8071</v>
      </c>
      <c r="B4238" s="1">
        <v>45279</v>
      </c>
      <c r="C4238" s="1" t="str">
        <f t="shared" si="264"/>
        <v>December</v>
      </c>
      <c r="D4238" s="1" t="str">
        <f t="shared" si="265"/>
        <v>December 2023</v>
      </c>
      <c r="E4238" s="1" t="str">
        <f>TEXT(sales_data[[#This Row],[Date]],"YYYY")</f>
        <v>2023</v>
      </c>
      <c r="F4238" t="s">
        <v>8072</v>
      </c>
      <c r="G4238" t="s">
        <v>13</v>
      </c>
      <c r="H4238" t="s">
        <v>28</v>
      </c>
      <c r="I4238" s="2">
        <f t="shared" ca="1" si="266"/>
        <v>5177.3999999999996</v>
      </c>
      <c r="J4238" s="2">
        <f t="shared" ca="1" si="267"/>
        <v>381.01</v>
      </c>
      <c r="K4238" s="3">
        <v>10</v>
      </c>
      <c r="L4238" s="3">
        <v>5</v>
      </c>
    </row>
    <row r="4239" spans="1:12" x14ac:dyDescent="0.3">
      <c r="A4239" t="s">
        <v>8073</v>
      </c>
      <c r="B4239" s="1">
        <v>45194</v>
      </c>
      <c r="C4239" s="1" t="str">
        <f t="shared" si="264"/>
        <v>September</v>
      </c>
      <c r="D4239" s="1" t="str">
        <f t="shared" si="265"/>
        <v>September 2023</v>
      </c>
      <c r="E4239" s="1" t="str">
        <f>TEXT(sales_data[[#This Row],[Date]],"YYYY")</f>
        <v>2023</v>
      </c>
      <c r="F4239" t="s">
        <v>8074</v>
      </c>
      <c r="G4239" t="s">
        <v>17</v>
      </c>
      <c r="H4239" t="s">
        <v>28</v>
      </c>
      <c r="I4239" s="2">
        <f t="shared" ca="1" si="266"/>
        <v>8698.44</v>
      </c>
      <c r="J4239" s="2">
        <f t="shared" ca="1" si="267"/>
        <v>1073.0899999999999</v>
      </c>
      <c r="K4239" s="3">
        <v>30</v>
      </c>
      <c r="L4239" s="3">
        <v>50</v>
      </c>
    </row>
    <row r="4240" spans="1:12" x14ac:dyDescent="0.3">
      <c r="A4240" t="s">
        <v>8075</v>
      </c>
      <c r="B4240" s="1">
        <v>45638</v>
      </c>
      <c r="C4240" s="1" t="str">
        <f t="shared" si="264"/>
        <v>December</v>
      </c>
      <c r="D4240" s="1" t="str">
        <f t="shared" si="265"/>
        <v>December 2024</v>
      </c>
      <c r="E4240" s="1" t="str">
        <f>TEXT(sales_data[[#This Row],[Date]],"YYYY")</f>
        <v>2024</v>
      </c>
      <c r="F4240" t="s">
        <v>8076</v>
      </c>
      <c r="G4240" t="s">
        <v>52</v>
      </c>
      <c r="H4240" t="s">
        <v>23</v>
      </c>
      <c r="I4240" s="2">
        <f t="shared" ca="1" si="266"/>
        <v>1260.72</v>
      </c>
      <c r="J4240" s="2">
        <f t="shared" ca="1" si="267"/>
        <v>3292.96</v>
      </c>
      <c r="K4240" s="3">
        <v>5</v>
      </c>
      <c r="L4240" s="3">
        <v>5</v>
      </c>
    </row>
    <row r="4241" spans="1:12" x14ac:dyDescent="0.3">
      <c r="A4241" t="s">
        <v>8077</v>
      </c>
      <c r="B4241" s="1">
        <v>45147</v>
      </c>
      <c r="C4241" s="1" t="str">
        <f t="shared" si="264"/>
        <v>August</v>
      </c>
      <c r="D4241" s="1" t="str">
        <f t="shared" si="265"/>
        <v>August 2023</v>
      </c>
      <c r="E4241" s="1" t="str">
        <f>TEXT(sales_data[[#This Row],[Date]],"YYYY")</f>
        <v>2023</v>
      </c>
      <c r="F4241" t="s">
        <v>8078</v>
      </c>
      <c r="G4241" t="s">
        <v>17</v>
      </c>
      <c r="H4241" t="s">
        <v>14</v>
      </c>
      <c r="I4241" s="2">
        <f t="shared" ca="1" si="266"/>
        <v>9961.5499999999993</v>
      </c>
      <c r="J4241" s="2">
        <f t="shared" ca="1" si="267"/>
        <v>2319.0100000000002</v>
      </c>
      <c r="K4241" s="3">
        <v>5</v>
      </c>
      <c r="L4241" s="3">
        <v>50</v>
      </c>
    </row>
    <row r="4242" spans="1:12" x14ac:dyDescent="0.3">
      <c r="A4242" t="s">
        <v>8079</v>
      </c>
      <c r="B4242" s="1">
        <v>45094</v>
      </c>
      <c r="C4242" s="1" t="str">
        <f t="shared" si="264"/>
        <v>June</v>
      </c>
      <c r="D4242" s="1" t="str">
        <f t="shared" si="265"/>
        <v>June 2023</v>
      </c>
      <c r="E4242" s="1" t="str">
        <f>TEXT(sales_data[[#This Row],[Date]],"YYYY")</f>
        <v>2023</v>
      </c>
      <c r="F4242" t="s">
        <v>8080</v>
      </c>
      <c r="G4242" t="s">
        <v>13</v>
      </c>
      <c r="H4242" t="s">
        <v>14</v>
      </c>
      <c r="I4242" s="2">
        <f t="shared" ca="1" si="266"/>
        <v>4519.9399999999996</v>
      </c>
      <c r="J4242" s="2">
        <f t="shared" ca="1" si="267"/>
        <v>306.44</v>
      </c>
      <c r="K4242" s="3">
        <v>20</v>
      </c>
      <c r="L4242" s="3">
        <v>500</v>
      </c>
    </row>
    <row r="4243" spans="1:12" x14ac:dyDescent="0.3">
      <c r="A4243" t="s">
        <v>8081</v>
      </c>
      <c r="B4243" s="1">
        <v>45720</v>
      </c>
      <c r="C4243" s="1" t="str">
        <f t="shared" si="264"/>
        <v>March</v>
      </c>
      <c r="D4243" s="1" t="str">
        <f t="shared" si="265"/>
        <v>March 2025</v>
      </c>
      <c r="E4243" s="1" t="str">
        <f>TEXT(sales_data[[#This Row],[Date]],"YYYY")</f>
        <v>2025</v>
      </c>
      <c r="F4243" t="s">
        <v>8082</v>
      </c>
      <c r="G4243" t="s">
        <v>39</v>
      </c>
      <c r="H4243" t="s">
        <v>14</v>
      </c>
      <c r="I4243" s="2">
        <f t="shared" ca="1" si="266"/>
        <v>8403.23</v>
      </c>
      <c r="J4243" s="2">
        <f t="shared" ca="1" si="267"/>
        <v>488.43</v>
      </c>
      <c r="K4243" s="3">
        <v>5</v>
      </c>
      <c r="L4243" s="3">
        <v>10</v>
      </c>
    </row>
    <row r="4244" spans="1:12" x14ac:dyDescent="0.3">
      <c r="A4244" t="s">
        <v>8083</v>
      </c>
      <c r="B4244" s="1">
        <v>45291</v>
      </c>
      <c r="C4244" s="1" t="str">
        <f t="shared" si="264"/>
        <v>December</v>
      </c>
      <c r="D4244" s="1" t="str">
        <f t="shared" si="265"/>
        <v>December 2023</v>
      </c>
      <c r="E4244" s="1" t="str">
        <f>TEXT(sales_data[[#This Row],[Date]],"YYYY")</f>
        <v>2023</v>
      </c>
      <c r="F4244" t="s">
        <v>8084</v>
      </c>
      <c r="G4244" t="s">
        <v>52</v>
      </c>
      <c r="H4244" t="s">
        <v>14</v>
      </c>
      <c r="I4244" s="2">
        <f t="shared" ca="1" si="266"/>
        <v>6700.81</v>
      </c>
      <c r="J4244" s="2">
        <f t="shared" ca="1" si="267"/>
        <v>1853.51</v>
      </c>
      <c r="K4244" s="3">
        <v>20</v>
      </c>
      <c r="L4244" s="3">
        <v>500</v>
      </c>
    </row>
    <row r="4245" spans="1:12" x14ac:dyDescent="0.3">
      <c r="A4245" t="s">
        <v>8085</v>
      </c>
      <c r="B4245" s="1">
        <v>45308</v>
      </c>
      <c r="C4245" s="1" t="str">
        <f t="shared" si="264"/>
        <v>January</v>
      </c>
      <c r="D4245" s="1" t="str">
        <f t="shared" si="265"/>
        <v>January 2024</v>
      </c>
      <c r="E4245" s="1" t="str">
        <f>TEXT(sales_data[[#This Row],[Date]],"YYYY")</f>
        <v>2024</v>
      </c>
      <c r="F4245" t="s">
        <v>9476</v>
      </c>
      <c r="G4245" t="s">
        <v>52</v>
      </c>
      <c r="H4245" t="s">
        <v>20</v>
      </c>
      <c r="I4245" s="2">
        <f t="shared" ca="1" si="266"/>
        <v>9970.3799999999992</v>
      </c>
      <c r="J4245" s="2">
        <f t="shared" ca="1" si="267"/>
        <v>3286.41</v>
      </c>
      <c r="K4245" s="3">
        <v>30</v>
      </c>
      <c r="L4245" s="3">
        <v>50</v>
      </c>
    </row>
    <row r="4246" spans="1:12" x14ac:dyDescent="0.3">
      <c r="A4246" t="s">
        <v>8086</v>
      </c>
      <c r="B4246" s="1">
        <v>45394</v>
      </c>
      <c r="C4246" s="1" t="str">
        <f t="shared" si="264"/>
        <v>April</v>
      </c>
      <c r="D4246" s="1" t="str">
        <f t="shared" si="265"/>
        <v>April 2024</v>
      </c>
      <c r="E4246" s="1" t="str">
        <f>TEXT(sales_data[[#This Row],[Date]],"YYYY")</f>
        <v>2024</v>
      </c>
      <c r="F4246" t="s">
        <v>8087</v>
      </c>
      <c r="G4246" t="s">
        <v>76</v>
      </c>
      <c r="H4246" t="s">
        <v>14</v>
      </c>
      <c r="I4246" s="2">
        <f t="shared" ca="1" si="266"/>
        <v>7939.65</v>
      </c>
      <c r="J4246" s="2">
        <f t="shared" ca="1" si="267"/>
        <v>2335.14</v>
      </c>
      <c r="K4246" s="3">
        <v>50</v>
      </c>
      <c r="L4246" s="3">
        <v>50</v>
      </c>
    </row>
    <row r="4247" spans="1:12" x14ac:dyDescent="0.3">
      <c r="A4247" t="s">
        <v>8088</v>
      </c>
      <c r="B4247" s="1">
        <v>45414</v>
      </c>
      <c r="C4247" s="1" t="str">
        <f t="shared" si="264"/>
        <v>May</v>
      </c>
      <c r="D4247" s="1" t="str">
        <f t="shared" si="265"/>
        <v>May 2024</v>
      </c>
      <c r="E4247" s="1" t="str">
        <f>TEXT(sales_data[[#This Row],[Date]],"YYYY")</f>
        <v>2024</v>
      </c>
      <c r="F4247" t="s">
        <v>8089</v>
      </c>
      <c r="G4247" t="s">
        <v>52</v>
      </c>
      <c r="H4247" t="s">
        <v>14</v>
      </c>
      <c r="I4247" s="2">
        <f t="shared" ca="1" si="266"/>
        <v>505.41</v>
      </c>
      <c r="J4247" s="2">
        <f t="shared" ca="1" si="267"/>
        <v>2007.21</v>
      </c>
      <c r="K4247" s="3">
        <v>5</v>
      </c>
      <c r="L4247" s="3">
        <f ca="1">MEDIAN(L:L)</f>
        <v>0</v>
      </c>
    </row>
    <row r="4248" spans="1:12" x14ac:dyDescent="0.3">
      <c r="A4248" t="s">
        <v>8090</v>
      </c>
      <c r="B4248" s="1">
        <v>45350</v>
      </c>
      <c r="C4248" s="1" t="str">
        <f t="shared" si="264"/>
        <v>February</v>
      </c>
      <c r="D4248" s="1" t="str">
        <f t="shared" si="265"/>
        <v>February 2024</v>
      </c>
      <c r="E4248" s="1" t="str">
        <f>TEXT(sales_data[[#This Row],[Date]],"YYYY")</f>
        <v>2024</v>
      </c>
      <c r="F4248" t="s">
        <v>8091</v>
      </c>
      <c r="G4248" t="s">
        <v>39</v>
      </c>
      <c r="H4248" t="s">
        <v>23</v>
      </c>
      <c r="I4248" s="2">
        <f t="shared" ca="1" si="266"/>
        <v>180.32</v>
      </c>
      <c r="J4248" s="2">
        <f t="shared" ca="1" si="267"/>
        <v>2867.86</v>
      </c>
      <c r="K4248" s="3">
        <v>15</v>
      </c>
      <c r="L4248" s="3">
        <v>500</v>
      </c>
    </row>
    <row r="4249" spans="1:12" x14ac:dyDescent="0.3">
      <c r="A4249" t="s">
        <v>8092</v>
      </c>
      <c r="B4249" s="1">
        <v>45526</v>
      </c>
      <c r="C4249" s="1" t="str">
        <f t="shared" si="264"/>
        <v>August</v>
      </c>
      <c r="D4249" s="1" t="str">
        <f t="shared" si="265"/>
        <v>August 2024</v>
      </c>
      <c r="E4249" s="1" t="str">
        <f>TEXT(sales_data[[#This Row],[Date]],"YYYY")</f>
        <v>2024</v>
      </c>
      <c r="F4249" t="s">
        <v>8093</v>
      </c>
      <c r="G4249" t="s">
        <v>13</v>
      </c>
      <c r="H4249" t="s">
        <v>23</v>
      </c>
      <c r="I4249" s="2">
        <f t="shared" ca="1" si="266"/>
        <v>72.34</v>
      </c>
      <c r="J4249" s="2">
        <f t="shared" ca="1" si="267"/>
        <v>3205.38</v>
      </c>
      <c r="K4249" s="3">
        <v>50</v>
      </c>
      <c r="L4249" s="3">
        <v>10</v>
      </c>
    </row>
    <row r="4250" spans="1:12" x14ac:dyDescent="0.3">
      <c r="A4250" t="s">
        <v>8094</v>
      </c>
      <c r="B4250" s="1">
        <v>45557</v>
      </c>
      <c r="C4250" s="1" t="str">
        <f t="shared" si="264"/>
        <v>September</v>
      </c>
      <c r="D4250" s="1" t="str">
        <f t="shared" si="265"/>
        <v>September 2024</v>
      </c>
      <c r="E4250" s="1" t="str">
        <f>TEXT(sales_data[[#This Row],[Date]],"YYYY")</f>
        <v>2024</v>
      </c>
      <c r="F4250" t="s">
        <v>8095</v>
      </c>
      <c r="G4250" t="s">
        <v>13</v>
      </c>
      <c r="H4250" t="s">
        <v>9476</v>
      </c>
      <c r="I4250" s="2">
        <f t="shared" ca="1" si="266"/>
        <v>1831.33</v>
      </c>
      <c r="J4250" s="2">
        <f t="shared" ca="1" si="267"/>
        <v>3231.31</v>
      </c>
      <c r="K4250" s="3">
        <v>15</v>
      </c>
      <c r="L4250" s="3">
        <v>50</v>
      </c>
    </row>
    <row r="4251" spans="1:12" x14ac:dyDescent="0.3">
      <c r="A4251" t="s">
        <v>8096</v>
      </c>
      <c r="B4251" s="1">
        <v>45453</v>
      </c>
      <c r="C4251" s="1" t="str">
        <f t="shared" si="264"/>
        <v>June</v>
      </c>
      <c r="D4251" s="1" t="str">
        <f t="shared" si="265"/>
        <v>June 2024</v>
      </c>
      <c r="E4251" s="1" t="str">
        <f>TEXT(sales_data[[#This Row],[Date]],"YYYY")</f>
        <v>2024</v>
      </c>
      <c r="F4251" t="s">
        <v>8097</v>
      </c>
      <c r="G4251" t="s">
        <v>52</v>
      </c>
      <c r="H4251" t="s">
        <v>28</v>
      </c>
      <c r="I4251" s="2">
        <f t="shared" ca="1" si="266"/>
        <v>1269.6600000000001</v>
      </c>
      <c r="J4251" s="2">
        <f t="shared" ca="1" si="267"/>
        <v>4974.0600000000004</v>
      </c>
      <c r="K4251" s="3">
        <v>10</v>
      </c>
      <c r="L4251" s="3">
        <v>2</v>
      </c>
    </row>
    <row r="4252" spans="1:12" x14ac:dyDescent="0.3">
      <c r="A4252" t="s">
        <v>8098</v>
      </c>
      <c r="B4252" s="1">
        <v>45090</v>
      </c>
      <c r="C4252" s="1" t="str">
        <f t="shared" si="264"/>
        <v>June</v>
      </c>
      <c r="D4252" s="1" t="str">
        <f t="shared" si="265"/>
        <v>June 2023</v>
      </c>
      <c r="E4252" s="1" t="str">
        <f>TEXT(sales_data[[#This Row],[Date]],"YYYY")</f>
        <v>2023</v>
      </c>
      <c r="F4252" t="s">
        <v>8099</v>
      </c>
      <c r="G4252" t="s">
        <v>17</v>
      </c>
      <c r="H4252" t="s">
        <v>14</v>
      </c>
      <c r="I4252" s="2">
        <f t="shared" ca="1" si="266"/>
        <v>2918.66</v>
      </c>
      <c r="J4252" s="2">
        <f t="shared" ca="1" si="267"/>
        <v>956.46</v>
      </c>
      <c r="K4252" s="3">
        <v>30</v>
      </c>
      <c r="L4252" s="3">
        <v>1</v>
      </c>
    </row>
    <row r="4253" spans="1:12" x14ac:dyDescent="0.3">
      <c r="A4253" t="s">
        <v>8100</v>
      </c>
      <c r="B4253" s="1">
        <v>45723</v>
      </c>
      <c r="C4253" s="1" t="str">
        <f t="shared" si="264"/>
        <v>March</v>
      </c>
      <c r="D4253" s="1" t="str">
        <f t="shared" si="265"/>
        <v>March 2025</v>
      </c>
      <c r="E4253" s="1" t="str">
        <f>TEXT(sales_data[[#This Row],[Date]],"YYYY")</f>
        <v>2025</v>
      </c>
      <c r="F4253" t="s">
        <v>8101</v>
      </c>
      <c r="G4253" t="s">
        <v>17</v>
      </c>
      <c r="H4253" t="s">
        <v>14</v>
      </c>
      <c r="I4253" s="2">
        <f t="shared" ca="1" si="266"/>
        <v>7939.65</v>
      </c>
      <c r="J4253" s="2">
        <f t="shared" ca="1" si="267"/>
        <v>378.64</v>
      </c>
      <c r="K4253" s="3">
        <v>50</v>
      </c>
      <c r="L4253" s="3">
        <v>2</v>
      </c>
    </row>
    <row r="4254" spans="1:12" x14ac:dyDescent="0.3">
      <c r="A4254" t="s">
        <v>8102</v>
      </c>
      <c r="B4254" s="1">
        <v>45570</v>
      </c>
      <c r="C4254" s="1" t="str">
        <f t="shared" si="264"/>
        <v>October</v>
      </c>
      <c r="D4254" s="1" t="str">
        <f t="shared" si="265"/>
        <v>October 2024</v>
      </c>
      <c r="E4254" s="1" t="str">
        <f>TEXT(sales_data[[#This Row],[Date]],"YYYY")</f>
        <v>2024</v>
      </c>
      <c r="F4254" t="s">
        <v>8103</v>
      </c>
      <c r="G4254" t="s">
        <v>13</v>
      </c>
      <c r="H4254" t="s">
        <v>28</v>
      </c>
      <c r="I4254" s="2">
        <f t="shared" ca="1" si="266"/>
        <v>1235.43</v>
      </c>
      <c r="J4254" s="2">
        <f t="shared" ca="1" si="267"/>
        <v>3911.92</v>
      </c>
      <c r="K4254" s="3">
        <v>30</v>
      </c>
      <c r="L4254" s="3">
        <v>500</v>
      </c>
    </row>
    <row r="4255" spans="1:12" x14ac:dyDescent="0.3">
      <c r="A4255" t="s">
        <v>8104</v>
      </c>
      <c r="B4255" s="1">
        <v>45323</v>
      </c>
      <c r="C4255" s="1" t="str">
        <f t="shared" si="264"/>
        <v>February</v>
      </c>
      <c r="D4255" s="1" t="str">
        <f t="shared" si="265"/>
        <v>February 2024</v>
      </c>
      <c r="E4255" s="1" t="str">
        <f>TEXT(sales_data[[#This Row],[Date]],"YYYY")</f>
        <v>2024</v>
      </c>
      <c r="F4255" t="s">
        <v>8105</v>
      </c>
      <c r="G4255" t="s">
        <v>17</v>
      </c>
      <c r="H4255" t="s">
        <v>23</v>
      </c>
      <c r="I4255" s="2">
        <f t="shared" ca="1" si="266"/>
        <v>5697.05</v>
      </c>
      <c r="J4255" s="2">
        <f t="shared" ca="1" si="267"/>
        <v>4241.28</v>
      </c>
      <c r="K4255" s="3">
        <v>30</v>
      </c>
      <c r="L4255" s="3">
        <v>50</v>
      </c>
    </row>
    <row r="4256" spans="1:12" x14ac:dyDescent="0.3">
      <c r="A4256" t="s">
        <v>8106</v>
      </c>
      <c r="B4256" s="1">
        <v>45633</v>
      </c>
      <c r="C4256" s="1" t="str">
        <f t="shared" si="264"/>
        <v>December</v>
      </c>
      <c r="D4256" s="1" t="str">
        <f t="shared" si="265"/>
        <v>December 2024</v>
      </c>
      <c r="E4256" s="1" t="str">
        <f>TEXT(sales_data[[#This Row],[Date]],"YYYY")</f>
        <v>2024</v>
      </c>
      <c r="F4256" t="s">
        <v>8107</v>
      </c>
      <c r="G4256" t="s">
        <v>13</v>
      </c>
      <c r="H4256" t="s">
        <v>23</v>
      </c>
      <c r="I4256" s="2">
        <f t="shared" ca="1" si="266"/>
        <v>2107.34</v>
      </c>
      <c r="J4256" s="2">
        <f t="shared" ca="1" si="267"/>
        <v>2040.12</v>
      </c>
      <c r="K4256" s="3">
        <v>30</v>
      </c>
      <c r="L4256" s="3">
        <v>5</v>
      </c>
    </row>
    <row r="4257" spans="1:12" x14ac:dyDescent="0.3">
      <c r="A4257" t="s">
        <v>8108</v>
      </c>
      <c r="B4257" s="1">
        <v>45100</v>
      </c>
      <c r="C4257" s="1" t="str">
        <f t="shared" si="264"/>
        <v>June</v>
      </c>
      <c r="D4257" s="1" t="str">
        <f t="shared" si="265"/>
        <v>June 2023</v>
      </c>
      <c r="E4257" s="1" t="str">
        <f>TEXT(sales_data[[#This Row],[Date]],"YYYY")</f>
        <v>2023</v>
      </c>
      <c r="F4257" t="s">
        <v>8109</v>
      </c>
      <c r="G4257" t="s">
        <v>17</v>
      </c>
      <c r="H4257" t="s">
        <v>23</v>
      </c>
      <c r="I4257" s="2">
        <f t="shared" ca="1" si="266"/>
        <v>2407.98</v>
      </c>
      <c r="J4257" s="2">
        <f t="shared" ca="1" si="267"/>
        <v>3489.45</v>
      </c>
      <c r="K4257" s="3">
        <v>5</v>
      </c>
      <c r="L4257" s="3">
        <v>2</v>
      </c>
    </row>
    <row r="4258" spans="1:12" x14ac:dyDescent="0.3">
      <c r="A4258" t="s">
        <v>8110</v>
      </c>
      <c r="B4258" s="1">
        <v>45469</v>
      </c>
      <c r="C4258" s="1" t="str">
        <f t="shared" si="264"/>
        <v>June</v>
      </c>
      <c r="D4258" s="1" t="str">
        <f t="shared" si="265"/>
        <v>June 2024</v>
      </c>
      <c r="E4258" s="1" t="str">
        <f>TEXT(sales_data[[#This Row],[Date]],"YYYY")</f>
        <v>2024</v>
      </c>
      <c r="F4258" t="s">
        <v>8111</v>
      </c>
      <c r="G4258" t="s">
        <v>76</v>
      </c>
      <c r="H4258" t="s">
        <v>20</v>
      </c>
      <c r="I4258" s="2">
        <f t="shared" ca="1" si="266"/>
        <v>1241.8</v>
      </c>
      <c r="J4258" s="2">
        <f t="shared" ca="1" si="267"/>
        <v>2852.22</v>
      </c>
      <c r="K4258" s="3">
        <v>10</v>
      </c>
      <c r="L4258" s="3">
        <v>10</v>
      </c>
    </row>
    <row r="4259" spans="1:12" x14ac:dyDescent="0.3">
      <c r="A4259" t="s">
        <v>8112</v>
      </c>
      <c r="B4259" s="1">
        <v>45178</v>
      </c>
      <c r="C4259" s="1" t="str">
        <f t="shared" si="264"/>
        <v>September</v>
      </c>
      <c r="D4259" s="1" t="str">
        <f t="shared" si="265"/>
        <v>September 2023</v>
      </c>
      <c r="E4259" s="1" t="str">
        <f>TEXT(sales_data[[#This Row],[Date]],"YYYY")</f>
        <v>2023</v>
      </c>
      <c r="F4259" t="s">
        <v>8113</v>
      </c>
      <c r="G4259" t="s">
        <v>52</v>
      </c>
      <c r="H4259" t="s">
        <v>23</v>
      </c>
      <c r="I4259" s="2">
        <f t="shared" ca="1" si="266"/>
        <v>1568.15</v>
      </c>
      <c r="J4259" s="2">
        <f t="shared" ca="1" si="267"/>
        <v>2642.36</v>
      </c>
      <c r="K4259" s="3">
        <v>30</v>
      </c>
      <c r="L4259" s="3">
        <v>2</v>
      </c>
    </row>
    <row r="4260" spans="1:12" x14ac:dyDescent="0.3">
      <c r="A4260" t="s">
        <v>8114</v>
      </c>
      <c r="B4260" s="1">
        <v>45492</v>
      </c>
      <c r="C4260" s="1" t="str">
        <f t="shared" si="264"/>
        <v>July</v>
      </c>
      <c r="D4260" s="1" t="str">
        <f t="shared" si="265"/>
        <v>July 2024</v>
      </c>
      <c r="E4260" s="1" t="str">
        <f>TEXT(sales_data[[#This Row],[Date]],"YYYY")</f>
        <v>2024</v>
      </c>
      <c r="F4260" t="s">
        <v>8115</v>
      </c>
      <c r="G4260" t="s">
        <v>76</v>
      </c>
      <c r="H4260" t="s">
        <v>23</v>
      </c>
      <c r="I4260" s="2">
        <f t="shared" ca="1" si="266"/>
        <v>2144.02</v>
      </c>
      <c r="J4260" s="2">
        <f t="shared" ca="1" si="267"/>
        <v>1534.39</v>
      </c>
      <c r="K4260" s="3">
        <v>15</v>
      </c>
      <c r="L4260" s="3">
        <v>5</v>
      </c>
    </row>
    <row r="4261" spans="1:12" x14ac:dyDescent="0.3">
      <c r="A4261" t="s">
        <v>8116</v>
      </c>
      <c r="B4261" s="1">
        <v>45599</v>
      </c>
      <c r="C4261" s="1" t="str">
        <f t="shared" si="264"/>
        <v>November</v>
      </c>
      <c r="D4261" s="1" t="str">
        <f t="shared" si="265"/>
        <v>November 2024</v>
      </c>
      <c r="E4261" s="1" t="str">
        <f>TEXT(sales_data[[#This Row],[Date]],"YYYY")</f>
        <v>2024</v>
      </c>
      <c r="F4261" t="s">
        <v>8117</v>
      </c>
      <c r="G4261" t="s">
        <v>52</v>
      </c>
      <c r="H4261" t="s">
        <v>14</v>
      </c>
      <c r="I4261" s="2">
        <f t="shared" ca="1" si="266"/>
        <v>3890.7</v>
      </c>
      <c r="J4261" s="2">
        <f t="shared" ca="1" si="267"/>
        <v>594.12</v>
      </c>
      <c r="K4261" s="3">
        <v>50</v>
      </c>
      <c r="L4261" s="3">
        <v>1</v>
      </c>
    </row>
    <row r="4262" spans="1:12" x14ac:dyDescent="0.3">
      <c r="A4262" t="s">
        <v>8118</v>
      </c>
      <c r="B4262" s="1">
        <v>45301</v>
      </c>
      <c r="C4262" s="1" t="str">
        <f t="shared" si="264"/>
        <v>January</v>
      </c>
      <c r="D4262" s="1" t="str">
        <f t="shared" si="265"/>
        <v>January 2024</v>
      </c>
      <c r="E4262" s="1" t="str">
        <f>TEXT(sales_data[[#This Row],[Date]],"YYYY")</f>
        <v>2024</v>
      </c>
      <c r="F4262" t="s">
        <v>8119</v>
      </c>
      <c r="G4262" t="s">
        <v>52</v>
      </c>
      <c r="H4262" t="s">
        <v>14</v>
      </c>
      <c r="I4262" s="2">
        <f t="shared" ca="1" si="266"/>
        <v>1206.93</v>
      </c>
      <c r="J4262" s="2">
        <f t="shared" ca="1" si="267"/>
        <v>4979.8900000000003</v>
      </c>
      <c r="K4262" s="3">
        <v>20</v>
      </c>
      <c r="L4262" s="3">
        <v>5</v>
      </c>
    </row>
    <row r="4263" spans="1:12" x14ac:dyDescent="0.3">
      <c r="A4263" t="s">
        <v>8120</v>
      </c>
      <c r="B4263" s="1">
        <v>45113</v>
      </c>
      <c r="C4263" s="1" t="str">
        <f t="shared" si="264"/>
        <v>July</v>
      </c>
      <c r="D4263" s="1" t="str">
        <f t="shared" si="265"/>
        <v>July 2023</v>
      </c>
      <c r="E4263" s="1" t="str">
        <f>TEXT(sales_data[[#This Row],[Date]],"YYYY")</f>
        <v>2023</v>
      </c>
      <c r="F4263" t="s">
        <v>8121</v>
      </c>
      <c r="G4263" t="s">
        <v>17</v>
      </c>
      <c r="H4263" t="s">
        <v>23</v>
      </c>
      <c r="I4263" s="2">
        <f t="shared" ca="1" si="266"/>
        <v>6251.59</v>
      </c>
      <c r="J4263" s="2">
        <f t="shared" ca="1" si="267"/>
        <v>2010.37</v>
      </c>
      <c r="K4263" s="3">
        <v>10</v>
      </c>
      <c r="L4263" s="3">
        <v>10</v>
      </c>
    </row>
    <row r="4264" spans="1:12" x14ac:dyDescent="0.3">
      <c r="A4264" t="s">
        <v>8122</v>
      </c>
      <c r="B4264" s="1">
        <v>45289</v>
      </c>
      <c r="C4264" s="1" t="str">
        <f t="shared" si="264"/>
        <v>December</v>
      </c>
      <c r="D4264" s="1" t="str">
        <f t="shared" si="265"/>
        <v>December 2023</v>
      </c>
      <c r="E4264" s="1" t="str">
        <f>TEXT(sales_data[[#This Row],[Date]],"YYYY")</f>
        <v>2023</v>
      </c>
      <c r="F4264" t="s">
        <v>5965</v>
      </c>
      <c r="G4264" t="s">
        <v>13</v>
      </c>
      <c r="H4264" t="s">
        <v>23</v>
      </c>
      <c r="I4264" s="2">
        <f t="shared" ca="1" si="266"/>
        <v>7102.99</v>
      </c>
      <c r="J4264" s="2">
        <f t="shared" ca="1" si="267"/>
        <v>3748.72</v>
      </c>
      <c r="K4264" s="3">
        <v>30</v>
      </c>
      <c r="L4264" s="3">
        <v>1</v>
      </c>
    </row>
    <row r="4265" spans="1:12" x14ac:dyDescent="0.3">
      <c r="A4265" t="s">
        <v>8123</v>
      </c>
      <c r="B4265" s="1">
        <v>45704</v>
      </c>
      <c r="C4265" s="1" t="str">
        <f t="shared" si="264"/>
        <v>February</v>
      </c>
      <c r="D4265" s="1" t="str">
        <f t="shared" si="265"/>
        <v>February 2025</v>
      </c>
      <c r="E4265" s="1" t="str">
        <f>TEXT(sales_data[[#This Row],[Date]],"YYYY")</f>
        <v>2025</v>
      </c>
      <c r="F4265" t="s">
        <v>8124</v>
      </c>
      <c r="G4265" t="s">
        <v>17</v>
      </c>
      <c r="H4265" t="s">
        <v>14</v>
      </c>
      <c r="I4265" s="2">
        <f t="shared" ca="1" si="266"/>
        <v>6420.36</v>
      </c>
      <c r="J4265" s="2">
        <f t="shared" ca="1" si="267"/>
        <v>709.95</v>
      </c>
      <c r="K4265" s="3">
        <v>20</v>
      </c>
      <c r="L4265" s="3">
        <v>1</v>
      </c>
    </row>
    <row r="4266" spans="1:12" x14ac:dyDescent="0.3">
      <c r="A4266" t="s">
        <v>8125</v>
      </c>
      <c r="B4266" s="1">
        <v>45270</v>
      </c>
      <c r="C4266" s="1" t="str">
        <f t="shared" si="264"/>
        <v>December</v>
      </c>
      <c r="D4266" s="1" t="str">
        <f t="shared" si="265"/>
        <v>December 2023</v>
      </c>
      <c r="E4266" s="1" t="str">
        <f>TEXT(sales_data[[#This Row],[Date]],"YYYY")</f>
        <v>2023</v>
      </c>
      <c r="F4266" t="s">
        <v>8126</v>
      </c>
      <c r="G4266" t="s">
        <v>13</v>
      </c>
      <c r="H4266" t="s">
        <v>20</v>
      </c>
      <c r="I4266" s="2">
        <f t="shared" ca="1" si="266"/>
        <v>3419.37</v>
      </c>
      <c r="J4266" s="2">
        <f t="shared" ca="1" si="267"/>
        <v>3776.97</v>
      </c>
      <c r="K4266" s="3">
        <v>10</v>
      </c>
      <c r="L4266" s="3">
        <v>10</v>
      </c>
    </row>
    <row r="4267" spans="1:12" x14ac:dyDescent="0.3">
      <c r="A4267" t="s">
        <v>8127</v>
      </c>
      <c r="B4267" s="1">
        <v>45673</v>
      </c>
      <c r="C4267" s="1" t="str">
        <f t="shared" si="264"/>
        <v>January</v>
      </c>
      <c r="D4267" s="1" t="str">
        <f t="shared" si="265"/>
        <v>January 2025</v>
      </c>
      <c r="E4267" s="1" t="str">
        <f>TEXT(sales_data[[#This Row],[Date]],"YYYY")</f>
        <v>2025</v>
      </c>
      <c r="F4267" t="s">
        <v>8128</v>
      </c>
      <c r="G4267" t="s">
        <v>17</v>
      </c>
      <c r="H4267" t="s">
        <v>23</v>
      </c>
      <c r="I4267" s="2">
        <f t="shared" ca="1" si="266"/>
        <v>7341.97</v>
      </c>
      <c r="J4267" s="2">
        <f t="shared" ca="1" si="267"/>
        <v>3662.69</v>
      </c>
      <c r="K4267" s="3">
        <v>5</v>
      </c>
      <c r="L4267" s="3">
        <v>10</v>
      </c>
    </row>
    <row r="4268" spans="1:12" x14ac:dyDescent="0.3">
      <c r="A4268" t="s">
        <v>8129</v>
      </c>
      <c r="B4268" s="1">
        <v>45649</v>
      </c>
      <c r="C4268" s="1" t="str">
        <f t="shared" si="264"/>
        <v>December</v>
      </c>
      <c r="D4268" s="1" t="str">
        <f t="shared" si="265"/>
        <v>December 2024</v>
      </c>
      <c r="E4268" s="1" t="str">
        <f>TEXT(sales_data[[#This Row],[Date]],"YYYY")</f>
        <v>2024</v>
      </c>
      <c r="F4268" t="s">
        <v>8130</v>
      </c>
      <c r="G4268" t="s">
        <v>13</v>
      </c>
      <c r="H4268" t="s">
        <v>14</v>
      </c>
      <c r="I4268" s="2">
        <f t="shared" ca="1" si="266"/>
        <v>8899.09</v>
      </c>
      <c r="J4268" s="2">
        <f t="shared" ca="1" si="267"/>
        <v>2334.71</v>
      </c>
      <c r="K4268" s="3">
        <v>50</v>
      </c>
      <c r="L4268" s="3">
        <v>500</v>
      </c>
    </row>
    <row r="4269" spans="1:12" x14ac:dyDescent="0.3">
      <c r="A4269" t="s">
        <v>8131</v>
      </c>
      <c r="B4269" s="1">
        <v>45384</v>
      </c>
      <c r="C4269" s="1" t="str">
        <f t="shared" si="264"/>
        <v>April</v>
      </c>
      <c r="D4269" s="1" t="str">
        <f t="shared" si="265"/>
        <v>April 2024</v>
      </c>
      <c r="E4269" s="1" t="str">
        <f>TEXT(sales_data[[#This Row],[Date]],"YYYY")</f>
        <v>2024</v>
      </c>
      <c r="F4269" t="s">
        <v>8132</v>
      </c>
      <c r="G4269" t="s">
        <v>17</v>
      </c>
      <c r="H4269" t="s">
        <v>20</v>
      </c>
      <c r="I4269" s="2">
        <f t="shared" ca="1" si="266"/>
        <v>458.16</v>
      </c>
      <c r="J4269" s="2">
        <f t="shared" ca="1" si="267"/>
        <v>125.61</v>
      </c>
      <c r="K4269" s="3">
        <v>15</v>
      </c>
      <c r="L4269" s="3">
        <v>1</v>
      </c>
    </row>
    <row r="4270" spans="1:12" x14ac:dyDescent="0.3">
      <c r="A4270" t="s">
        <v>8133</v>
      </c>
      <c r="B4270" s="1">
        <v>45586</v>
      </c>
      <c r="C4270" s="1" t="str">
        <f t="shared" si="264"/>
        <v>October</v>
      </c>
      <c r="D4270" s="1" t="str">
        <f t="shared" si="265"/>
        <v>October 2024</v>
      </c>
      <c r="E4270" s="1" t="str">
        <f>TEXT(sales_data[[#This Row],[Date]],"YYYY")</f>
        <v>2024</v>
      </c>
      <c r="F4270" t="s">
        <v>9476</v>
      </c>
      <c r="G4270" t="s">
        <v>76</v>
      </c>
      <c r="H4270" t="s">
        <v>14</v>
      </c>
      <c r="I4270" s="2">
        <f t="shared" ca="1" si="266"/>
        <v>849.43</v>
      </c>
      <c r="J4270" s="2">
        <f t="shared" ca="1" si="267"/>
        <v>1625.66</v>
      </c>
      <c r="K4270" s="3">
        <v>50</v>
      </c>
      <c r="L4270" s="3">
        <v>1</v>
      </c>
    </row>
    <row r="4271" spans="1:12" x14ac:dyDescent="0.3">
      <c r="A4271" t="s">
        <v>8134</v>
      </c>
      <c r="B4271" s="1">
        <v>45134</v>
      </c>
      <c r="C4271" s="1" t="str">
        <f t="shared" si="264"/>
        <v>July</v>
      </c>
      <c r="D4271" s="1" t="str">
        <f t="shared" si="265"/>
        <v>July 2023</v>
      </c>
      <c r="E4271" s="1" t="str">
        <f>TEXT(sales_data[[#This Row],[Date]],"YYYY")</f>
        <v>2023</v>
      </c>
      <c r="F4271" t="s">
        <v>8135</v>
      </c>
      <c r="G4271" t="s">
        <v>17</v>
      </c>
      <c r="H4271" t="s">
        <v>23</v>
      </c>
      <c r="I4271" s="2">
        <f t="shared" ca="1" si="266"/>
        <v>9582.06</v>
      </c>
      <c r="J4271" s="2">
        <f t="shared" ca="1" si="267"/>
        <v>423.08</v>
      </c>
      <c r="K4271" s="3">
        <v>15</v>
      </c>
      <c r="L4271" s="3">
        <v>2</v>
      </c>
    </row>
    <row r="4272" spans="1:12" x14ac:dyDescent="0.3">
      <c r="A4272" t="s">
        <v>8136</v>
      </c>
      <c r="B4272" s="1">
        <v>45040</v>
      </c>
      <c r="C4272" s="1" t="str">
        <f t="shared" si="264"/>
        <v>April</v>
      </c>
      <c r="D4272" s="1" t="str">
        <f t="shared" si="265"/>
        <v>April 2023</v>
      </c>
      <c r="E4272" s="1" t="str">
        <f>TEXT(sales_data[[#This Row],[Date]],"YYYY")</f>
        <v>2023</v>
      </c>
      <c r="F4272" t="s">
        <v>8137</v>
      </c>
      <c r="G4272" t="s">
        <v>39</v>
      </c>
      <c r="H4272" t="s">
        <v>14</v>
      </c>
      <c r="I4272" s="2">
        <f t="shared" ca="1" si="266"/>
        <v>860.58</v>
      </c>
      <c r="J4272" s="2">
        <f t="shared" ca="1" si="267"/>
        <v>2441.02</v>
      </c>
      <c r="K4272" s="3">
        <v>20</v>
      </c>
      <c r="L4272" s="3">
        <v>50</v>
      </c>
    </row>
    <row r="4273" spans="1:12" x14ac:dyDescent="0.3">
      <c r="A4273" t="s">
        <v>8138</v>
      </c>
      <c r="B4273" s="1">
        <v>45285</v>
      </c>
      <c r="C4273" s="1" t="str">
        <f t="shared" si="264"/>
        <v>December</v>
      </c>
      <c r="D4273" s="1" t="str">
        <f t="shared" si="265"/>
        <v>December 2023</v>
      </c>
      <c r="E4273" s="1" t="str">
        <f>TEXT(sales_data[[#This Row],[Date]],"YYYY")</f>
        <v>2023</v>
      </c>
      <c r="F4273" t="s">
        <v>8139</v>
      </c>
      <c r="G4273" t="s">
        <v>17</v>
      </c>
      <c r="H4273" t="s">
        <v>28</v>
      </c>
      <c r="I4273" s="2">
        <f t="shared" ca="1" si="266"/>
        <v>3225.78</v>
      </c>
      <c r="J4273" s="2">
        <f t="shared" ca="1" si="267"/>
        <v>4897.26</v>
      </c>
      <c r="K4273" s="3">
        <v>5</v>
      </c>
      <c r="L4273" s="3">
        <v>1</v>
      </c>
    </row>
    <row r="4274" spans="1:12" x14ac:dyDescent="0.3">
      <c r="A4274" t="s">
        <v>8140</v>
      </c>
      <c r="B4274" s="1">
        <v>45123</v>
      </c>
      <c r="C4274" s="1" t="str">
        <f t="shared" ref="C4274:C4337" si="268">TEXT(B4274,"MMMM")</f>
        <v>July</v>
      </c>
      <c r="D4274" s="1" t="str">
        <f t="shared" ref="D4274:D4337" si="269">TEXT(B4274,"MMMM YYYY")</f>
        <v>July 2023</v>
      </c>
      <c r="E4274" s="1" t="str">
        <f>TEXT(sales_data[[#This Row],[Date]],"YYYY")</f>
        <v>2023</v>
      </c>
      <c r="F4274" t="s">
        <v>9476</v>
      </c>
      <c r="G4274" t="s">
        <v>13</v>
      </c>
      <c r="H4274" t="s">
        <v>20</v>
      </c>
      <c r="I4274" s="2">
        <f t="shared" ref="I4274:I4337" ca="1" si="270">ABS($I4274)</f>
        <v>4904.3900000000003</v>
      </c>
      <c r="J4274" s="2">
        <f t="shared" ref="J4274:J4337" ca="1" si="271">ABS($J4274)</f>
        <v>721.76</v>
      </c>
      <c r="K4274" s="3">
        <v>50</v>
      </c>
      <c r="L4274" s="3">
        <v>50</v>
      </c>
    </row>
    <row r="4275" spans="1:12" x14ac:dyDescent="0.3">
      <c r="A4275" t="s">
        <v>8141</v>
      </c>
      <c r="B4275" s="1">
        <v>45475</v>
      </c>
      <c r="C4275" s="1" t="str">
        <f t="shared" si="268"/>
        <v>July</v>
      </c>
      <c r="D4275" s="1" t="str">
        <f t="shared" si="269"/>
        <v>July 2024</v>
      </c>
      <c r="E4275" s="1" t="str">
        <f>TEXT(sales_data[[#This Row],[Date]],"YYYY")</f>
        <v>2024</v>
      </c>
      <c r="F4275" t="s">
        <v>8142</v>
      </c>
      <c r="G4275" t="s">
        <v>17</v>
      </c>
      <c r="H4275" t="s">
        <v>28</v>
      </c>
      <c r="I4275" s="2">
        <f t="shared" ca="1" si="270"/>
        <v>7252.4</v>
      </c>
      <c r="J4275" s="2">
        <f t="shared" ca="1" si="271"/>
        <v>4608.34</v>
      </c>
      <c r="K4275" s="3">
        <v>30</v>
      </c>
      <c r="L4275" s="3">
        <v>50</v>
      </c>
    </row>
    <row r="4276" spans="1:12" x14ac:dyDescent="0.3">
      <c r="A4276" t="s">
        <v>8143</v>
      </c>
      <c r="B4276" s="1">
        <v>45366</v>
      </c>
      <c r="C4276" s="1" t="str">
        <f t="shared" si="268"/>
        <v>March</v>
      </c>
      <c r="D4276" s="1" t="str">
        <f t="shared" si="269"/>
        <v>March 2024</v>
      </c>
      <c r="E4276" s="1" t="str">
        <f>TEXT(sales_data[[#This Row],[Date]],"YYYY")</f>
        <v>2024</v>
      </c>
      <c r="F4276" t="s">
        <v>8144</v>
      </c>
      <c r="G4276" t="s">
        <v>76</v>
      </c>
      <c r="H4276" t="s">
        <v>14</v>
      </c>
      <c r="I4276" s="2">
        <f t="shared" ca="1" si="270"/>
        <v>9492.2800000000007</v>
      </c>
      <c r="J4276" s="2">
        <f t="shared" ca="1" si="271"/>
        <v>642.08000000000004</v>
      </c>
      <c r="K4276" s="3">
        <v>30</v>
      </c>
      <c r="L4276" s="3">
        <v>2</v>
      </c>
    </row>
    <row r="4277" spans="1:12" x14ac:dyDescent="0.3">
      <c r="A4277" t="s">
        <v>8145</v>
      </c>
      <c r="B4277" s="1">
        <v>45032</v>
      </c>
      <c r="C4277" s="1" t="str">
        <f t="shared" si="268"/>
        <v>April</v>
      </c>
      <c r="D4277" s="1" t="str">
        <f t="shared" si="269"/>
        <v>April 2023</v>
      </c>
      <c r="E4277" s="1" t="str">
        <f>TEXT(sales_data[[#This Row],[Date]],"YYYY")</f>
        <v>2023</v>
      </c>
      <c r="F4277" t="s">
        <v>8146</v>
      </c>
      <c r="G4277" t="s">
        <v>13</v>
      </c>
      <c r="H4277" t="s">
        <v>23</v>
      </c>
      <c r="I4277" s="2">
        <f t="shared" ca="1" si="270"/>
        <v>484.53</v>
      </c>
      <c r="J4277" s="2">
        <f t="shared" ca="1" si="271"/>
        <v>3856.19</v>
      </c>
      <c r="K4277" s="3">
        <v>10</v>
      </c>
      <c r="L4277" s="3">
        <v>10</v>
      </c>
    </row>
    <row r="4278" spans="1:12" x14ac:dyDescent="0.3">
      <c r="A4278" t="s">
        <v>8147</v>
      </c>
      <c r="B4278" s="1">
        <v>45723</v>
      </c>
      <c r="C4278" s="1" t="str">
        <f t="shared" si="268"/>
        <v>March</v>
      </c>
      <c r="D4278" s="1" t="str">
        <f t="shared" si="269"/>
        <v>March 2025</v>
      </c>
      <c r="E4278" s="1" t="str">
        <f>TEXT(sales_data[[#This Row],[Date]],"YYYY")</f>
        <v>2025</v>
      </c>
      <c r="F4278" t="s">
        <v>8148</v>
      </c>
      <c r="G4278" t="s">
        <v>52</v>
      </c>
      <c r="H4278" t="s">
        <v>28</v>
      </c>
      <c r="I4278" s="2">
        <f t="shared" ca="1" si="270"/>
        <v>6023.17</v>
      </c>
      <c r="J4278" s="2">
        <f t="shared" ca="1" si="271"/>
        <v>4826.51</v>
      </c>
      <c r="K4278" s="3">
        <v>5</v>
      </c>
      <c r="L4278" s="3">
        <v>50</v>
      </c>
    </row>
    <row r="4279" spans="1:12" x14ac:dyDescent="0.3">
      <c r="A4279" t="s">
        <v>8149</v>
      </c>
      <c r="B4279" s="1">
        <v>45473</v>
      </c>
      <c r="C4279" s="1" t="str">
        <f t="shared" si="268"/>
        <v>June</v>
      </c>
      <c r="D4279" s="1" t="str">
        <f t="shared" si="269"/>
        <v>June 2024</v>
      </c>
      <c r="E4279" s="1" t="str">
        <f>TEXT(sales_data[[#This Row],[Date]],"YYYY")</f>
        <v>2024</v>
      </c>
      <c r="F4279" t="s">
        <v>8150</v>
      </c>
      <c r="G4279" t="s">
        <v>52</v>
      </c>
      <c r="H4279" t="s">
        <v>28</v>
      </c>
      <c r="I4279" s="2">
        <f t="shared" ca="1" si="270"/>
        <v>3983.72</v>
      </c>
      <c r="J4279" s="2">
        <f t="shared" ca="1" si="271"/>
        <v>4891.7299999999996</v>
      </c>
      <c r="K4279" s="3">
        <v>30</v>
      </c>
      <c r="L4279" s="3">
        <v>5</v>
      </c>
    </row>
    <row r="4280" spans="1:12" x14ac:dyDescent="0.3">
      <c r="A4280" t="s">
        <v>8151</v>
      </c>
      <c r="B4280" s="1">
        <v>45259</v>
      </c>
      <c r="C4280" s="1" t="str">
        <f t="shared" si="268"/>
        <v>November</v>
      </c>
      <c r="D4280" s="1" t="str">
        <f t="shared" si="269"/>
        <v>November 2023</v>
      </c>
      <c r="E4280" s="1" t="str">
        <f>TEXT(sales_data[[#This Row],[Date]],"YYYY")</f>
        <v>2023</v>
      </c>
      <c r="F4280" t="s">
        <v>8152</v>
      </c>
      <c r="G4280" t="s">
        <v>52</v>
      </c>
      <c r="H4280" t="s">
        <v>20</v>
      </c>
      <c r="I4280" s="2">
        <f t="shared" ca="1" si="270"/>
        <v>6013.49</v>
      </c>
      <c r="J4280" s="2">
        <f t="shared" ca="1" si="271"/>
        <v>128.69999999999999</v>
      </c>
      <c r="K4280" s="3">
        <v>50</v>
      </c>
      <c r="L4280" s="3">
        <v>5</v>
      </c>
    </row>
    <row r="4281" spans="1:12" x14ac:dyDescent="0.3">
      <c r="A4281" t="s">
        <v>8153</v>
      </c>
      <c r="B4281" s="1">
        <v>45126</v>
      </c>
      <c r="C4281" s="1" t="str">
        <f t="shared" si="268"/>
        <v>July</v>
      </c>
      <c r="D4281" s="1" t="str">
        <f t="shared" si="269"/>
        <v>July 2023</v>
      </c>
      <c r="E4281" s="1" t="str">
        <f>TEXT(sales_data[[#This Row],[Date]],"YYYY")</f>
        <v>2023</v>
      </c>
      <c r="F4281" t="s">
        <v>8154</v>
      </c>
      <c r="G4281" t="s">
        <v>39</v>
      </c>
      <c r="H4281" t="s">
        <v>14</v>
      </c>
      <c r="I4281" s="2">
        <f t="shared" ca="1" si="270"/>
        <v>6146.23</v>
      </c>
      <c r="J4281" s="2">
        <f t="shared" ca="1" si="271"/>
        <v>4349.6400000000003</v>
      </c>
      <c r="K4281" s="3">
        <v>5</v>
      </c>
      <c r="L4281" s="3">
        <v>10</v>
      </c>
    </row>
    <row r="4282" spans="1:12" x14ac:dyDescent="0.3">
      <c r="A4282" t="s">
        <v>8155</v>
      </c>
      <c r="B4282" s="1">
        <v>45281</v>
      </c>
      <c r="C4282" s="1" t="str">
        <f t="shared" si="268"/>
        <v>December</v>
      </c>
      <c r="D4282" s="1" t="str">
        <f t="shared" si="269"/>
        <v>December 2023</v>
      </c>
      <c r="E4282" s="1" t="str">
        <f>TEXT(sales_data[[#This Row],[Date]],"YYYY")</f>
        <v>2023</v>
      </c>
      <c r="F4282" t="s">
        <v>8156</v>
      </c>
      <c r="G4282" t="s">
        <v>17</v>
      </c>
      <c r="H4282" t="s">
        <v>23</v>
      </c>
      <c r="I4282" s="2">
        <f t="shared" ca="1" si="270"/>
        <v>7879.94</v>
      </c>
      <c r="J4282" s="2">
        <f t="shared" ca="1" si="271"/>
        <v>169.13</v>
      </c>
      <c r="K4282" s="3">
        <v>5</v>
      </c>
      <c r="L4282" s="3">
        <v>10</v>
      </c>
    </row>
    <row r="4283" spans="1:12" x14ac:dyDescent="0.3">
      <c r="A4283" t="s">
        <v>8157</v>
      </c>
      <c r="B4283" s="1">
        <v>45154</v>
      </c>
      <c r="C4283" s="1" t="str">
        <f t="shared" si="268"/>
        <v>August</v>
      </c>
      <c r="D4283" s="1" t="str">
        <f t="shared" si="269"/>
        <v>August 2023</v>
      </c>
      <c r="E4283" s="1" t="str">
        <f>TEXT(sales_data[[#This Row],[Date]],"YYYY")</f>
        <v>2023</v>
      </c>
      <c r="F4283" t="s">
        <v>8158</v>
      </c>
      <c r="G4283" t="s">
        <v>52</v>
      </c>
      <c r="H4283" t="s">
        <v>14</v>
      </c>
      <c r="I4283" s="2">
        <f t="shared" ca="1" si="270"/>
        <v>2362.2800000000002</v>
      </c>
      <c r="J4283" s="2">
        <f t="shared" ca="1" si="271"/>
        <v>4550.1000000000004</v>
      </c>
      <c r="K4283" s="3">
        <v>20</v>
      </c>
      <c r="L4283" s="3">
        <v>1</v>
      </c>
    </row>
    <row r="4284" spans="1:12" x14ac:dyDescent="0.3">
      <c r="A4284" t="s">
        <v>8159</v>
      </c>
      <c r="B4284" s="1">
        <v>45146</v>
      </c>
      <c r="C4284" s="1" t="str">
        <f t="shared" si="268"/>
        <v>August</v>
      </c>
      <c r="D4284" s="1" t="str">
        <f t="shared" si="269"/>
        <v>August 2023</v>
      </c>
      <c r="E4284" s="1" t="str">
        <f>TEXT(sales_data[[#This Row],[Date]],"YYYY")</f>
        <v>2023</v>
      </c>
      <c r="F4284" t="s">
        <v>9476</v>
      </c>
      <c r="G4284" t="s">
        <v>13</v>
      </c>
      <c r="H4284" t="s">
        <v>23</v>
      </c>
      <c r="I4284" s="2">
        <f t="shared" ca="1" si="270"/>
        <v>985.07</v>
      </c>
      <c r="J4284" s="2">
        <f t="shared" ca="1" si="271"/>
        <v>4440.71</v>
      </c>
      <c r="K4284" s="3">
        <v>10</v>
      </c>
      <c r="L4284" s="3">
        <v>10</v>
      </c>
    </row>
    <row r="4285" spans="1:12" x14ac:dyDescent="0.3">
      <c r="A4285" t="s">
        <v>8160</v>
      </c>
      <c r="B4285" s="1">
        <v>45013</v>
      </c>
      <c r="C4285" s="1" t="str">
        <f t="shared" si="268"/>
        <v>March</v>
      </c>
      <c r="D4285" s="1" t="str">
        <f t="shared" si="269"/>
        <v>March 2023</v>
      </c>
      <c r="E4285" s="1" t="str">
        <f>TEXT(sales_data[[#This Row],[Date]],"YYYY")</f>
        <v>2023</v>
      </c>
      <c r="F4285" t="s">
        <v>8161</v>
      </c>
      <c r="G4285" t="s">
        <v>52</v>
      </c>
      <c r="H4285" t="s">
        <v>9476</v>
      </c>
      <c r="I4285" s="2">
        <f t="shared" ca="1" si="270"/>
        <v>1225.22</v>
      </c>
      <c r="J4285" s="2">
        <f t="shared" ca="1" si="271"/>
        <v>4160.1000000000004</v>
      </c>
      <c r="K4285" s="3">
        <v>5</v>
      </c>
      <c r="L4285" s="3">
        <v>50</v>
      </c>
    </row>
    <row r="4286" spans="1:12" x14ac:dyDescent="0.3">
      <c r="A4286" t="s">
        <v>8162</v>
      </c>
      <c r="B4286" s="1">
        <v>45086</v>
      </c>
      <c r="C4286" s="1" t="str">
        <f t="shared" si="268"/>
        <v>June</v>
      </c>
      <c r="D4286" s="1" t="str">
        <f t="shared" si="269"/>
        <v>June 2023</v>
      </c>
      <c r="E4286" s="1" t="str">
        <f>TEXT(sales_data[[#This Row],[Date]],"YYYY")</f>
        <v>2023</v>
      </c>
      <c r="F4286" t="s">
        <v>8163</v>
      </c>
      <c r="G4286" t="s">
        <v>17</v>
      </c>
      <c r="H4286" t="s">
        <v>20</v>
      </c>
      <c r="I4286" s="2">
        <f t="shared" ca="1" si="270"/>
        <v>1956.54</v>
      </c>
      <c r="J4286" s="2">
        <f t="shared" ca="1" si="271"/>
        <v>2321.61</v>
      </c>
      <c r="K4286" s="3">
        <v>15</v>
      </c>
      <c r="L4286" s="3">
        <v>1</v>
      </c>
    </row>
    <row r="4287" spans="1:12" x14ac:dyDescent="0.3">
      <c r="A4287" t="s">
        <v>8164</v>
      </c>
      <c r="B4287" s="1">
        <v>45588</v>
      </c>
      <c r="C4287" s="1" t="str">
        <f t="shared" si="268"/>
        <v>October</v>
      </c>
      <c r="D4287" s="1" t="str">
        <f t="shared" si="269"/>
        <v>October 2024</v>
      </c>
      <c r="E4287" s="1" t="str">
        <f>TEXT(sales_data[[#This Row],[Date]],"YYYY")</f>
        <v>2024</v>
      </c>
      <c r="F4287" t="s">
        <v>8165</v>
      </c>
      <c r="G4287" t="s">
        <v>17</v>
      </c>
      <c r="H4287" t="s">
        <v>14</v>
      </c>
      <c r="I4287" s="2">
        <f t="shared" ca="1" si="270"/>
        <v>1650.38</v>
      </c>
      <c r="J4287" s="2">
        <f t="shared" ca="1" si="271"/>
        <v>3561.99</v>
      </c>
      <c r="K4287" s="3">
        <v>25</v>
      </c>
      <c r="L4287" s="3">
        <v>500</v>
      </c>
    </row>
    <row r="4288" spans="1:12" x14ac:dyDescent="0.3">
      <c r="A4288" t="s">
        <v>8166</v>
      </c>
      <c r="B4288" s="1">
        <v>45065</v>
      </c>
      <c r="C4288" s="1" t="str">
        <f t="shared" si="268"/>
        <v>May</v>
      </c>
      <c r="D4288" s="1" t="str">
        <f t="shared" si="269"/>
        <v>May 2023</v>
      </c>
      <c r="E4288" s="1" t="str">
        <f>TEXT(sales_data[[#This Row],[Date]],"YYYY")</f>
        <v>2023</v>
      </c>
      <c r="F4288" t="s">
        <v>8167</v>
      </c>
      <c r="G4288" t="s">
        <v>17</v>
      </c>
      <c r="H4288" t="s">
        <v>23</v>
      </c>
      <c r="I4288" s="2">
        <f t="shared" ca="1" si="270"/>
        <v>322.99</v>
      </c>
      <c r="J4288" s="2">
        <f t="shared" ca="1" si="271"/>
        <v>3876.21</v>
      </c>
      <c r="K4288" s="3">
        <v>5</v>
      </c>
      <c r="L4288" s="3">
        <v>2</v>
      </c>
    </row>
    <row r="4289" spans="1:12" x14ac:dyDescent="0.3">
      <c r="A4289" t="s">
        <v>8168</v>
      </c>
      <c r="B4289" s="1">
        <v>45322</v>
      </c>
      <c r="C4289" s="1" t="str">
        <f t="shared" si="268"/>
        <v>January</v>
      </c>
      <c r="D4289" s="1" t="str">
        <f t="shared" si="269"/>
        <v>January 2024</v>
      </c>
      <c r="E4289" s="1" t="str">
        <f>TEXT(sales_data[[#This Row],[Date]],"YYYY")</f>
        <v>2024</v>
      </c>
      <c r="F4289" t="s">
        <v>8169</v>
      </c>
      <c r="G4289" t="s">
        <v>76</v>
      </c>
      <c r="H4289" t="s">
        <v>28</v>
      </c>
      <c r="I4289" s="2">
        <f t="shared" ca="1" si="270"/>
        <v>7939.65</v>
      </c>
      <c r="J4289" s="2">
        <f t="shared" ca="1" si="271"/>
        <v>4745.2</v>
      </c>
      <c r="K4289" s="3">
        <v>10</v>
      </c>
      <c r="L4289" s="3">
        <v>500</v>
      </c>
    </row>
    <row r="4290" spans="1:12" x14ac:dyDescent="0.3">
      <c r="A4290" t="s">
        <v>8170</v>
      </c>
      <c r="B4290" s="1">
        <v>45157</v>
      </c>
      <c r="C4290" s="1" t="str">
        <f t="shared" si="268"/>
        <v>August</v>
      </c>
      <c r="D4290" s="1" t="str">
        <f t="shared" si="269"/>
        <v>August 2023</v>
      </c>
      <c r="E4290" s="1" t="str">
        <f>TEXT(sales_data[[#This Row],[Date]],"YYYY")</f>
        <v>2023</v>
      </c>
      <c r="F4290" t="s">
        <v>3940</v>
      </c>
      <c r="G4290" t="s">
        <v>13</v>
      </c>
      <c r="H4290" t="s">
        <v>28</v>
      </c>
      <c r="I4290" s="2">
        <f t="shared" ca="1" si="270"/>
        <v>2845.08</v>
      </c>
      <c r="J4290" s="2">
        <f t="shared" ca="1" si="271"/>
        <v>2001.34</v>
      </c>
      <c r="K4290" s="3">
        <v>20</v>
      </c>
      <c r="L4290" s="3">
        <v>2</v>
      </c>
    </row>
    <row r="4291" spans="1:12" x14ac:dyDescent="0.3">
      <c r="A4291" t="s">
        <v>8171</v>
      </c>
      <c r="B4291" s="1">
        <v>45730</v>
      </c>
      <c r="C4291" s="1" t="str">
        <f t="shared" si="268"/>
        <v>March</v>
      </c>
      <c r="D4291" s="1" t="str">
        <f t="shared" si="269"/>
        <v>March 2025</v>
      </c>
      <c r="E4291" s="1" t="str">
        <f>TEXT(sales_data[[#This Row],[Date]],"YYYY")</f>
        <v>2025</v>
      </c>
      <c r="F4291" t="s">
        <v>8172</v>
      </c>
      <c r="G4291" t="s">
        <v>52</v>
      </c>
      <c r="H4291" t="s">
        <v>14</v>
      </c>
      <c r="I4291" s="2">
        <f t="shared" ca="1" si="270"/>
        <v>7939.65</v>
      </c>
      <c r="J4291" s="2">
        <f t="shared" ca="1" si="271"/>
        <v>28.96</v>
      </c>
      <c r="K4291" s="3">
        <v>15</v>
      </c>
      <c r="L4291" s="3">
        <v>10</v>
      </c>
    </row>
    <row r="4292" spans="1:12" x14ac:dyDescent="0.3">
      <c r="A4292" t="s">
        <v>8173</v>
      </c>
      <c r="B4292" s="1">
        <v>45730</v>
      </c>
      <c r="C4292" s="1" t="str">
        <f t="shared" si="268"/>
        <v>March</v>
      </c>
      <c r="D4292" s="1" t="str">
        <f t="shared" si="269"/>
        <v>March 2025</v>
      </c>
      <c r="E4292" s="1" t="str">
        <f>TEXT(sales_data[[#This Row],[Date]],"YYYY")</f>
        <v>2025</v>
      </c>
      <c r="F4292" t="s">
        <v>8174</v>
      </c>
      <c r="G4292" t="s">
        <v>52</v>
      </c>
      <c r="H4292" t="s">
        <v>23</v>
      </c>
      <c r="I4292" s="2">
        <f t="shared" ca="1" si="270"/>
        <v>7939.65</v>
      </c>
      <c r="J4292" s="2">
        <f t="shared" ca="1" si="271"/>
        <v>4438.09</v>
      </c>
      <c r="K4292" s="3">
        <v>5</v>
      </c>
      <c r="L4292" s="3">
        <v>5</v>
      </c>
    </row>
    <row r="4293" spans="1:12" x14ac:dyDescent="0.3">
      <c r="A4293" t="s">
        <v>8175</v>
      </c>
      <c r="B4293" s="1">
        <v>45398</v>
      </c>
      <c r="C4293" s="1" t="str">
        <f t="shared" si="268"/>
        <v>April</v>
      </c>
      <c r="D4293" s="1" t="str">
        <f t="shared" si="269"/>
        <v>April 2024</v>
      </c>
      <c r="E4293" s="1" t="str">
        <f>TEXT(sales_data[[#This Row],[Date]],"YYYY")</f>
        <v>2024</v>
      </c>
      <c r="F4293" t="s">
        <v>8176</v>
      </c>
      <c r="G4293" t="s">
        <v>52</v>
      </c>
      <c r="H4293" t="s">
        <v>14</v>
      </c>
      <c r="I4293" s="2">
        <f t="shared" ca="1" si="270"/>
        <v>9793.81</v>
      </c>
      <c r="J4293" s="2">
        <f t="shared" ca="1" si="271"/>
        <v>321.2</v>
      </c>
      <c r="K4293" s="3">
        <v>10</v>
      </c>
      <c r="L4293" s="3">
        <v>1</v>
      </c>
    </row>
    <row r="4294" spans="1:12" x14ac:dyDescent="0.3">
      <c r="A4294" t="s">
        <v>8177</v>
      </c>
      <c r="B4294" s="1">
        <v>45233</v>
      </c>
      <c r="C4294" s="1" t="str">
        <f t="shared" si="268"/>
        <v>November</v>
      </c>
      <c r="D4294" s="1" t="str">
        <f t="shared" si="269"/>
        <v>November 2023</v>
      </c>
      <c r="E4294" s="1" t="str">
        <f>TEXT(sales_data[[#This Row],[Date]],"YYYY")</f>
        <v>2023</v>
      </c>
      <c r="F4294" t="s">
        <v>8178</v>
      </c>
      <c r="G4294" t="s">
        <v>17</v>
      </c>
      <c r="H4294" t="s">
        <v>9476</v>
      </c>
      <c r="I4294" s="2">
        <f t="shared" ca="1" si="270"/>
        <v>6201.03</v>
      </c>
      <c r="J4294" s="2">
        <f t="shared" ca="1" si="271"/>
        <v>2933.91</v>
      </c>
      <c r="K4294" s="3">
        <v>10</v>
      </c>
      <c r="L4294" s="3">
        <v>50</v>
      </c>
    </row>
    <row r="4295" spans="1:12" x14ac:dyDescent="0.3">
      <c r="A4295" t="s">
        <v>8179</v>
      </c>
      <c r="B4295" s="1">
        <v>45693</v>
      </c>
      <c r="C4295" s="1" t="str">
        <f t="shared" si="268"/>
        <v>February</v>
      </c>
      <c r="D4295" s="1" t="str">
        <f t="shared" si="269"/>
        <v>February 2025</v>
      </c>
      <c r="E4295" s="1" t="str">
        <f>TEXT(sales_data[[#This Row],[Date]],"YYYY")</f>
        <v>2025</v>
      </c>
      <c r="F4295" t="s">
        <v>8180</v>
      </c>
      <c r="G4295" t="s">
        <v>39</v>
      </c>
      <c r="H4295" t="s">
        <v>28</v>
      </c>
      <c r="I4295" s="2">
        <f t="shared" ca="1" si="270"/>
        <v>6515.62</v>
      </c>
      <c r="J4295" s="2">
        <f t="shared" ca="1" si="271"/>
        <v>975.6</v>
      </c>
      <c r="K4295" s="3">
        <v>20</v>
      </c>
      <c r="L4295" s="3">
        <v>50</v>
      </c>
    </row>
    <row r="4296" spans="1:12" x14ac:dyDescent="0.3">
      <c r="A4296" t="s">
        <v>8181</v>
      </c>
      <c r="B4296" s="1">
        <v>45111</v>
      </c>
      <c r="C4296" s="1" t="str">
        <f t="shared" si="268"/>
        <v>July</v>
      </c>
      <c r="D4296" s="1" t="str">
        <f t="shared" si="269"/>
        <v>July 2023</v>
      </c>
      <c r="E4296" s="1" t="str">
        <f>TEXT(sales_data[[#This Row],[Date]],"YYYY")</f>
        <v>2023</v>
      </c>
      <c r="F4296" t="s">
        <v>8182</v>
      </c>
      <c r="G4296" t="s">
        <v>17</v>
      </c>
      <c r="H4296" t="s">
        <v>28</v>
      </c>
      <c r="I4296" s="2">
        <f t="shared" ca="1" si="270"/>
        <v>352.79</v>
      </c>
      <c r="J4296" s="2">
        <f t="shared" ca="1" si="271"/>
        <v>4065.88</v>
      </c>
      <c r="K4296" s="3">
        <v>30</v>
      </c>
      <c r="L4296" s="3">
        <v>10</v>
      </c>
    </row>
    <row r="4297" spans="1:12" x14ac:dyDescent="0.3">
      <c r="A4297" t="s">
        <v>8183</v>
      </c>
      <c r="B4297" s="1">
        <v>45539</v>
      </c>
      <c r="C4297" s="1" t="str">
        <f t="shared" si="268"/>
        <v>September</v>
      </c>
      <c r="D4297" s="1" t="str">
        <f t="shared" si="269"/>
        <v>September 2024</v>
      </c>
      <c r="E4297" s="1" t="str">
        <f>TEXT(sales_data[[#This Row],[Date]],"YYYY")</f>
        <v>2024</v>
      </c>
      <c r="F4297" t="s">
        <v>8184</v>
      </c>
      <c r="G4297" t="s">
        <v>17</v>
      </c>
      <c r="H4297" t="s">
        <v>20</v>
      </c>
      <c r="I4297" s="2">
        <f t="shared" ca="1" si="270"/>
        <v>7163.14</v>
      </c>
      <c r="J4297" s="2">
        <f t="shared" ca="1" si="271"/>
        <v>830.24</v>
      </c>
      <c r="K4297" s="3">
        <v>30</v>
      </c>
      <c r="L4297" s="3">
        <v>2</v>
      </c>
    </row>
    <row r="4298" spans="1:12" x14ac:dyDescent="0.3">
      <c r="A4298" t="s">
        <v>8185</v>
      </c>
      <c r="B4298" s="1">
        <v>45614</v>
      </c>
      <c r="C4298" s="1" t="str">
        <f t="shared" si="268"/>
        <v>November</v>
      </c>
      <c r="D4298" s="1" t="str">
        <f t="shared" si="269"/>
        <v>November 2024</v>
      </c>
      <c r="E4298" s="1" t="str">
        <f>TEXT(sales_data[[#This Row],[Date]],"YYYY")</f>
        <v>2024</v>
      </c>
      <c r="F4298" t="s">
        <v>8186</v>
      </c>
      <c r="G4298" t="s">
        <v>52</v>
      </c>
      <c r="H4298" t="s">
        <v>28</v>
      </c>
      <c r="I4298" s="2">
        <f t="shared" ca="1" si="270"/>
        <v>8706.82</v>
      </c>
      <c r="J4298" s="2">
        <f t="shared" ca="1" si="271"/>
        <v>2600.5100000000002</v>
      </c>
      <c r="K4298" s="3">
        <v>10</v>
      </c>
      <c r="L4298" s="3">
        <v>10</v>
      </c>
    </row>
    <row r="4299" spans="1:12" x14ac:dyDescent="0.3">
      <c r="A4299" t="s">
        <v>8187</v>
      </c>
      <c r="B4299" s="1">
        <v>45455</v>
      </c>
      <c r="C4299" s="1" t="str">
        <f t="shared" si="268"/>
        <v>June</v>
      </c>
      <c r="D4299" s="1" t="str">
        <f t="shared" si="269"/>
        <v>June 2024</v>
      </c>
      <c r="E4299" s="1" t="str">
        <f>TEXT(sales_data[[#This Row],[Date]],"YYYY")</f>
        <v>2024</v>
      </c>
      <c r="F4299" t="s">
        <v>9476</v>
      </c>
      <c r="G4299" t="s">
        <v>52</v>
      </c>
      <c r="H4299" t="s">
        <v>14</v>
      </c>
      <c r="I4299" s="2">
        <f t="shared" ca="1" si="270"/>
        <v>3549.46</v>
      </c>
      <c r="J4299" s="2">
        <f t="shared" ca="1" si="271"/>
        <v>4093.69</v>
      </c>
      <c r="K4299" s="3">
        <v>20</v>
      </c>
      <c r="L4299" s="3">
        <v>500</v>
      </c>
    </row>
    <row r="4300" spans="1:12" x14ac:dyDescent="0.3">
      <c r="A4300" t="s">
        <v>8188</v>
      </c>
      <c r="B4300" s="1">
        <v>45266</v>
      </c>
      <c r="C4300" s="1" t="str">
        <f t="shared" si="268"/>
        <v>December</v>
      </c>
      <c r="D4300" s="1" t="str">
        <f t="shared" si="269"/>
        <v>December 2023</v>
      </c>
      <c r="E4300" s="1" t="str">
        <f>TEXT(sales_data[[#This Row],[Date]],"YYYY")</f>
        <v>2023</v>
      </c>
      <c r="F4300" t="s">
        <v>8189</v>
      </c>
      <c r="G4300" t="s">
        <v>76</v>
      </c>
      <c r="H4300" t="s">
        <v>23</v>
      </c>
      <c r="I4300" s="2">
        <f t="shared" ca="1" si="270"/>
        <v>6052.57</v>
      </c>
      <c r="J4300" s="2">
        <f t="shared" ca="1" si="271"/>
        <v>3763.78</v>
      </c>
      <c r="K4300" s="3">
        <v>50</v>
      </c>
      <c r="L4300" s="3">
        <v>50</v>
      </c>
    </row>
    <row r="4301" spans="1:12" x14ac:dyDescent="0.3">
      <c r="A4301" t="s">
        <v>8190</v>
      </c>
      <c r="B4301" s="1">
        <v>45556</v>
      </c>
      <c r="C4301" s="1" t="str">
        <f t="shared" si="268"/>
        <v>September</v>
      </c>
      <c r="D4301" s="1" t="str">
        <f t="shared" si="269"/>
        <v>September 2024</v>
      </c>
      <c r="E4301" s="1" t="str">
        <f>TEXT(sales_data[[#This Row],[Date]],"YYYY")</f>
        <v>2024</v>
      </c>
      <c r="F4301" t="s">
        <v>5345</v>
      </c>
      <c r="G4301" t="s">
        <v>13</v>
      </c>
      <c r="H4301" t="s">
        <v>28</v>
      </c>
      <c r="I4301" s="2">
        <f t="shared" ca="1" si="270"/>
        <v>222.29</v>
      </c>
      <c r="J4301" s="2">
        <f t="shared" ca="1" si="271"/>
        <v>2398.86</v>
      </c>
      <c r="K4301" s="3">
        <v>5</v>
      </c>
      <c r="L4301" s="3">
        <v>500</v>
      </c>
    </row>
    <row r="4302" spans="1:12" x14ac:dyDescent="0.3">
      <c r="A4302" t="s">
        <v>8191</v>
      </c>
      <c r="B4302" s="1">
        <v>45064</v>
      </c>
      <c r="C4302" s="1" t="str">
        <f t="shared" si="268"/>
        <v>May</v>
      </c>
      <c r="D4302" s="1" t="str">
        <f t="shared" si="269"/>
        <v>May 2023</v>
      </c>
      <c r="E4302" s="1" t="str">
        <f>TEXT(sales_data[[#This Row],[Date]],"YYYY")</f>
        <v>2023</v>
      </c>
      <c r="F4302" t="s">
        <v>8192</v>
      </c>
      <c r="G4302" t="s">
        <v>13</v>
      </c>
      <c r="H4302" t="s">
        <v>23</v>
      </c>
      <c r="I4302" s="2">
        <f t="shared" ca="1" si="270"/>
        <v>5336.73</v>
      </c>
      <c r="J4302" s="2">
        <f t="shared" ca="1" si="271"/>
        <v>3981.21</v>
      </c>
      <c r="K4302" s="3">
        <v>5</v>
      </c>
      <c r="L4302" s="3">
        <v>500</v>
      </c>
    </row>
    <row r="4303" spans="1:12" x14ac:dyDescent="0.3">
      <c r="A4303" t="s">
        <v>8193</v>
      </c>
      <c r="B4303" s="1">
        <v>45467</v>
      </c>
      <c r="C4303" s="1" t="str">
        <f t="shared" si="268"/>
        <v>June</v>
      </c>
      <c r="D4303" s="1" t="str">
        <f t="shared" si="269"/>
        <v>June 2024</v>
      </c>
      <c r="E4303" s="1" t="str">
        <f>TEXT(sales_data[[#This Row],[Date]],"YYYY")</f>
        <v>2024</v>
      </c>
      <c r="F4303" t="s">
        <v>8194</v>
      </c>
      <c r="G4303" t="s">
        <v>17</v>
      </c>
      <c r="H4303" t="s">
        <v>9476</v>
      </c>
      <c r="I4303" s="2">
        <f t="shared" ca="1" si="270"/>
        <v>6513.8</v>
      </c>
      <c r="J4303" s="2">
        <f t="shared" ca="1" si="271"/>
        <v>28.13</v>
      </c>
      <c r="K4303" s="3">
        <v>5</v>
      </c>
      <c r="L4303" s="3">
        <v>1</v>
      </c>
    </row>
    <row r="4304" spans="1:12" x14ac:dyDescent="0.3">
      <c r="A4304" t="s">
        <v>8195</v>
      </c>
      <c r="B4304" s="1">
        <v>45366</v>
      </c>
      <c r="C4304" s="1" t="str">
        <f t="shared" si="268"/>
        <v>March</v>
      </c>
      <c r="D4304" s="1" t="str">
        <f t="shared" si="269"/>
        <v>March 2024</v>
      </c>
      <c r="E4304" s="1" t="str">
        <f>TEXT(sales_data[[#This Row],[Date]],"YYYY")</f>
        <v>2024</v>
      </c>
      <c r="F4304" t="s">
        <v>8196</v>
      </c>
      <c r="G4304" t="s">
        <v>39</v>
      </c>
      <c r="H4304" t="s">
        <v>20</v>
      </c>
      <c r="I4304" s="2">
        <f t="shared" ca="1" si="270"/>
        <v>423.95</v>
      </c>
      <c r="J4304" s="2">
        <f t="shared" ca="1" si="271"/>
        <v>918.07</v>
      </c>
      <c r="K4304" s="3">
        <v>15</v>
      </c>
      <c r="L4304" s="3">
        <v>2</v>
      </c>
    </row>
    <row r="4305" spans="1:12" x14ac:dyDescent="0.3">
      <c r="A4305" t="s">
        <v>8197</v>
      </c>
      <c r="B4305" s="1">
        <v>45059</v>
      </c>
      <c r="C4305" s="1" t="str">
        <f t="shared" si="268"/>
        <v>May</v>
      </c>
      <c r="D4305" s="1" t="str">
        <f t="shared" si="269"/>
        <v>May 2023</v>
      </c>
      <c r="E4305" s="1" t="str">
        <f>TEXT(sales_data[[#This Row],[Date]],"YYYY")</f>
        <v>2023</v>
      </c>
      <c r="F4305" t="s">
        <v>3249</v>
      </c>
      <c r="G4305" t="s">
        <v>17</v>
      </c>
      <c r="H4305" t="s">
        <v>23</v>
      </c>
      <c r="I4305" s="2">
        <f t="shared" ca="1" si="270"/>
        <v>6759.43</v>
      </c>
      <c r="J4305" s="2">
        <f t="shared" ca="1" si="271"/>
        <v>3168.44</v>
      </c>
      <c r="K4305" s="3">
        <v>5</v>
      </c>
      <c r="L4305" s="3">
        <v>2</v>
      </c>
    </row>
    <row r="4306" spans="1:12" x14ac:dyDescent="0.3">
      <c r="A4306" t="s">
        <v>8198</v>
      </c>
      <c r="B4306" s="1">
        <v>45044</v>
      </c>
      <c r="C4306" s="1" t="str">
        <f t="shared" si="268"/>
        <v>April</v>
      </c>
      <c r="D4306" s="1" t="str">
        <f t="shared" si="269"/>
        <v>April 2023</v>
      </c>
      <c r="E4306" s="1" t="str">
        <f>TEXT(sales_data[[#This Row],[Date]],"YYYY")</f>
        <v>2023</v>
      </c>
      <c r="F4306" t="s">
        <v>8199</v>
      </c>
      <c r="G4306" t="s">
        <v>17</v>
      </c>
      <c r="H4306" t="s">
        <v>23</v>
      </c>
      <c r="I4306" s="2">
        <f t="shared" ca="1" si="270"/>
        <v>9684.5</v>
      </c>
      <c r="J4306" s="2">
        <f t="shared" ca="1" si="271"/>
        <v>2186.1999999999998</v>
      </c>
      <c r="K4306" s="3">
        <v>50</v>
      </c>
      <c r="L4306" s="3">
        <v>500</v>
      </c>
    </row>
    <row r="4307" spans="1:12" x14ac:dyDescent="0.3">
      <c r="A4307" t="s">
        <v>9476</v>
      </c>
      <c r="B4307" s="1">
        <v>45016</v>
      </c>
      <c r="C4307" s="1" t="str">
        <f t="shared" si="268"/>
        <v>March</v>
      </c>
      <c r="D4307" s="1" t="str">
        <f t="shared" si="269"/>
        <v>March 2023</v>
      </c>
      <c r="E4307" s="1" t="str">
        <f>TEXT(sales_data[[#This Row],[Date]],"YYYY")</f>
        <v>2023</v>
      </c>
      <c r="F4307" t="s">
        <v>8200</v>
      </c>
      <c r="G4307" t="s">
        <v>52</v>
      </c>
      <c r="H4307" t="s">
        <v>14</v>
      </c>
      <c r="I4307" s="2">
        <f t="shared" ca="1" si="270"/>
        <v>367.38</v>
      </c>
      <c r="J4307" s="2">
        <f t="shared" ca="1" si="271"/>
        <v>1037.92</v>
      </c>
      <c r="K4307" s="3">
        <v>10</v>
      </c>
      <c r="L4307" s="3">
        <v>50</v>
      </c>
    </row>
    <row r="4308" spans="1:12" x14ac:dyDescent="0.3">
      <c r="A4308" t="s">
        <v>8201</v>
      </c>
      <c r="B4308" s="1">
        <v>45709</v>
      </c>
      <c r="C4308" s="1" t="str">
        <f t="shared" si="268"/>
        <v>February</v>
      </c>
      <c r="D4308" s="1" t="str">
        <f t="shared" si="269"/>
        <v>February 2025</v>
      </c>
      <c r="E4308" s="1" t="str">
        <f>TEXT(sales_data[[#This Row],[Date]],"YYYY")</f>
        <v>2025</v>
      </c>
      <c r="F4308" t="s">
        <v>8202</v>
      </c>
      <c r="G4308" t="s">
        <v>52</v>
      </c>
      <c r="H4308" t="s">
        <v>14</v>
      </c>
      <c r="I4308" s="2">
        <f t="shared" ca="1" si="270"/>
        <v>4820.2700000000004</v>
      </c>
      <c r="J4308" s="2">
        <f t="shared" ca="1" si="271"/>
        <v>2622.87</v>
      </c>
      <c r="K4308" s="3">
        <v>25</v>
      </c>
      <c r="L4308" s="3">
        <v>500</v>
      </c>
    </row>
    <row r="4309" spans="1:12" x14ac:dyDescent="0.3">
      <c r="A4309" t="s">
        <v>8203</v>
      </c>
      <c r="B4309" s="1">
        <v>45128</v>
      </c>
      <c r="C4309" s="1" t="str">
        <f t="shared" si="268"/>
        <v>July</v>
      </c>
      <c r="D4309" s="1" t="str">
        <f t="shared" si="269"/>
        <v>July 2023</v>
      </c>
      <c r="E4309" s="1" t="str">
        <f>TEXT(sales_data[[#This Row],[Date]],"YYYY")</f>
        <v>2023</v>
      </c>
      <c r="F4309" t="s">
        <v>9476</v>
      </c>
      <c r="G4309" t="s">
        <v>39</v>
      </c>
      <c r="H4309" t="s">
        <v>28</v>
      </c>
      <c r="I4309" s="2">
        <f t="shared" ca="1" si="270"/>
        <v>1541.34</v>
      </c>
      <c r="J4309" s="2">
        <f t="shared" ca="1" si="271"/>
        <v>873.33</v>
      </c>
      <c r="K4309" s="3">
        <v>50</v>
      </c>
      <c r="L4309" s="3">
        <v>2</v>
      </c>
    </row>
    <row r="4310" spans="1:12" x14ac:dyDescent="0.3">
      <c r="A4310" t="s">
        <v>8204</v>
      </c>
      <c r="B4310" s="1">
        <v>45313</v>
      </c>
      <c r="C4310" s="1" t="str">
        <f t="shared" si="268"/>
        <v>January</v>
      </c>
      <c r="D4310" s="1" t="str">
        <f t="shared" si="269"/>
        <v>January 2024</v>
      </c>
      <c r="E4310" s="1" t="str">
        <f>TEXT(sales_data[[#This Row],[Date]],"YYYY")</f>
        <v>2024</v>
      </c>
      <c r="F4310" t="s">
        <v>8205</v>
      </c>
      <c r="G4310" t="s">
        <v>52</v>
      </c>
      <c r="H4310" t="s">
        <v>23</v>
      </c>
      <c r="I4310" s="2">
        <f t="shared" ca="1" si="270"/>
        <v>4617.03</v>
      </c>
      <c r="J4310" s="2">
        <f t="shared" ca="1" si="271"/>
        <v>13.12</v>
      </c>
      <c r="K4310" s="3">
        <v>5</v>
      </c>
      <c r="L4310" s="3">
        <v>500</v>
      </c>
    </row>
    <row r="4311" spans="1:12" x14ac:dyDescent="0.3">
      <c r="A4311" t="s">
        <v>8206</v>
      </c>
      <c r="B4311" s="1">
        <v>45404</v>
      </c>
      <c r="C4311" s="1" t="str">
        <f t="shared" si="268"/>
        <v>April</v>
      </c>
      <c r="D4311" s="1" t="str">
        <f t="shared" si="269"/>
        <v>April 2024</v>
      </c>
      <c r="E4311" s="1" t="str">
        <f>TEXT(sales_data[[#This Row],[Date]],"YYYY")</f>
        <v>2024</v>
      </c>
      <c r="F4311" t="s">
        <v>8207</v>
      </c>
      <c r="G4311" t="s">
        <v>17</v>
      </c>
      <c r="H4311" t="s">
        <v>14</v>
      </c>
      <c r="I4311" s="2">
        <f t="shared" ca="1" si="270"/>
        <v>6433.67</v>
      </c>
      <c r="J4311" s="2">
        <f t="shared" ca="1" si="271"/>
        <v>2102.13</v>
      </c>
      <c r="K4311" s="3">
        <v>25</v>
      </c>
      <c r="L4311" s="3">
        <v>10</v>
      </c>
    </row>
    <row r="4312" spans="1:12" x14ac:dyDescent="0.3">
      <c r="A4312" t="s">
        <v>8208</v>
      </c>
      <c r="B4312" s="1">
        <v>45433</v>
      </c>
      <c r="C4312" s="1" t="str">
        <f t="shared" si="268"/>
        <v>May</v>
      </c>
      <c r="D4312" s="1" t="str">
        <f t="shared" si="269"/>
        <v>May 2024</v>
      </c>
      <c r="E4312" s="1" t="str">
        <f>TEXT(sales_data[[#This Row],[Date]],"YYYY")</f>
        <v>2024</v>
      </c>
      <c r="F4312" t="s">
        <v>8209</v>
      </c>
      <c r="G4312" t="s">
        <v>13</v>
      </c>
      <c r="H4312" t="s">
        <v>23</v>
      </c>
      <c r="I4312" s="2">
        <f t="shared" ca="1" si="270"/>
        <v>3298.66</v>
      </c>
      <c r="J4312" s="2">
        <f t="shared" ca="1" si="271"/>
        <v>1920.62</v>
      </c>
      <c r="K4312" s="3">
        <v>10</v>
      </c>
      <c r="L4312" s="3">
        <v>50</v>
      </c>
    </row>
    <row r="4313" spans="1:12" x14ac:dyDescent="0.3">
      <c r="A4313" t="s">
        <v>8210</v>
      </c>
      <c r="B4313" s="1">
        <v>45732</v>
      </c>
      <c r="C4313" s="1" t="str">
        <f t="shared" si="268"/>
        <v>March</v>
      </c>
      <c r="D4313" s="1" t="str">
        <f t="shared" si="269"/>
        <v>March 2025</v>
      </c>
      <c r="E4313" s="1" t="str">
        <f>TEXT(sales_data[[#This Row],[Date]],"YYYY")</f>
        <v>2025</v>
      </c>
      <c r="F4313" t="s">
        <v>8211</v>
      </c>
      <c r="G4313" t="s">
        <v>52</v>
      </c>
      <c r="H4313" t="s">
        <v>28</v>
      </c>
      <c r="I4313" s="2">
        <f t="shared" ca="1" si="270"/>
        <v>6576.09</v>
      </c>
      <c r="J4313" s="2">
        <f t="shared" ca="1" si="271"/>
        <v>2959.51</v>
      </c>
      <c r="K4313" s="3">
        <v>10</v>
      </c>
      <c r="L4313" s="3">
        <v>2</v>
      </c>
    </row>
    <row r="4314" spans="1:12" x14ac:dyDescent="0.3">
      <c r="A4314" t="s">
        <v>8212</v>
      </c>
      <c r="B4314" s="1">
        <v>45455</v>
      </c>
      <c r="C4314" s="1" t="str">
        <f t="shared" si="268"/>
        <v>June</v>
      </c>
      <c r="D4314" s="1" t="str">
        <f t="shared" si="269"/>
        <v>June 2024</v>
      </c>
      <c r="E4314" s="1" t="str">
        <f>TEXT(sales_data[[#This Row],[Date]],"YYYY")</f>
        <v>2024</v>
      </c>
      <c r="F4314" t="s">
        <v>8213</v>
      </c>
      <c r="G4314" t="s">
        <v>13</v>
      </c>
      <c r="H4314" t="s">
        <v>28</v>
      </c>
      <c r="I4314" s="2">
        <f t="shared" ca="1" si="270"/>
        <v>4609.63</v>
      </c>
      <c r="J4314" s="2">
        <f t="shared" ca="1" si="271"/>
        <v>4815.5</v>
      </c>
      <c r="K4314" s="3">
        <v>20</v>
      </c>
      <c r="L4314" s="3">
        <v>1</v>
      </c>
    </row>
    <row r="4315" spans="1:12" x14ac:dyDescent="0.3">
      <c r="A4315" t="s">
        <v>8214</v>
      </c>
      <c r="B4315" s="1">
        <v>45345</v>
      </c>
      <c r="C4315" s="1" t="str">
        <f t="shared" si="268"/>
        <v>February</v>
      </c>
      <c r="D4315" s="1" t="str">
        <f t="shared" si="269"/>
        <v>February 2024</v>
      </c>
      <c r="E4315" s="1" t="str">
        <f>TEXT(sales_data[[#This Row],[Date]],"YYYY")</f>
        <v>2024</v>
      </c>
      <c r="F4315" t="s">
        <v>8215</v>
      </c>
      <c r="G4315" t="s">
        <v>39</v>
      </c>
      <c r="H4315" t="s">
        <v>23</v>
      </c>
      <c r="I4315" s="2">
        <f t="shared" ca="1" si="270"/>
        <v>7939.65</v>
      </c>
      <c r="J4315" s="2">
        <f t="shared" ca="1" si="271"/>
        <v>2940.21</v>
      </c>
      <c r="K4315" s="3">
        <v>5</v>
      </c>
      <c r="L4315" s="3">
        <v>10</v>
      </c>
    </row>
    <row r="4316" spans="1:12" x14ac:dyDescent="0.3">
      <c r="A4316" t="s">
        <v>8216</v>
      </c>
      <c r="B4316" s="1">
        <v>45006</v>
      </c>
      <c r="C4316" s="1" t="str">
        <f t="shared" si="268"/>
        <v>March</v>
      </c>
      <c r="D4316" s="1" t="str">
        <f t="shared" si="269"/>
        <v>March 2023</v>
      </c>
      <c r="E4316" s="1" t="str">
        <f>TEXT(sales_data[[#This Row],[Date]],"YYYY")</f>
        <v>2023</v>
      </c>
      <c r="F4316" t="s">
        <v>8217</v>
      </c>
      <c r="G4316" t="s">
        <v>17</v>
      </c>
      <c r="H4316" t="s">
        <v>28</v>
      </c>
      <c r="I4316" s="2">
        <f t="shared" ca="1" si="270"/>
        <v>4410.3599999999997</v>
      </c>
      <c r="J4316" s="2">
        <f t="shared" ca="1" si="271"/>
        <v>1146.78</v>
      </c>
      <c r="K4316" s="3">
        <v>5</v>
      </c>
      <c r="L4316" s="3">
        <v>2</v>
      </c>
    </row>
    <row r="4317" spans="1:12" x14ac:dyDescent="0.3">
      <c r="A4317" t="s">
        <v>8218</v>
      </c>
      <c r="B4317" s="1">
        <v>45132</v>
      </c>
      <c r="C4317" s="1" t="str">
        <f t="shared" si="268"/>
        <v>July</v>
      </c>
      <c r="D4317" s="1" t="str">
        <f t="shared" si="269"/>
        <v>July 2023</v>
      </c>
      <c r="E4317" s="1" t="str">
        <f>TEXT(sales_data[[#This Row],[Date]],"YYYY")</f>
        <v>2023</v>
      </c>
      <c r="F4317" t="s">
        <v>8219</v>
      </c>
      <c r="G4317" t="s">
        <v>17</v>
      </c>
      <c r="H4317" t="s">
        <v>20</v>
      </c>
      <c r="I4317" s="2">
        <f t="shared" ca="1" si="270"/>
        <v>7939.65</v>
      </c>
      <c r="J4317" s="2">
        <f t="shared" ca="1" si="271"/>
        <v>1536.7</v>
      </c>
      <c r="K4317" s="3">
        <v>15</v>
      </c>
      <c r="L4317" s="3">
        <v>500</v>
      </c>
    </row>
    <row r="4318" spans="1:12" x14ac:dyDescent="0.3">
      <c r="A4318" t="s">
        <v>8220</v>
      </c>
      <c r="B4318" s="1">
        <v>45322</v>
      </c>
      <c r="C4318" s="1" t="str">
        <f t="shared" si="268"/>
        <v>January</v>
      </c>
      <c r="D4318" s="1" t="str">
        <f t="shared" si="269"/>
        <v>January 2024</v>
      </c>
      <c r="E4318" s="1" t="str">
        <f>TEXT(sales_data[[#This Row],[Date]],"YYYY")</f>
        <v>2024</v>
      </c>
      <c r="F4318" t="s">
        <v>8221</v>
      </c>
      <c r="G4318" t="s">
        <v>13</v>
      </c>
      <c r="H4318" t="s">
        <v>14</v>
      </c>
      <c r="I4318" s="2">
        <f t="shared" ca="1" si="270"/>
        <v>1174.3</v>
      </c>
      <c r="J4318" s="2">
        <f t="shared" ca="1" si="271"/>
        <v>2214.3000000000002</v>
      </c>
      <c r="K4318" s="3">
        <v>10</v>
      </c>
      <c r="L4318" s="3">
        <v>50</v>
      </c>
    </row>
    <row r="4319" spans="1:12" x14ac:dyDescent="0.3">
      <c r="A4319" t="s">
        <v>8222</v>
      </c>
      <c r="B4319" s="1">
        <v>45234</v>
      </c>
      <c r="C4319" s="1" t="str">
        <f t="shared" si="268"/>
        <v>November</v>
      </c>
      <c r="D4319" s="1" t="str">
        <f t="shared" si="269"/>
        <v>November 2023</v>
      </c>
      <c r="E4319" s="1" t="str">
        <f>TEXT(sales_data[[#This Row],[Date]],"YYYY")</f>
        <v>2023</v>
      </c>
      <c r="F4319" t="s">
        <v>8223</v>
      </c>
      <c r="G4319" t="s">
        <v>52</v>
      </c>
      <c r="H4319" t="s">
        <v>14</v>
      </c>
      <c r="I4319" s="2">
        <f t="shared" ca="1" si="270"/>
        <v>8395.25</v>
      </c>
      <c r="J4319" s="2">
        <f t="shared" ca="1" si="271"/>
        <v>2268.69</v>
      </c>
      <c r="K4319" s="3">
        <v>15</v>
      </c>
      <c r="L4319" s="3">
        <v>2</v>
      </c>
    </row>
    <row r="4320" spans="1:12" x14ac:dyDescent="0.3">
      <c r="A4320" t="s">
        <v>8224</v>
      </c>
      <c r="B4320" s="1">
        <v>45116</v>
      </c>
      <c r="C4320" s="1" t="str">
        <f t="shared" si="268"/>
        <v>July</v>
      </c>
      <c r="D4320" s="1" t="str">
        <f t="shared" si="269"/>
        <v>July 2023</v>
      </c>
      <c r="E4320" s="1" t="str">
        <f>TEXT(sales_data[[#This Row],[Date]],"YYYY")</f>
        <v>2023</v>
      </c>
      <c r="F4320" t="s">
        <v>8225</v>
      </c>
      <c r="G4320" t="s">
        <v>52</v>
      </c>
      <c r="H4320" t="s">
        <v>28</v>
      </c>
      <c r="I4320" s="2">
        <f t="shared" ca="1" si="270"/>
        <v>3645.98</v>
      </c>
      <c r="J4320" s="2">
        <f t="shared" ca="1" si="271"/>
        <v>2344.08</v>
      </c>
      <c r="K4320" s="3">
        <v>15</v>
      </c>
      <c r="L4320" s="3">
        <v>50</v>
      </c>
    </row>
    <row r="4321" spans="1:12" x14ac:dyDescent="0.3">
      <c r="A4321" t="s">
        <v>8226</v>
      </c>
      <c r="B4321" s="1">
        <v>45134</v>
      </c>
      <c r="C4321" s="1" t="str">
        <f t="shared" si="268"/>
        <v>July</v>
      </c>
      <c r="D4321" s="1" t="str">
        <f t="shared" si="269"/>
        <v>July 2023</v>
      </c>
      <c r="E4321" s="1" t="str">
        <f>TEXT(sales_data[[#This Row],[Date]],"YYYY")</f>
        <v>2023</v>
      </c>
      <c r="F4321" t="s">
        <v>8227</v>
      </c>
      <c r="G4321" t="s">
        <v>52</v>
      </c>
      <c r="H4321" t="s">
        <v>9476</v>
      </c>
      <c r="I4321" s="2">
        <f t="shared" ca="1" si="270"/>
        <v>7711.98</v>
      </c>
      <c r="J4321" s="2">
        <f t="shared" ca="1" si="271"/>
        <v>64.81</v>
      </c>
      <c r="K4321" s="3">
        <v>5</v>
      </c>
      <c r="L4321" s="3">
        <v>2</v>
      </c>
    </row>
    <row r="4322" spans="1:12" x14ac:dyDescent="0.3">
      <c r="A4322" t="s">
        <v>8228</v>
      </c>
      <c r="B4322" s="1">
        <v>45134</v>
      </c>
      <c r="C4322" s="1" t="str">
        <f t="shared" si="268"/>
        <v>July</v>
      </c>
      <c r="D4322" s="1" t="str">
        <f t="shared" si="269"/>
        <v>July 2023</v>
      </c>
      <c r="E4322" s="1" t="str">
        <f>TEXT(sales_data[[#This Row],[Date]],"YYYY")</f>
        <v>2023</v>
      </c>
      <c r="F4322" t="s">
        <v>8229</v>
      </c>
      <c r="G4322" t="s">
        <v>13</v>
      </c>
      <c r="H4322" t="s">
        <v>14</v>
      </c>
      <c r="I4322" s="2">
        <f t="shared" ca="1" si="270"/>
        <v>5535.9</v>
      </c>
      <c r="J4322" s="2">
        <f t="shared" ca="1" si="271"/>
        <v>4064.73</v>
      </c>
      <c r="K4322" s="3">
        <v>5</v>
      </c>
      <c r="L4322" s="3">
        <v>2</v>
      </c>
    </row>
    <row r="4323" spans="1:12" x14ac:dyDescent="0.3">
      <c r="A4323" t="s">
        <v>8230</v>
      </c>
      <c r="B4323" s="1">
        <v>45111</v>
      </c>
      <c r="C4323" s="1" t="str">
        <f t="shared" si="268"/>
        <v>July</v>
      </c>
      <c r="D4323" s="1" t="str">
        <f t="shared" si="269"/>
        <v>July 2023</v>
      </c>
      <c r="E4323" s="1" t="str">
        <f>TEXT(sales_data[[#This Row],[Date]],"YYYY")</f>
        <v>2023</v>
      </c>
      <c r="F4323" t="s">
        <v>8231</v>
      </c>
      <c r="G4323" t="s">
        <v>52</v>
      </c>
      <c r="H4323" t="s">
        <v>28</v>
      </c>
      <c r="I4323" s="2">
        <f t="shared" ca="1" si="270"/>
        <v>8821.01</v>
      </c>
      <c r="J4323" s="2">
        <f t="shared" ca="1" si="271"/>
        <v>153.71</v>
      </c>
      <c r="K4323" s="3">
        <v>50</v>
      </c>
      <c r="L4323" s="3">
        <v>2</v>
      </c>
    </row>
    <row r="4324" spans="1:12" x14ac:dyDescent="0.3">
      <c r="A4324" t="s">
        <v>8232</v>
      </c>
      <c r="B4324" s="1">
        <v>45018</v>
      </c>
      <c r="C4324" s="1" t="str">
        <f t="shared" si="268"/>
        <v>April</v>
      </c>
      <c r="D4324" s="1" t="str">
        <f t="shared" si="269"/>
        <v>April 2023</v>
      </c>
      <c r="E4324" s="1" t="str">
        <f>TEXT(sales_data[[#This Row],[Date]],"YYYY")</f>
        <v>2023</v>
      </c>
      <c r="F4324" t="s">
        <v>8233</v>
      </c>
      <c r="G4324" t="s">
        <v>76</v>
      </c>
      <c r="H4324" t="s">
        <v>28</v>
      </c>
      <c r="I4324" s="2">
        <f t="shared" ca="1" si="270"/>
        <v>2549.77</v>
      </c>
      <c r="J4324" s="2">
        <f t="shared" ca="1" si="271"/>
        <v>4751.12</v>
      </c>
      <c r="K4324" s="3">
        <v>10</v>
      </c>
      <c r="L4324" s="3">
        <v>50</v>
      </c>
    </row>
    <row r="4325" spans="1:12" x14ac:dyDescent="0.3">
      <c r="A4325" t="s">
        <v>8234</v>
      </c>
      <c r="B4325" s="1">
        <v>45370</v>
      </c>
      <c r="C4325" s="1" t="str">
        <f t="shared" si="268"/>
        <v>March</v>
      </c>
      <c r="D4325" s="1" t="str">
        <f t="shared" si="269"/>
        <v>March 2024</v>
      </c>
      <c r="E4325" s="1" t="str">
        <f>TEXT(sales_data[[#This Row],[Date]],"YYYY")</f>
        <v>2024</v>
      </c>
      <c r="F4325" t="s">
        <v>1286</v>
      </c>
      <c r="G4325" t="s">
        <v>52</v>
      </c>
      <c r="H4325" t="s">
        <v>28</v>
      </c>
      <c r="I4325" s="2">
        <f t="shared" ca="1" si="270"/>
        <v>2438.4299999999998</v>
      </c>
      <c r="J4325" s="2">
        <f t="shared" ca="1" si="271"/>
        <v>4372.93</v>
      </c>
      <c r="K4325" s="3">
        <v>30</v>
      </c>
      <c r="L4325" s="3">
        <v>5</v>
      </c>
    </row>
    <row r="4326" spans="1:12" x14ac:dyDescent="0.3">
      <c r="A4326" t="s">
        <v>8235</v>
      </c>
      <c r="B4326" s="1">
        <v>45199</v>
      </c>
      <c r="C4326" s="1" t="str">
        <f t="shared" si="268"/>
        <v>September</v>
      </c>
      <c r="D4326" s="1" t="str">
        <f t="shared" si="269"/>
        <v>September 2023</v>
      </c>
      <c r="E4326" s="1" t="str">
        <f>TEXT(sales_data[[#This Row],[Date]],"YYYY")</f>
        <v>2023</v>
      </c>
      <c r="F4326" t="s">
        <v>8236</v>
      </c>
      <c r="G4326" t="s">
        <v>76</v>
      </c>
      <c r="H4326" t="s">
        <v>20</v>
      </c>
      <c r="I4326" s="2">
        <f t="shared" ca="1" si="270"/>
        <v>8054.86</v>
      </c>
      <c r="J4326" s="2">
        <f t="shared" ca="1" si="271"/>
        <v>4903.29</v>
      </c>
      <c r="K4326" s="3">
        <v>20</v>
      </c>
      <c r="L4326" s="3">
        <v>5</v>
      </c>
    </row>
    <row r="4327" spans="1:12" x14ac:dyDescent="0.3">
      <c r="A4327" t="s">
        <v>8237</v>
      </c>
      <c r="B4327" s="1">
        <v>45090</v>
      </c>
      <c r="C4327" s="1" t="str">
        <f t="shared" si="268"/>
        <v>June</v>
      </c>
      <c r="D4327" s="1" t="str">
        <f t="shared" si="269"/>
        <v>June 2023</v>
      </c>
      <c r="E4327" s="1" t="str">
        <f>TEXT(sales_data[[#This Row],[Date]],"YYYY")</f>
        <v>2023</v>
      </c>
      <c r="F4327" t="s">
        <v>8238</v>
      </c>
      <c r="G4327" t="s">
        <v>13</v>
      </c>
      <c r="H4327" t="s">
        <v>14</v>
      </c>
      <c r="I4327" s="2">
        <f t="shared" ca="1" si="270"/>
        <v>5399.19</v>
      </c>
      <c r="J4327" s="2">
        <f t="shared" ca="1" si="271"/>
        <v>2117.92</v>
      </c>
      <c r="K4327" s="3">
        <v>5</v>
      </c>
      <c r="L4327" s="3">
        <v>1</v>
      </c>
    </row>
    <row r="4328" spans="1:12" x14ac:dyDescent="0.3">
      <c r="A4328" t="s">
        <v>8239</v>
      </c>
      <c r="B4328" s="1">
        <v>45707</v>
      </c>
      <c r="C4328" s="1" t="str">
        <f t="shared" si="268"/>
        <v>February</v>
      </c>
      <c r="D4328" s="1" t="str">
        <f t="shared" si="269"/>
        <v>February 2025</v>
      </c>
      <c r="E4328" s="1" t="str">
        <f>TEXT(sales_data[[#This Row],[Date]],"YYYY")</f>
        <v>2025</v>
      </c>
      <c r="F4328" t="s">
        <v>8240</v>
      </c>
      <c r="G4328" t="s">
        <v>52</v>
      </c>
      <c r="H4328" t="s">
        <v>14</v>
      </c>
      <c r="I4328" s="2">
        <f t="shared" ca="1" si="270"/>
        <v>117.62</v>
      </c>
      <c r="J4328" s="2">
        <f t="shared" ca="1" si="271"/>
        <v>161.94999999999999</v>
      </c>
      <c r="K4328" s="3">
        <v>15</v>
      </c>
      <c r="L4328" s="3">
        <v>2</v>
      </c>
    </row>
    <row r="4329" spans="1:12" x14ac:dyDescent="0.3">
      <c r="A4329" t="s">
        <v>8241</v>
      </c>
      <c r="B4329" s="1">
        <v>45144</v>
      </c>
      <c r="C4329" s="1" t="str">
        <f t="shared" si="268"/>
        <v>August</v>
      </c>
      <c r="D4329" s="1" t="str">
        <f t="shared" si="269"/>
        <v>August 2023</v>
      </c>
      <c r="E4329" s="1" t="str">
        <f>TEXT(sales_data[[#This Row],[Date]],"YYYY")</f>
        <v>2023</v>
      </c>
      <c r="F4329" t="s">
        <v>8242</v>
      </c>
      <c r="G4329" t="s">
        <v>52</v>
      </c>
      <c r="H4329" t="s">
        <v>20</v>
      </c>
      <c r="I4329" s="2">
        <f t="shared" ca="1" si="270"/>
        <v>801.37</v>
      </c>
      <c r="J4329" s="2">
        <f t="shared" ca="1" si="271"/>
        <v>4117.49</v>
      </c>
      <c r="K4329" s="3">
        <v>50</v>
      </c>
      <c r="L4329" s="3">
        <v>50</v>
      </c>
    </row>
    <row r="4330" spans="1:12" x14ac:dyDescent="0.3">
      <c r="A4330" t="s">
        <v>8243</v>
      </c>
      <c r="B4330" s="1">
        <v>45387</v>
      </c>
      <c r="C4330" s="1" t="str">
        <f t="shared" si="268"/>
        <v>April</v>
      </c>
      <c r="D4330" s="1" t="str">
        <f t="shared" si="269"/>
        <v>April 2024</v>
      </c>
      <c r="E4330" s="1" t="str">
        <f>TEXT(sales_data[[#This Row],[Date]],"YYYY")</f>
        <v>2024</v>
      </c>
      <c r="F4330" t="s">
        <v>8244</v>
      </c>
      <c r="G4330" t="s">
        <v>39</v>
      </c>
      <c r="H4330" t="s">
        <v>23</v>
      </c>
      <c r="I4330" s="2">
        <f t="shared" ca="1" si="270"/>
        <v>293.5</v>
      </c>
      <c r="J4330" s="2">
        <f t="shared" ca="1" si="271"/>
        <v>3584.97</v>
      </c>
      <c r="K4330" s="3">
        <v>25</v>
      </c>
      <c r="L4330" s="3">
        <v>5</v>
      </c>
    </row>
    <row r="4331" spans="1:12" x14ac:dyDescent="0.3">
      <c r="A4331" t="s">
        <v>8245</v>
      </c>
      <c r="B4331" s="1">
        <v>45390</v>
      </c>
      <c r="C4331" s="1" t="str">
        <f t="shared" si="268"/>
        <v>April</v>
      </c>
      <c r="D4331" s="1" t="str">
        <f t="shared" si="269"/>
        <v>April 2024</v>
      </c>
      <c r="E4331" s="1" t="str">
        <f>TEXT(sales_data[[#This Row],[Date]],"YYYY")</f>
        <v>2024</v>
      </c>
      <c r="F4331" t="s">
        <v>8246</v>
      </c>
      <c r="G4331" t="s">
        <v>17</v>
      </c>
      <c r="H4331" t="s">
        <v>28</v>
      </c>
      <c r="I4331" s="2">
        <f t="shared" ca="1" si="270"/>
        <v>8573.44</v>
      </c>
      <c r="J4331" s="2">
        <f t="shared" ca="1" si="271"/>
        <v>1055.8399999999999</v>
      </c>
      <c r="K4331" s="3">
        <v>5</v>
      </c>
      <c r="L4331" s="3">
        <v>10</v>
      </c>
    </row>
    <row r="4332" spans="1:12" x14ac:dyDescent="0.3">
      <c r="A4332" t="s">
        <v>8247</v>
      </c>
      <c r="B4332" s="1">
        <v>45588</v>
      </c>
      <c r="C4332" s="1" t="str">
        <f t="shared" si="268"/>
        <v>October</v>
      </c>
      <c r="D4332" s="1" t="str">
        <f t="shared" si="269"/>
        <v>October 2024</v>
      </c>
      <c r="E4332" s="1" t="str">
        <f>TEXT(sales_data[[#This Row],[Date]],"YYYY")</f>
        <v>2024</v>
      </c>
      <c r="F4332" t="s">
        <v>8248</v>
      </c>
      <c r="G4332" t="s">
        <v>17</v>
      </c>
      <c r="H4332" t="s">
        <v>14</v>
      </c>
      <c r="I4332" s="2">
        <f t="shared" ca="1" si="270"/>
        <v>3413.19</v>
      </c>
      <c r="J4332" s="2">
        <f t="shared" ca="1" si="271"/>
        <v>3916.17</v>
      </c>
      <c r="K4332" s="3">
        <v>10</v>
      </c>
      <c r="L4332" s="3">
        <v>50</v>
      </c>
    </row>
    <row r="4333" spans="1:12" x14ac:dyDescent="0.3">
      <c r="A4333" t="s">
        <v>8249</v>
      </c>
      <c r="B4333" s="1">
        <v>45115</v>
      </c>
      <c r="C4333" s="1" t="str">
        <f t="shared" si="268"/>
        <v>July</v>
      </c>
      <c r="D4333" s="1" t="str">
        <f t="shared" si="269"/>
        <v>July 2023</v>
      </c>
      <c r="E4333" s="1" t="str">
        <f>TEXT(sales_data[[#This Row],[Date]],"YYYY")</f>
        <v>2023</v>
      </c>
      <c r="F4333" t="s">
        <v>8250</v>
      </c>
      <c r="G4333" t="s">
        <v>52</v>
      </c>
      <c r="H4333" t="s">
        <v>23</v>
      </c>
      <c r="I4333" s="2">
        <f t="shared" ca="1" si="270"/>
        <v>5221.62</v>
      </c>
      <c r="J4333" s="2">
        <f t="shared" ca="1" si="271"/>
        <v>3262.22</v>
      </c>
      <c r="K4333" s="3">
        <v>15</v>
      </c>
      <c r="L4333" s="3">
        <v>2</v>
      </c>
    </row>
    <row r="4334" spans="1:12" x14ac:dyDescent="0.3">
      <c r="A4334" t="s">
        <v>8251</v>
      </c>
      <c r="B4334" s="1">
        <v>45102</v>
      </c>
      <c r="C4334" s="1" t="str">
        <f t="shared" si="268"/>
        <v>June</v>
      </c>
      <c r="D4334" s="1" t="str">
        <f t="shared" si="269"/>
        <v>June 2023</v>
      </c>
      <c r="E4334" s="1" t="str">
        <f>TEXT(sales_data[[#This Row],[Date]],"YYYY")</f>
        <v>2023</v>
      </c>
      <c r="F4334" t="s">
        <v>9476</v>
      </c>
      <c r="G4334" t="s">
        <v>52</v>
      </c>
      <c r="H4334" t="s">
        <v>20</v>
      </c>
      <c r="I4334" s="2">
        <f t="shared" ca="1" si="270"/>
        <v>2041.66</v>
      </c>
      <c r="J4334" s="2">
        <f t="shared" ca="1" si="271"/>
        <v>2241.4499999999998</v>
      </c>
      <c r="K4334" s="3">
        <v>30</v>
      </c>
      <c r="L4334" s="3">
        <f ca="1">MEDIAN(L:L)</f>
        <v>0</v>
      </c>
    </row>
    <row r="4335" spans="1:12" x14ac:dyDescent="0.3">
      <c r="A4335" t="s">
        <v>8252</v>
      </c>
      <c r="B4335" s="1">
        <v>45516</v>
      </c>
      <c r="C4335" s="1" t="str">
        <f t="shared" si="268"/>
        <v>August</v>
      </c>
      <c r="D4335" s="1" t="str">
        <f t="shared" si="269"/>
        <v>August 2024</v>
      </c>
      <c r="E4335" s="1" t="str">
        <f>TEXT(sales_data[[#This Row],[Date]],"YYYY")</f>
        <v>2024</v>
      </c>
      <c r="F4335" t="s">
        <v>8253</v>
      </c>
      <c r="G4335" t="s">
        <v>13</v>
      </c>
      <c r="H4335" t="s">
        <v>9476</v>
      </c>
      <c r="I4335" s="2">
        <f t="shared" ca="1" si="270"/>
        <v>5153.57</v>
      </c>
      <c r="J4335" s="2">
        <f t="shared" ca="1" si="271"/>
        <v>1195.8699999999999</v>
      </c>
      <c r="K4335" s="3">
        <v>15</v>
      </c>
      <c r="L4335" s="3">
        <v>500</v>
      </c>
    </row>
    <row r="4336" spans="1:12" x14ac:dyDescent="0.3">
      <c r="A4336" t="s">
        <v>8254</v>
      </c>
      <c r="B4336" s="1">
        <v>45057</v>
      </c>
      <c r="C4336" s="1" t="str">
        <f t="shared" si="268"/>
        <v>May</v>
      </c>
      <c r="D4336" s="1" t="str">
        <f t="shared" si="269"/>
        <v>May 2023</v>
      </c>
      <c r="E4336" s="1" t="str">
        <f>TEXT(sales_data[[#This Row],[Date]],"YYYY")</f>
        <v>2023</v>
      </c>
      <c r="F4336" t="s">
        <v>8255</v>
      </c>
      <c r="G4336" t="s">
        <v>52</v>
      </c>
      <c r="H4336" t="s">
        <v>23</v>
      </c>
      <c r="I4336" s="2">
        <f t="shared" ca="1" si="270"/>
        <v>211.96</v>
      </c>
      <c r="J4336" s="2">
        <f t="shared" ca="1" si="271"/>
        <v>4879.8100000000004</v>
      </c>
      <c r="K4336" s="3">
        <v>25</v>
      </c>
      <c r="L4336" s="3">
        <v>2</v>
      </c>
    </row>
    <row r="4337" spans="1:12" x14ac:dyDescent="0.3">
      <c r="A4337" t="s">
        <v>8256</v>
      </c>
      <c r="B4337" s="1">
        <v>45617</v>
      </c>
      <c r="C4337" s="1" t="str">
        <f t="shared" si="268"/>
        <v>November</v>
      </c>
      <c r="D4337" s="1" t="str">
        <f t="shared" si="269"/>
        <v>November 2024</v>
      </c>
      <c r="E4337" s="1" t="str">
        <f>TEXT(sales_data[[#This Row],[Date]],"YYYY")</f>
        <v>2024</v>
      </c>
      <c r="F4337" t="s">
        <v>9476</v>
      </c>
      <c r="G4337" t="s">
        <v>17</v>
      </c>
      <c r="H4337" t="s">
        <v>14</v>
      </c>
      <c r="I4337" s="2">
        <f t="shared" ca="1" si="270"/>
        <v>9268.34</v>
      </c>
      <c r="J4337" s="2">
        <f t="shared" ca="1" si="271"/>
        <v>4639.74</v>
      </c>
      <c r="K4337" s="3">
        <v>10</v>
      </c>
      <c r="L4337" s="3">
        <v>10</v>
      </c>
    </row>
    <row r="4338" spans="1:12" x14ac:dyDescent="0.3">
      <c r="A4338" t="s">
        <v>8257</v>
      </c>
      <c r="B4338" s="1">
        <v>45721</v>
      </c>
      <c r="C4338" s="1" t="str">
        <f t="shared" ref="C4338:C4401" si="272">TEXT(B4338,"MMMM")</f>
        <v>March</v>
      </c>
      <c r="D4338" s="1" t="str">
        <f t="shared" ref="D4338:D4401" si="273">TEXT(B4338,"MMMM YYYY")</f>
        <v>March 2025</v>
      </c>
      <c r="E4338" s="1" t="str">
        <f>TEXT(sales_data[[#This Row],[Date]],"YYYY")</f>
        <v>2025</v>
      </c>
      <c r="F4338" t="s">
        <v>8258</v>
      </c>
      <c r="G4338" t="s">
        <v>52</v>
      </c>
      <c r="H4338" t="s">
        <v>23</v>
      </c>
      <c r="I4338" s="2">
        <f t="shared" ref="I4338:I4401" ca="1" si="274">ABS($I4338)</f>
        <v>7285.58</v>
      </c>
      <c r="J4338" s="2">
        <f t="shared" ref="J4338:J4401" ca="1" si="275">ABS($J4338)</f>
        <v>2735.84</v>
      </c>
      <c r="K4338" s="3">
        <v>20</v>
      </c>
      <c r="L4338" s="3">
        <v>10</v>
      </c>
    </row>
    <row r="4339" spans="1:12" x14ac:dyDescent="0.3">
      <c r="A4339" t="s">
        <v>8259</v>
      </c>
      <c r="B4339" s="1">
        <v>45634</v>
      </c>
      <c r="C4339" s="1" t="str">
        <f t="shared" si="272"/>
        <v>December</v>
      </c>
      <c r="D4339" s="1" t="str">
        <f t="shared" si="273"/>
        <v>December 2024</v>
      </c>
      <c r="E4339" s="1" t="str">
        <f>TEXT(sales_data[[#This Row],[Date]],"YYYY")</f>
        <v>2024</v>
      </c>
      <c r="F4339" t="s">
        <v>8260</v>
      </c>
      <c r="G4339" t="s">
        <v>52</v>
      </c>
      <c r="H4339" t="s">
        <v>23</v>
      </c>
      <c r="I4339" s="2">
        <f t="shared" ca="1" si="274"/>
        <v>443.97</v>
      </c>
      <c r="J4339" s="2">
        <f t="shared" ca="1" si="275"/>
        <v>4984.8900000000003</v>
      </c>
      <c r="K4339" s="3">
        <v>30</v>
      </c>
      <c r="L4339" s="3">
        <v>1</v>
      </c>
    </row>
    <row r="4340" spans="1:12" x14ac:dyDescent="0.3">
      <c r="A4340" t="s">
        <v>8261</v>
      </c>
      <c r="B4340" s="1">
        <v>45323</v>
      </c>
      <c r="C4340" s="1" t="str">
        <f t="shared" si="272"/>
        <v>February</v>
      </c>
      <c r="D4340" s="1" t="str">
        <f t="shared" si="273"/>
        <v>February 2024</v>
      </c>
      <c r="E4340" s="1" t="str">
        <f>TEXT(sales_data[[#This Row],[Date]],"YYYY")</f>
        <v>2024</v>
      </c>
      <c r="F4340" t="s">
        <v>9476</v>
      </c>
      <c r="G4340" t="s">
        <v>17</v>
      </c>
      <c r="H4340" t="s">
        <v>9476</v>
      </c>
      <c r="I4340" s="2">
        <f t="shared" ca="1" si="274"/>
        <v>9293.41</v>
      </c>
      <c r="J4340" s="2">
        <f t="shared" ca="1" si="275"/>
        <v>2665.69</v>
      </c>
      <c r="K4340" s="3">
        <v>10</v>
      </c>
      <c r="L4340" s="3">
        <v>1</v>
      </c>
    </row>
    <row r="4341" spans="1:12" x14ac:dyDescent="0.3">
      <c r="A4341" t="s">
        <v>8262</v>
      </c>
      <c r="B4341" s="1">
        <v>45590</v>
      </c>
      <c r="C4341" s="1" t="str">
        <f t="shared" si="272"/>
        <v>October</v>
      </c>
      <c r="D4341" s="1" t="str">
        <f t="shared" si="273"/>
        <v>October 2024</v>
      </c>
      <c r="E4341" s="1" t="str">
        <f>TEXT(sales_data[[#This Row],[Date]],"YYYY")</f>
        <v>2024</v>
      </c>
      <c r="F4341" t="s">
        <v>8263</v>
      </c>
      <c r="G4341" t="s">
        <v>76</v>
      </c>
      <c r="H4341" t="s">
        <v>14</v>
      </c>
      <c r="I4341" s="2">
        <f t="shared" ca="1" si="274"/>
        <v>8301.19</v>
      </c>
      <c r="J4341" s="2">
        <f t="shared" ca="1" si="275"/>
        <v>1325.29</v>
      </c>
      <c r="K4341" s="3">
        <v>5</v>
      </c>
      <c r="L4341" s="3">
        <v>1</v>
      </c>
    </row>
    <row r="4342" spans="1:12" x14ac:dyDescent="0.3">
      <c r="A4342" t="s">
        <v>8264</v>
      </c>
      <c r="B4342" s="1">
        <v>45328</v>
      </c>
      <c r="C4342" s="1" t="str">
        <f t="shared" si="272"/>
        <v>February</v>
      </c>
      <c r="D4342" s="1" t="str">
        <f t="shared" si="273"/>
        <v>February 2024</v>
      </c>
      <c r="E4342" s="1" t="str">
        <f>TEXT(sales_data[[#This Row],[Date]],"YYYY")</f>
        <v>2024</v>
      </c>
      <c r="F4342" t="s">
        <v>8265</v>
      </c>
      <c r="G4342" t="s">
        <v>52</v>
      </c>
      <c r="H4342" t="s">
        <v>28</v>
      </c>
      <c r="I4342" s="2">
        <f t="shared" ca="1" si="274"/>
        <v>834.75</v>
      </c>
      <c r="J4342" s="2">
        <f t="shared" ca="1" si="275"/>
        <v>2498.19</v>
      </c>
      <c r="K4342" s="3">
        <v>30</v>
      </c>
      <c r="L4342" s="3">
        <v>2</v>
      </c>
    </row>
    <row r="4343" spans="1:12" x14ac:dyDescent="0.3">
      <c r="A4343" t="s">
        <v>8266</v>
      </c>
      <c r="B4343" s="1">
        <v>45158</v>
      </c>
      <c r="C4343" s="1" t="str">
        <f t="shared" si="272"/>
        <v>August</v>
      </c>
      <c r="D4343" s="1" t="str">
        <f t="shared" si="273"/>
        <v>August 2023</v>
      </c>
      <c r="E4343" s="1" t="str">
        <f>TEXT(sales_data[[#This Row],[Date]],"YYYY")</f>
        <v>2023</v>
      </c>
      <c r="F4343" t="s">
        <v>8267</v>
      </c>
      <c r="G4343" t="s">
        <v>17</v>
      </c>
      <c r="H4343" t="s">
        <v>23</v>
      </c>
      <c r="I4343" s="2">
        <f t="shared" ca="1" si="274"/>
        <v>5812.03</v>
      </c>
      <c r="J4343" s="2">
        <f t="shared" ca="1" si="275"/>
        <v>3412.6</v>
      </c>
      <c r="K4343" s="3">
        <v>5</v>
      </c>
      <c r="L4343" s="3">
        <v>5</v>
      </c>
    </row>
    <row r="4344" spans="1:12" x14ac:dyDescent="0.3">
      <c r="A4344" t="s">
        <v>8268</v>
      </c>
      <c r="B4344" s="1">
        <v>45206</v>
      </c>
      <c r="C4344" s="1" t="str">
        <f t="shared" si="272"/>
        <v>October</v>
      </c>
      <c r="D4344" s="1" t="str">
        <f t="shared" si="273"/>
        <v>October 2023</v>
      </c>
      <c r="E4344" s="1" t="str">
        <f>TEXT(sales_data[[#This Row],[Date]],"YYYY")</f>
        <v>2023</v>
      </c>
      <c r="F4344" t="s">
        <v>8269</v>
      </c>
      <c r="G4344" t="s">
        <v>76</v>
      </c>
      <c r="H4344" t="s">
        <v>14</v>
      </c>
      <c r="I4344" s="2">
        <f t="shared" ca="1" si="274"/>
        <v>8594.83</v>
      </c>
      <c r="J4344" s="2">
        <f t="shared" ca="1" si="275"/>
        <v>2296.11</v>
      </c>
      <c r="K4344" s="3">
        <v>15</v>
      </c>
      <c r="L4344" s="3">
        <v>50</v>
      </c>
    </row>
    <row r="4345" spans="1:12" x14ac:dyDescent="0.3">
      <c r="A4345" t="s">
        <v>8270</v>
      </c>
      <c r="B4345" s="1">
        <v>45657</v>
      </c>
      <c r="C4345" s="1" t="str">
        <f t="shared" si="272"/>
        <v>December</v>
      </c>
      <c r="D4345" s="1" t="str">
        <f t="shared" si="273"/>
        <v>December 2024</v>
      </c>
      <c r="E4345" s="1" t="str">
        <f>TEXT(sales_data[[#This Row],[Date]],"YYYY")</f>
        <v>2024</v>
      </c>
      <c r="F4345" t="s">
        <v>8271</v>
      </c>
      <c r="G4345" t="s">
        <v>52</v>
      </c>
      <c r="H4345" t="s">
        <v>23</v>
      </c>
      <c r="I4345" s="2">
        <f t="shared" ca="1" si="274"/>
        <v>7592.33</v>
      </c>
      <c r="J4345" s="2">
        <f t="shared" ca="1" si="275"/>
        <v>3637.52</v>
      </c>
      <c r="K4345" s="3">
        <v>5</v>
      </c>
      <c r="L4345" s="3">
        <v>500</v>
      </c>
    </row>
    <row r="4346" spans="1:12" x14ac:dyDescent="0.3">
      <c r="A4346" t="s">
        <v>8272</v>
      </c>
      <c r="B4346" s="1">
        <v>45140</v>
      </c>
      <c r="C4346" s="1" t="str">
        <f t="shared" si="272"/>
        <v>August</v>
      </c>
      <c r="D4346" s="1" t="str">
        <f t="shared" si="273"/>
        <v>August 2023</v>
      </c>
      <c r="E4346" s="1" t="str">
        <f>TEXT(sales_data[[#This Row],[Date]],"YYYY")</f>
        <v>2023</v>
      </c>
      <c r="F4346" t="s">
        <v>8273</v>
      </c>
      <c r="G4346" t="s">
        <v>39</v>
      </c>
      <c r="H4346" t="s">
        <v>23</v>
      </c>
      <c r="I4346" s="2">
        <f t="shared" ca="1" si="274"/>
        <v>3363.49</v>
      </c>
      <c r="J4346" s="2">
        <f t="shared" ca="1" si="275"/>
        <v>1671.93</v>
      </c>
      <c r="K4346" s="3">
        <v>5</v>
      </c>
      <c r="L4346" s="3">
        <v>50</v>
      </c>
    </row>
    <row r="4347" spans="1:12" x14ac:dyDescent="0.3">
      <c r="A4347" t="s">
        <v>8274</v>
      </c>
      <c r="B4347" s="1">
        <v>45035</v>
      </c>
      <c r="C4347" s="1" t="str">
        <f t="shared" si="272"/>
        <v>April</v>
      </c>
      <c r="D4347" s="1" t="str">
        <f t="shared" si="273"/>
        <v>April 2023</v>
      </c>
      <c r="E4347" s="1" t="str">
        <f>TEXT(sales_data[[#This Row],[Date]],"YYYY")</f>
        <v>2023</v>
      </c>
      <c r="F4347" t="s">
        <v>8275</v>
      </c>
      <c r="G4347" t="s">
        <v>13</v>
      </c>
      <c r="H4347" t="s">
        <v>14</v>
      </c>
      <c r="I4347" s="2">
        <f t="shared" ca="1" si="274"/>
        <v>6205.54</v>
      </c>
      <c r="J4347" s="2">
        <f t="shared" ca="1" si="275"/>
        <v>897.66</v>
      </c>
      <c r="K4347" s="3">
        <v>5</v>
      </c>
      <c r="L4347" s="3">
        <v>2</v>
      </c>
    </row>
    <row r="4348" spans="1:12" x14ac:dyDescent="0.3">
      <c r="A4348" t="s">
        <v>8276</v>
      </c>
      <c r="B4348" s="1">
        <v>45042</v>
      </c>
      <c r="C4348" s="1" t="str">
        <f t="shared" si="272"/>
        <v>April</v>
      </c>
      <c r="D4348" s="1" t="str">
        <f t="shared" si="273"/>
        <v>April 2023</v>
      </c>
      <c r="E4348" s="1" t="str">
        <f>TEXT(sales_data[[#This Row],[Date]],"YYYY")</f>
        <v>2023</v>
      </c>
      <c r="F4348" t="s">
        <v>8277</v>
      </c>
      <c r="G4348" t="s">
        <v>39</v>
      </c>
      <c r="H4348" t="s">
        <v>23</v>
      </c>
      <c r="I4348" s="2">
        <f t="shared" ca="1" si="274"/>
        <v>8126.89</v>
      </c>
      <c r="J4348" s="2">
        <f t="shared" ca="1" si="275"/>
        <v>1070.69</v>
      </c>
      <c r="K4348" s="3">
        <v>10</v>
      </c>
      <c r="L4348" s="3">
        <v>50</v>
      </c>
    </row>
    <row r="4349" spans="1:12" x14ac:dyDescent="0.3">
      <c r="A4349" t="s">
        <v>8278</v>
      </c>
      <c r="B4349" s="1">
        <v>45707</v>
      </c>
      <c r="C4349" s="1" t="str">
        <f t="shared" si="272"/>
        <v>February</v>
      </c>
      <c r="D4349" s="1" t="str">
        <f t="shared" si="273"/>
        <v>February 2025</v>
      </c>
      <c r="E4349" s="1" t="str">
        <f>TEXT(sales_data[[#This Row],[Date]],"YYYY")</f>
        <v>2025</v>
      </c>
      <c r="F4349" t="s">
        <v>8279</v>
      </c>
      <c r="G4349" t="s">
        <v>52</v>
      </c>
      <c r="H4349" t="s">
        <v>20</v>
      </c>
      <c r="I4349" s="2">
        <f t="shared" ca="1" si="274"/>
        <v>6886.4</v>
      </c>
      <c r="J4349" s="2">
        <f t="shared" ca="1" si="275"/>
        <v>3388.47</v>
      </c>
      <c r="K4349" s="3">
        <v>10</v>
      </c>
      <c r="L4349" s="3">
        <v>10</v>
      </c>
    </row>
    <row r="4350" spans="1:12" x14ac:dyDescent="0.3">
      <c r="A4350" t="s">
        <v>8280</v>
      </c>
      <c r="B4350" s="1">
        <v>45480</v>
      </c>
      <c r="C4350" s="1" t="str">
        <f t="shared" si="272"/>
        <v>July</v>
      </c>
      <c r="D4350" s="1" t="str">
        <f t="shared" si="273"/>
        <v>July 2024</v>
      </c>
      <c r="E4350" s="1" t="str">
        <f>TEXT(sales_data[[#This Row],[Date]],"YYYY")</f>
        <v>2024</v>
      </c>
      <c r="F4350" t="s">
        <v>8281</v>
      </c>
      <c r="G4350" t="s">
        <v>13</v>
      </c>
      <c r="H4350" t="s">
        <v>9476</v>
      </c>
      <c r="I4350" s="2">
        <f t="shared" ca="1" si="274"/>
        <v>8209.09</v>
      </c>
      <c r="J4350" s="2">
        <f t="shared" ca="1" si="275"/>
        <v>3128.8</v>
      </c>
      <c r="K4350" s="3">
        <v>30</v>
      </c>
      <c r="L4350" s="3">
        <v>500</v>
      </c>
    </row>
    <row r="4351" spans="1:12" x14ac:dyDescent="0.3">
      <c r="A4351" t="s">
        <v>8282</v>
      </c>
      <c r="B4351" s="1">
        <v>45403</v>
      </c>
      <c r="C4351" s="1" t="str">
        <f t="shared" si="272"/>
        <v>April</v>
      </c>
      <c r="D4351" s="1" t="str">
        <f t="shared" si="273"/>
        <v>April 2024</v>
      </c>
      <c r="E4351" s="1" t="str">
        <f>TEXT(sales_data[[#This Row],[Date]],"YYYY")</f>
        <v>2024</v>
      </c>
      <c r="F4351" t="s">
        <v>8283</v>
      </c>
      <c r="G4351" t="s">
        <v>13</v>
      </c>
      <c r="H4351" t="s">
        <v>23</v>
      </c>
      <c r="I4351" s="2">
        <f t="shared" ca="1" si="274"/>
        <v>4363.05</v>
      </c>
      <c r="J4351" s="2">
        <f t="shared" ca="1" si="275"/>
        <v>4363.54</v>
      </c>
      <c r="K4351" s="3">
        <v>30</v>
      </c>
      <c r="L4351" s="3">
        <v>10</v>
      </c>
    </row>
    <row r="4352" spans="1:12" x14ac:dyDescent="0.3">
      <c r="A4352" t="s">
        <v>8284</v>
      </c>
      <c r="B4352" s="1">
        <v>45054</v>
      </c>
      <c r="C4352" s="1" t="str">
        <f t="shared" si="272"/>
        <v>May</v>
      </c>
      <c r="D4352" s="1" t="str">
        <f t="shared" si="273"/>
        <v>May 2023</v>
      </c>
      <c r="E4352" s="1" t="str">
        <f>TEXT(sales_data[[#This Row],[Date]],"YYYY")</f>
        <v>2023</v>
      </c>
      <c r="F4352" t="s">
        <v>8285</v>
      </c>
      <c r="G4352" t="s">
        <v>17</v>
      </c>
      <c r="H4352" t="s">
        <v>14</v>
      </c>
      <c r="I4352" s="2">
        <f t="shared" ca="1" si="274"/>
        <v>4168.16</v>
      </c>
      <c r="J4352" s="2">
        <f t="shared" ca="1" si="275"/>
        <v>1302.97</v>
      </c>
      <c r="K4352" s="3">
        <v>15</v>
      </c>
      <c r="L4352" s="3">
        <v>2</v>
      </c>
    </row>
    <row r="4353" spans="1:12" x14ac:dyDescent="0.3">
      <c r="A4353" t="s">
        <v>8286</v>
      </c>
      <c r="B4353" s="1">
        <v>45500</v>
      </c>
      <c r="C4353" s="1" t="str">
        <f t="shared" si="272"/>
        <v>July</v>
      </c>
      <c r="D4353" s="1" t="str">
        <f t="shared" si="273"/>
        <v>July 2024</v>
      </c>
      <c r="E4353" s="1" t="str">
        <f>TEXT(sales_data[[#This Row],[Date]],"YYYY")</f>
        <v>2024</v>
      </c>
      <c r="F4353" t="s">
        <v>8287</v>
      </c>
      <c r="G4353" t="s">
        <v>13</v>
      </c>
      <c r="H4353" t="s">
        <v>14</v>
      </c>
      <c r="I4353" s="2">
        <f t="shared" ca="1" si="274"/>
        <v>1269.71</v>
      </c>
      <c r="J4353" s="2">
        <f t="shared" ca="1" si="275"/>
        <v>4070.87</v>
      </c>
      <c r="K4353" s="3">
        <v>25</v>
      </c>
      <c r="L4353" s="3">
        <v>2</v>
      </c>
    </row>
    <row r="4354" spans="1:12" x14ac:dyDescent="0.3">
      <c r="A4354" t="s">
        <v>8288</v>
      </c>
      <c r="B4354" s="1">
        <v>45195</v>
      </c>
      <c r="C4354" s="1" t="str">
        <f t="shared" si="272"/>
        <v>September</v>
      </c>
      <c r="D4354" s="1" t="str">
        <f t="shared" si="273"/>
        <v>September 2023</v>
      </c>
      <c r="E4354" s="1" t="str">
        <f>TEXT(sales_data[[#This Row],[Date]],"YYYY")</f>
        <v>2023</v>
      </c>
      <c r="F4354" t="s">
        <v>8289</v>
      </c>
      <c r="G4354" t="s">
        <v>39</v>
      </c>
      <c r="H4354" t="s">
        <v>28</v>
      </c>
      <c r="I4354" s="2">
        <f t="shared" ca="1" si="274"/>
        <v>737</v>
      </c>
      <c r="J4354" s="2">
        <f t="shared" ca="1" si="275"/>
        <v>1851.34</v>
      </c>
      <c r="K4354" s="3">
        <v>20</v>
      </c>
      <c r="L4354" s="3">
        <v>1</v>
      </c>
    </row>
    <row r="4355" spans="1:12" x14ac:dyDescent="0.3">
      <c r="A4355" t="s">
        <v>8290</v>
      </c>
      <c r="B4355" s="1">
        <v>45135</v>
      </c>
      <c r="C4355" s="1" t="str">
        <f t="shared" si="272"/>
        <v>July</v>
      </c>
      <c r="D4355" s="1" t="str">
        <f t="shared" si="273"/>
        <v>July 2023</v>
      </c>
      <c r="E4355" s="1" t="str">
        <f>TEXT(sales_data[[#This Row],[Date]],"YYYY")</f>
        <v>2023</v>
      </c>
      <c r="F4355" t="s">
        <v>8291</v>
      </c>
      <c r="G4355" t="s">
        <v>52</v>
      </c>
      <c r="H4355" t="s">
        <v>9476</v>
      </c>
      <c r="I4355" s="2">
        <f t="shared" ca="1" si="274"/>
        <v>3250.84</v>
      </c>
      <c r="J4355" s="2">
        <f t="shared" ca="1" si="275"/>
        <v>4447.75</v>
      </c>
      <c r="K4355" s="3">
        <v>20</v>
      </c>
      <c r="L4355" s="3">
        <v>2</v>
      </c>
    </row>
    <row r="4356" spans="1:12" x14ac:dyDescent="0.3">
      <c r="A4356" t="s">
        <v>8292</v>
      </c>
      <c r="B4356" s="1">
        <v>45722</v>
      </c>
      <c r="C4356" s="1" t="str">
        <f t="shared" si="272"/>
        <v>March</v>
      </c>
      <c r="D4356" s="1" t="str">
        <f t="shared" si="273"/>
        <v>March 2025</v>
      </c>
      <c r="E4356" s="1" t="str">
        <f>TEXT(sales_data[[#This Row],[Date]],"YYYY")</f>
        <v>2025</v>
      </c>
      <c r="F4356" t="s">
        <v>1070</v>
      </c>
      <c r="G4356" t="s">
        <v>13</v>
      </c>
      <c r="H4356" t="s">
        <v>9476</v>
      </c>
      <c r="I4356" s="2">
        <f t="shared" ca="1" si="274"/>
        <v>277.41000000000003</v>
      </c>
      <c r="J4356" s="2">
        <f t="shared" ca="1" si="275"/>
        <v>703.95</v>
      </c>
      <c r="K4356" s="3">
        <v>10</v>
      </c>
      <c r="L4356" s="3">
        <v>10</v>
      </c>
    </row>
    <row r="4357" spans="1:12" x14ac:dyDescent="0.3">
      <c r="A4357" t="s">
        <v>8293</v>
      </c>
      <c r="B4357" s="1">
        <v>45249</v>
      </c>
      <c r="C4357" s="1" t="str">
        <f t="shared" si="272"/>
        <v>November</v>
      </c>
      <c r="D4357" s="1" t="str">
        <f t="shared" si="273"/>
        <v>November 2023</v>
      </c>
      <c r="E4357" s="1" t="str">
        <f>TEXT(sales_data[[#This Row],[Date]],"YYYY")</f>
        <v>2023</v>
      </c>
      <c r="F4357" t="s">
        <v>8294</v>
      </c>
      <c r="G4357" t="s">
        <v>17</v>
      </c>
      <c r="H4357" t="s">
        <v>28</v>
      </c>
      <c r="I4357" s="2">
        <f t="shared" ca="1" si="274"/>
        <v>5932.49</v>
      </c>
      <c r="J4357" s="2">
        <f t="shared" ca="1" si="275"/>
        <v>32.590000000000003</v>
      </c>
      <c r="K4357" s="3">
        <v>50</v>
      </c>
      <c r="L4357" s="3">
        <v>500</v>
      </c>
    </row>
    <row r="4358" spans="1:12" x14ac:dyDescent="0.3">
      <c r="A4358" t="s">
        <v>9476</v>
      </c>
      <c r="B4358" s="1">
        <v>45598</v>
      </c>
      <c r="C4358" s="1" t="str">
        <f t="shared" si="272"/>
        <v>November</v>
      </c>
      <c r="D4358" s="1" t="str">
        <f t="shared" si="273"/>
        <v>November 2024</v>
      </c>
      <c r="E4358" s="1" t="str">
        <f>TEXT(sales_data[[#This Row],[Date]],"YYYY")</f>
        <v>2024</v>
      </c>
      <c r="F4358" t="s">
        <v>8295</v>
      </c>
      <c r="G4358" t="s">
        <v>17</v>
      </c>
      <c r="H4358" t="s">
        <v>23</v>
      </c>
      <c r="I4358" s="2">
        <f t="shared" ca="1" si="274"/>
        <v>7688.83</v>
      </c>
      <c r="J4358" s="2">
        <f t="shared" ca="1" si="275"/>
        <v>3475.74</v>
      </c>
      <c r="K4358" s="3">
        <v>50</v>
      </c>
      <c r="L4358" s="3">
        <v>50</v>
      </c>
    </row>
    <row r="4359" spans="1:12" x14ac:dyDescent="0.3">
      <c r="A4359" t="s">
        <v>8296</v>
      </c>
      <c r="B4359" s="1">
        <v>45152</v>
      </c>
      <c r="C4359" s="1" t="str">
        <f t="shared" si="272"/>
        <v>August</v>
      </c>
      <c r="D4359" s="1" t="str">
        <f t="shared" si="273"/>
        <v>August 2023</v>
      </c>
      <c r="E4359" s="1" t="str">
        <f>TEXT(sales_data[[#This Row],[Date]],"YYYY")</f>
        <v>2023</v>
      </c>
      <c r="F4359" t="s">
        <v>8297</v>
      </c>
      <c r="G4359" t="s">
        <v>52</v>
      </c>
      <c r="H4359" t="s">
        <v>14</v>
      </c>
      <c r="I4359" s="2">
        <f t="shared" ca="1" si="274"/>
        <v>6326.89</v>
      </c>
      <c r="J4359" s="2">
        <f t="shared" ca="1" si="275"/>
        <v>3566.51</v>
      </c>
      <c r="K4359" s="3">
        <v>10</v>
      </c>
      <c r="L4359" s="3">
        <v>50</v>
      </c>
    </row>
    <row r="4360" spans="1:12" x14ac:dyDescent="0.3">
      <c r="A4360" t="s">
        <v>8298</v>
      </c>
      <c r="B4360" s="1">
        <v>45490</v>
      </c>
      <c r="C4360" s="1" t="str">
        <f t="shared" si="272"/>
        <v>July</v>
      </c>
      <c r="D4360" s="1" t="str">
        <f t="shared" si="273"/>
        <v>July 2024</v>
      </c>
      <c r="E4360" s="1" t="str">
        <f>TEXT(sales_data[[#This Row],[Date]],"YYYY")</f>
        <v>2024</v>
      </c>
      <c r="F4360" t="s">
        <v>8299</v>
      </c>
      <c r="G4360" t="s">
        <v>76</v>
      </c>
      <c r="H4360" t="s">
        <v>14</v>
      </c>
      <c r="I4360" s="2">
        <f t="shared" ca="1" si="274"/>
        <v>6526.43</v>
      </c>
      <c r="J4360" s="2">
        <f t="shared" ca="1" si="275"/>
        <v>3766.28</v>
      </c>
      <c r="K4360" s="3">
        <v>10</v>
      </c>
      <c r="L4360" s="3">
        <v>5</v>
      </c>
    </row>
    <row r="4361" spans="1:12" x14ac:dyDescent="0.3">
      <c r="A4361" t="s">
        <v>8300</v>
      </c>
      <c r="B4361" s="1">
        <v>45483</v>
      </c>
      <c r="C4361" s="1" t="str">
        <f t="shared" si="272"/>
        <v>July</v>
      </c>
      <c r="D4361" s="1" t="str">
        <f t="shared" si="273"/>
        <v>July 2024</v>
      </c>
      <c r="E4361" s="1" t="str">
        <f>TEXT(sales_data[[#This Row],[Date]],"YYYY")</f>
        <v>2024</v>
      </c>
      <c r="F4361" t="s">
        <v>8301</v>
      </c>
      <c r="G4361" t="s">
        <v>13</v>
      </c>
      <c r="H4361" t="s">
        <v>14</v>
      </c>
      <c r="I4361" s="2">
        <f t="shared" ca="1" si="274"/>
        <v>7315.2</v>
      </c>
      <c r="J4361" s="2">
        <f t="shared" ca="1" si="275"/>
        <v>416.66</v>
      </c>
      <c r="K4361" s="3">
        <v>5</v>
      </c>
      <c r="L4361" s="3">
        <v>5</v>
      </c>
    </row>
    <row r="4362" spans="1:12" x14ac:dyDescent="0.3">
      <c r="A4362" t="s">
        <v>8302</v>
      </c>
      <c r="B4362" s="1">
        <v>45348</v>
      </c>
      <c r="C4362" s="1" t="str">
        <f t="shared" si="272"/>
        <v>February</v>
      </c>
      <c r="D4362" s="1" t="str">
        <f t="shared" si="273"/>
        <v>February 2024</v>
      </c>
      <c r="E4362" s="1" t="str">
        <f>TEXT(sales_data[[#This Row],[Date]],"YYYY")</f>
        <v>2024</v>
      </c>
      <c r="F4362" t="s">
        <v>8303</v>
      </c>
      <c r="G4362" t="s">
        <v>13</v>
      </c>
      <c r="H4362" t="s">
        <v>14</v>
      </c>
      <c r="I4362" s="2">
        <f t="shared" ca="1" si="274"/>
        <v>8119.42</v>
      </c>
      <c r="J4362" s="2">
        <f t="shared" ca="1" si="275"/>
        <v>3163.05</v>
      </c>
      <c r="K4362" s="3">
        <v>10</v>
      </c>
      <c r="L4362" s="3">
        <v>50</v>
      </c>
    </row>
    <row r="4363" spans="1:12" x14ac:dyDescent="0.3">
      <c r="A4363" t="s">
        <v>8304</v>
      </c>
      <c r="B4363" s="1">
        <v>45009</v>
      </c>
      <c r="C4363" s="1" t="str">
        <f t="shared" si="272"/>
        <v>March</v>
      </c>
      <c r="D4363" s="1" t="str">
        <f t="shared" si="273"/>
        <v>March 2023</v>
      </c>
      <c r="E4363" s="1" t="str">
        <f>TEXT(sales_data[[#This Row],[Date]],"YYYY")</f>
        <v>2023</v>
      </c>
      <c r="F4363" t="s">
        <v>8305</v>
      </c>
      <c r="G4363" t="s">
        <v>17</v>
      </c>
      <c r="H4363" t="s">
        <v>23</v>
      </c>
      <c r="I4363" s="2">
        <f t="shared" ca="1" si="274"/>
        <v>6135.38</v>
      </c>
      <c r="J4363" s="2">
        <f t="shared" ca="1" si="275"/>
        <v>324.18</v>
      </c>
      <c r="K4363" s="3">
        <v>50</v>
      </c>
      <c r="L4363" s="3">
        <v>500</v>
      </c>
    </row>
    <row r="4364" spans="1:12" x14ac:dyDescent="0.3">
      <c r="A4364" t="s">
        <v>8306</v>
      </c>
      <c r="B4364" s="1">
        <v>45505</v>
      </c>
      <c r="C4364" s="1" t="str">
        <f t="shared" si="272"/>
        <v>August</v>
      </c>
      <c r="D4364" s="1" t="str">
        <f t="shared" si="273"/>
        <v>August 2024</v>
      </c>
      <c r="E4364" s="1" t="str">
        <f>TEXT(sales_data[[#This Row],[Date]],"YYYY")</f>
        <v>2024</v>
      </c>
      <c r="F4364" t="s">
        <v>8307</v>
      </c>
      <c r="G4364" t="s">
        <v>52</v>
      </c>
      <c r="H4364" t="s">
        <v>20</v>
      </c>
      <c r="I4364" s="2">
        <f t="shared" ca="1" si="274"/>
        <v>5670.81</v>
      </c>
      <c r="J4364" s="2">
        <f t="shared" ca="1" si="275"/>
        <v>3824.56</v>
      </c>
      <c r="K4364" s="3">
        <v>50</v>
      </c>
      <c r="L4364" s="3">
        <v>5</v>
      </c>
    </row>
    <row r="4365" spans="1:12" x14ac:dyDescent="0.3">
      <c r="A4365" t="s">
        <v>8308</v>
      </c>
      <c r="B4365" s="1">
        <v>45210</v>
      </c>
      <c r="C4365" s="1" t="str">
        <f t="shared" si="272"/>
        <v>October</v>
      </c>
      <c r="D4365" s="1" t="str">
        <f t="shared" si="273"/>
        <v>October 2023</v>
      </c>
      <c r="E4365" s="1" t="str">
        <f>TEXT(sales_data[[#This Row],[Date]],"YYYY")</f>
        <v>2023</v>
      </c>
      <c r="F4365" t="s">
        <v>9476</v>
      </c>
      <c r="G4365" t="s">
        <v>39</v>
      </c>
      <c r="H4365" t="s">
        <v>20</v>
      </c>
      <c r="I4365" s="2">
        <f t="shared" ca="1" si="274"/>
        <v>7952.7</v>
      </c>
      <c r="J4365" s="2">
        <f t="shared" ca="1" si="275"/>
        <v>1157.08</v>
      </c>
      <c r="K4365" s="3">
        <v>5</v>
      </c>
      <c r="L4365" s="3">
        <v>50</v>
      </c>
    </row>
    <row r="4366" spans="1:12" x14ac:dyDescent="0.3">
      <c r="A4366" t="s">
        <v>8309</v>
      </c>
      <c r="B4366" s="1">
        <v>45094</v>
      </c>
      <c r="C4366" s="1" t="str">
        <f t="shared" si="272"/>
        <v>June</v>
      </c>
      <c r="D4366" s="1" t="str">
        <f t="shared" si="273"/>
        <v>June 2023</v>
      </c>
      <c r="E4366" s="1" t="str">
        <f>TEXT(sales_data[[#This Row],[Date]],"YYYY")</f>
        <v>2023</v>
      </c>
      <c r="F4366" t="s">
        <v>8310</v>
      </c>
      <c r="G4366" t="s">
        <v>52</v>
      </c>
      <c r="H4366" t="s">
        <v>28</v>
      </c>
      <c r="I4366" s="2">
        <f t="shared" ca="1" si="274"/>
        <v>5153.84</v>
      </c>
      <c r="J4366" s="2">
        <f t="shared" ca="1" si="275"/>
        <v>4072.25</v>
      </c>
      <c r="K4366" s="3">
        <v>5</v>
      </c>
      <c r="L4366" s="3">
        <v>2</v>
      </c>
    </row>
    <row r="4367" spans="1:12" x14ac:dyDescent="0.3">
      <c r="A4367" t="s">
        <v>8311</v>
      </c>
      <c r="B4367" s="1">
        <v>45309</v>
      </c>
      <c r="C4367" s="1" t="str">
        <f t="shared" si="272"/>
        <v>January</v>
      </c>
      <c r="D4367" s="1" t="str">
        <f t="shared" si="273"/>
        <v>January 2024</v>
      </c>
      <c r="E4367" s="1" t="str">
        <f>TEXT(sales_data[[#This Row],[Date]],"YYYY")</f>
        <v>2024</v>
      </c>
      <c r="F4367" t="s">
        <v>8312</v>
      </c>
      <c r="G4367" t="s">
        <v>52</v>
      </c>
      <c r="H4367" t="s">
        <v>14</v>
      </c>
      <c r="I4367" s="2">
        <f t="shared" ca="1" si="274"/>
        <v>9946.19</v>
      </c>
      <c r="J4367" s="2">
        <f t="shared" ca="1" si="275"/>
        <v>2797.95</v>
      </c>
      <c r="K4367" s="3">
        <v>5</v>
      </c>
      <c r="L4367" s="3">
        <v>5</v>
      </c>
    </row>
    <row r="4368" spans="1:12" x14ac:dyDescent="0.3">
      <c r="A4368" t="s">
        <v>8313</v>
      </c>
      <c r="B4368" s="1">
        <v>45678</v>
      </c>
      <c r="C4368" s="1" t="str">
        <f t="shared" si="272"/>
        <v>January</v>
      </c>
      <c r="D4368" s="1" t="str">
        <f t="shared" si="273"/>
        <v>January 2025</v>
      </c>
      <c r="E4368" s="1" t="str">
        <f>TEXT(sales_data[[#This Row],[Date]],"YYYY")</f>
        <v>2025</v>
      </c>
      <c r="F4368" t="s">
        <v>8314</v>
      </c>
      <c r="G4368" t="s">
        <v>17</v>
      </c>
      <c r="H4368" t="s">
        <v>23</v>
      </c>
      <c r="I4368" s="2">
        <f t="shared" ca="1" si="274"/>
        <v>6687.26</v>
      </c>
      <c r="J4368" s="2">
        <f t="shared" ca="1" si="275"/>
        <v>4966.05</v>
      </c>
      <c r="K4368" s="3">
        <v>20</v>
      </c>
      <c r="L4368" s="3">
        <v>50</v>
      </c>
    </row>
    <row r="4369" spans="1:12" x14ac:dyDescent="0.3">
      <c r="A4369" t="s">
        <v>8315</v>
      </c>
      <c r="B4369" s="1">
        <v>45451</v>
      </c>
      <c r="C4369" s="1" t="str">
        <f t="shared" si="272"/>
        <v>June</v>
      </c>
      <c r="D4369" s="1" t="str">
        <f t="shared" si="273"/>
        <v>June 2024</v>
      </c>
      <c r="E4369" s="1" t="str">
        <f>TEXT(sales_data[[#This Row],[Date]],"YYYY")</f>
        <v>2024</v>
      </c>
      <c r="F4369" t="s">
        <v>8316</v>
      </c>
      <c r="G4369" t="s">
        <v>52</v>
      </c>
      <c r="H4369" t="s">
        <v>28</v>
      </c>
      <c r="I4369" s="2">
        <f t="shared" ca="1" si="274"/>
        <v>2507.8000000000002</v>
      </c>
      <c r="J4369" s="2">
        <f t="shared" ca="1" si="275"/>
        <v>179.37</v>
      </c>
      <c r="K4369" s="3">
        <v>30</v>
      </c>
      <c r="L4369" s="3">
        <v>50</v>
      </c>
    </row>
    <row r="4370" spans="1:12" x14ac:dyDescent="0.3">
      <c r="A4370" t="s">
        <v>8317</v>
      </c>
      <c r="B4370" s="1">
        <v>45185</v>
      </c>
      <c r="C4370" s="1" t="str">
        <f t="shared" si="272"/>
        <v>September</v>
      </c>
      <c r="D4370" s="1" t="str">
        <f t="shared" si="273"/>
        <v>September 2023</v>
      </c>
      <c r="E4370" s="1" t="str">
        <f>TEXT(sales_data[[#This Row],[Date]],"YYYY")</f>
        <v>2023</v>
      </c>
      <c r="F4370" t="s">
        <v>8318</v>
      </c>
      <c r="G4370" t="s">
        <v>17</v>
      </c>
      <c r="H4370" t="s">
        <v>23</v>
      </c>
      <c r="I4370" s="2">
        <f t="shared" ca="1" si="274"/>
        <v>2555.87</v>
      </c>
      <c r="J4370" s="2">
        <f t="shared" ca="1" si="275"/>
        <v>2357.34</v>
      </c>
      <c r="K4370" s="3">
        <v>15</v>
      </c>
      <c r="L4370" s="3">
        <v>50</v>
      </c>
    </row>
    <row r="4371" spans="1:12" x14ac:dyDescent="0.3">
      <c r="A4371" t="s">
        <v>8319</v>
      </c>
      <c r="B4371" s="1">
        <v>45688</v>
      </c>
      <c r="C4371" s="1" t="str">
        <f t="shared" si="272"/>
        <v>January</v>
      </c>
      <c r="D4371" s="1" t="str">
        <f t="shared" si="273"/>
        <v>January 2025</v>
      </c>
      <c r="E4371" s="1" t="str">
        <f>TEXT(sales_data[[#This Row],[Date]],"YYYY")</f>
        <v>2025</v>
      </c>
      <c r="F4371" t="s">
        <v>8320</v>
      </c>
      <c r="G4371" t="s">
        <v>39</v>
      </c>
      <c r="H4371" t="s">
        <v>28</v>
      </c>
      <c r="I4371" s="2">
        <f t="shared" ca="1" si="274"/>
        <v>3071.35</v>
      </c>
      <c r="J4371" s="2">
        <f t="shared" ca="1" si="275"/>
        <v>3460.55</v>
      </c>
      <c r="K4371" s="3">
        <v>50</v>
      </c>
      <c r="L4371" s="3">
        <v>1</v>
      </c>
    </row>
    <row r="4372" spans="1:12" x14ac:dyDescent="0.3">
      <c r="A4372" t="s">
        <v>8321</v>
      </c>
      <c r="B4372" s="1">
        <v>45165</v>
      </c>
      <c r="C4372" s="1" t="str">
        <f t="shared" si="272"/>
        <v>August</v>
      </c>
      <c r="D4372" s="1" t="str">
        <f t="shared" si="273"/>
        <v>August 2023</v>
      </c>
      <c r="E4372" s="1" t="str">
        <f>TEXT(sales_data[[#This Row],[Date]],"YYYY")</f>
        <v>2023</v>
      </c>
      <c r="F4372" t="s">
        <v>8322</v>
      </c>
      <c r="G4372" t="s">
        <v>39</v>
      </c>
      <c r="H4372" t="s">
        <v>9476</v>
      </c>
      <c r="I4372" s="2">
        <f t="shared" ca="1" si="274"/>
        <v>1354.33</v>
      </c>
      <c r="J4372" s="2">
        <f t="shared" ca="1" si="275"/>
        <v>3470.18</v>
      </c>
      <c r="K4372" s="3">
        <v>50</v>
      </c>
      <c r="L4372" s="3">
        <v>5</v>
      </c>
    </row>
    <row r="4373" spans="1:12" x14ac:dyDescent="0.3">
      <c r="A4373" t="s">
        <v>8323</v>
      </c>
      <c r="B4373" s="1">
        <v>45621</v>
      </c>
      <c r="C4373" s="1" t="str">
        <f t="shared" si="272"/>
        <v>November</v>
      </c>
      <c r="D4373" s="1" t="str">
        <f t="shared" si="273"/>
        <v>November 2024</v>
      </c>
      <c r="E4373" s="1" t="str">
        <f>TEXT(sales_data[[#This Row],[Date]],"YYYY")</f>
        <v>2024</v>
      </c>
      <c r="F4373" t="s">
        <v>8324</v>
      </c>
      <c r="G4373" t="s">
        <v>13</v>
      </c>
      <c r="H4373" t="s">
        <v>14</v>
      </c>
      <c r="I4373" s="2">
        <f t="shared" ca="1" si="274"/>
        <v>1883.38</v>
      </c>
      <c r="J4373" s="2">
        <f t="shared" ca="1" si="275"/>
        <v>2451</v>
      </c>
      <c r="K4373" s="3">
        <v>10</v>
      </c>
      <c r="L4373" s="3">
        <v>5</v>
      </c>
    </row>
    <row r="4374" spans="1:12" x14ac:dyDescent="0.3">
      <c r="A4374" t="s">
        <v>8325</v>
      </c>
      <c r="B4374" s="1">
        <v>45592</v>
      </c>
      <c r="C4374" s="1" t="str">
        <f t="shared" si="272"/>
        <v>October</v>
      </c>
      <c r="D4374" s="1" t="str">
        <f t="shared" si="273"/>
        <v>October 2024</v>
      </c>
      <c r="E4374" s="1" t="str">
        <f>TEXT(sales_data[[#This Row],[Date]],"YYYY")</f>
        <v>2024</v>
      </c>
      <c r="F4374" t="s">
        <v>8326</v>
      </c>
      <c r="G4374" t="s">
        <v>52</v>
      </c>
      <c r="H4374" t="s">
        <v>23</v>
      </c>
      <c r="I4374" s="2">
        <f t="shared" ca="1" si="274"/>
        <v>9663.4500000000007</v>
      </c>
      <c r="J4374" s="2">
        <f t="shared" ca="1" si="275"/>
        <v>522.89</v>
      </c>
      <c r="K4374" s="3">
        <v>15</v>
      </c>
      <c r="L4374" s="3">
        <v>10</v>
      </c>
    </row>
    <row r="4375" spans="1:12" x14ac:dyDescent="0.3">
      <c r="A4375" t="s">
        <v>8327</v>
      </c>
      <c r="B4375" s="1">
        <v>45350</v>
      </c>
      <c r="C4375" s="1" t="str">
        <f t="shared" si="272"/>
        <v>February</v>
      </c>
      <c r="D4375" s="1" t="str">
        <f t="shared" si="273"/>
        <v>February 2024</v>
      </c>
      <c r="E4375" s="1" t="str">
        <f>TEXT(sales_data[[#This Row],[Date]],"YYYY")</f>
        <v>2024</v>
      </c>
      <c r="F4375" t="s">
        <v>8328</v>
      </c>
      <c r="G4375" t="s">
        <v>13</v>
      </c>
      <c r="H4375" t="s">
        <v>23</v>
      </c>
      <c r="I4375" s="2">
        <f t="shared" ca="1" si="274"/>
        <v>3726.21</v>
      </c>
      <c r="J4375" s="2">
        <f t="shared" ca="1" si="275"/>
        <v>3896.15</v>
      </c>
      <c r="K4375" s="3">
        <v>50</v>
      </c>
      <c r="L4375" s="3">
        <v>500</v>
      </c>
    </row>
    <row r="4376" spans="1:12" x14ac:dyDescent="0.3">
      <c r="A4376" t="s">
        <v>8329</v>
      </c>
      <c r="B4376" s="1">
        <v>45492</v>
      </c>
      <c r="C4376" s="1" t="str">
        <f t="shared" si="272"/>
        <v>July</v>
      </c>
      <c r="D4376" s="1" t="str">
        <f t="shared" si="273"/>
        <v>July 2024</v>
      </c>
      <c r="E4376" s="1" t="str">
        <f>TEXT(sales_data[[#This Row],[Date]],"YYYY")</f>
        <v>2024</v>
      </c>
      <c r="F4376" t="s">
        <v>8330</v>
      </c>
      <c r="G4376" t="s">
        <v>13</v>
      </c>
      <c r="H4376" t="s">
        <v>14</v>
      </c>
      <c r="I4376" s="2">
        <f t="shared" ca="1" si="274"/>
        <v>740.03</v>
      </c>
      <c r="J4376" s="2">
        <f t="shared" ca="1" si="275"/>
        <v>3120.37</v>
      </c>
      <c r="K4376" s="3">
        <v>20</v>
      </c>
      <c r="L4376" s="3">
        <v>10</v>
      </c>
    </row>
    <row r="4377" spans="1:12" x14ac:dyDescent="0.3">
      <c r="A4377" t="s">
        <v>8331</v>
      </c>
      <c r="B4377" s="1">
        <v>45628</v>
      </c>
      <c r="C4377" s="1" t="str">
        <f t="shared" si="272"/>
        <v>December</v>
      </c>
      <c r="D4377" s="1" t="str">
        <f t="shared" si="273"/>
        <v>December 2024</v>
      </c>
      <c r="E4377" s="1" t="str">
        <f>TEXT(sales_data[[#This Row],[Date]],"YYYY")</f>
        <v>2024</v>
      </c>
      <c r="F4377" t="s">
        <v>8332</v>
      </c>
      <c r="G4377" t="s">
        <v>13</v>
      </c>
      <c r="H4377" t="s">
        <v>14</v>
      </c>
      <c r="I4377" s="2">
        <f t="shared" ca="1" si="274"/>
        <v>4904.8999999999996</v>
      </c>
      <c r="J4377" s="2">
        <f t="shared" ca="1" si="275"/>
        <v>3146.05</v>
      </c>
      <c r="K4377" s="3">
        <v>5</v>
      </c>
      <c r="L4377" s="3">
        <v>50</v>
      </c>
    </row>
    <row r="4378" spans="1:12" x14ac:dyDescent="0.3">
      <c r="A4378" t="s">
        <v>8333</v>
      </c>
      <c r="B4378" s="1">
        <v>45517</v>
      </c>
      <c r="C4378" s="1" t="str">
        <f t="shared" si="272"/>
        <v>August</v>
      </c>
      <c r="D4378" s="1" t="str">
        <f t="shared" si="273"/>
        <v>August 2024</v>
      </c>
      <c r="E4378" s="1" t="str">
        <f>TEXT(sales_data[[#This Row],[Date]],"YYYY")</f>
        <v>2024</v>
      </c>
      <c r="F4378" t="s">
        <v>8334</v>
      </c>
      <c r="G4378" t="s">
        <v>76</v>
      </c>
      <c r="H4378" t="s">
        <v>9476</v>
      </c>
      <c r="I4378" s="2">
        <f t="shared" ca="1" si="274"/>
        <v>1430.42</v>
      </c>
      <c r="J4378" s="2">
        <f t="shared" ca="1" si="275"/>
        <v>2800.66</v>
      </c>
      <c r="K4378" s="3">
        <v>15</v>
      </c>
      <c r="L4378" s="3">
        <v>50</v>
      </c>
    </row>
    <row r="4379" spans="1:12" x14ac:dyDescent="0.3">
      <c r="A4379" t="s">
        <v>8335</v>
      </c>
      <c r="B4379" s="1">
        <v>45205</v>
      </c>
      <c r="C4379" s="1" t="str">
        <f t="shared" si="272"/>
        <v>October</v>
      </c>
      <c r="D4379" s="1" t="str">
        <f t="shared" si="273"/>
        <v>October 2023</v>
      </c>
      <c r="E4379" s="1" t="str">
        <f>TEXT(sales_data[[#This Row],[Date]],"YYYY")</f>
        <v>2023</v>
      </c>
      <c r="F4379" t="s">
        <v>8336</v>
      </c>
      <c r="G4379" t="s">
        <v>17</v>
      </c>
      <c r="H4379" t="s">
        <v>14</v>
      </c>
      <c r="I4379" s="2">
        <f t="shared" ca="1" si="274"/>
        <v>5065.08</v>
      </c>
      <c r="J4379" s="2">
        <f t="shared" ca="1" si="275"/>
        <v>1502.99</v>
      </c>
      <c r="K4379" s="3">
        <v>50</v>
      </c>
      <c r="L4379" s="3">
        <v>50</v>
      </c>
    </row>
    <row r="4380" spans="1:12" x14ac:dyDescent="0.3">
      <c r="A4380" t="s">
        <v>8337</v>
      </c>
      <c r="B4380" s="1">
        <v>45107</v>
      </c>
      <c r="C4380" s="1" t="str">
        <f t="shared" si="272"/>
        <v>June</v>
      </c>
      <c r="D4380" s="1" t="str">
        <f t="shared" si="273"/>
        <v>June 2023</v>
      </c>
      <c r="E4380" s="1" t="str">
        <f>TEXT(sales_data[[#This Row],[Date]],"YYYY")</f>
        <v>2023</v>
      </c>
      <c r="F4380" t="s">
        <v>9476</v>
      </c>
      <c r="G4380" t="s">
        <v>39</v>
      </c>
      <c r="H4380" t="s">
        <v>23</v>
      </c>
      <c r="I4380" s="2">
        <f t="shared" ca="1" si="274"/>
        <v>5922.59</v>
      </c>
      <c r="J4380" s="2">
        <f t="shared" ca="1" si="275"/>
        <v>707.47</v>
      </c>
      <c r="K4380" s="3">
        <v>50</v>
      </c>
      <c r="L4380" s="3">
        <v>5</v>
      </c>
    </row>
    <row r="4381" spans="1:12" x14ac:dyDescent="0.3">
      <c r="A4381" t="s">
        <v>8338</v>
      </c>
      <c r="B4381" s="1">
        <v>45439</v>
      </c>
      <c r="C4381" s="1" t="str">
        <f t="shared" si="272"/>
        <v>May</v>
      </c>
      <c r="D4381" s="1" t="str">
        <f t="shared" si="273"/>
        <v>May 2024</v>
      </c>
      <c r="E4381" s="1" t="str">
        <f>TEXT(sales_data[[#This Row],[Date]],"YYYY")</f>
        <v>2024</v>
      </c>
      <c r="F4381" t="s">
        <v>8339</v>
      </c>
      <c r="G4381" t="s">
        <v>52</v>
      </c>
      <c r="H4381" t="s">
        <v>23</v>
      </c>
      <c r="I4381" s="2">
        <f t="shared" ca="1" si="274"/>
        <v>4163.72</v>
      </c>
      <c r="J4381" s="2">
        <f t="shared" ca="1" si="275"/>
        <v>694.58</v>
      </c>
      <c r="K4381" s="3">
        <v>5</v>
      </c>
      <c r="L4381" s="3">
        <v>1</v>
      </c>
    </row>
    <row r="4382" spans="1:12" x14ac:dyDescent="0.3">
      <c r="A4382" t="s">
        <v>8340</v>
      </c>
      <c r="B4382" s="1">
        <v>45577</v>
      </c>
      <c r="C4382" s="1" t="str">
        <f t="shared" si="272"/>
        <v>October</v>
      </c>
      <c r="D4382" s="1" t="str">
        <f t="shared" si="273"/>
        <v>October 2024</v>
      </c>
      <c r="E4382" s="1" t="str">
        <f>TEXT(sales_data[[#This Row],[Date]],"YYYY")</f>
        <v>2024</v>
      </c>
      <c r="F4382" t="s">
        <v>8341</v>
      </c>
      <c r="G4382" t="s">
        <v>13</v>
      </c>
      <c r="H4382" t="s">
        <v>14</v>
      </c>
      <c r="I4382" s="2">
        <f t="shared" ca="1" si="274"/>
        <v>9831.35</v>
      </c>
      <c r="J4382" s="2">
        <f t="shared" ca="1" si="275"/>
        <v>3604</v>
      </c>
      <c r="K4382" s="3">
        <v>50</v>
      </c>
      <c r="L4382" s="3">
        <v>1</v>
      </c>
    </row>
    <row r="4383" spans="1:12" x14ac:dyDescent="0.3">
      <c r="A4383" t="s">
        <v>8342</v>
      </c>
      <c r="B4383" s="1">
        <v>45092</v>
      </c>
      <c r="C4383" s="1" t="str">
        <f t="shared" si="272"/>
        <v>June</v>
      </c>
      <c r="D4383" s="1" t="str">
        <f t="shared" si="273"/>
        <v>June 2023</v>
      </c>
      <c r="E4383" s="1" t="str">
        <f>TEXT(sales_data[[#This Row],[Date]],"YYYY")</f>
        <v>2023</v>
      </c>
      <c r="F4383" t="s">
        <v>8343</v>
      </c>
      <c r="G4383" t="s">
        <v>13</v>
      </c>
      <c r="H4383" t="s">
        <v>28</v>
      </c>
      <c r="I4383" s="2">
        <f t="shared" ca="1" si="274"/>
        <v>8594.9699999999993</v>
      </c>
      <c r="J4383" s="2">
        <f t="shared" ca="1" si="275"/>
        <v>308.27999999999997</v>
      </c>
      <c r="K4383" s="3">
        <v>10</v>
      </c>
      <c r="L4383" s="3">
        <v>2</v>
      </c>
    </row>
    <row r="4384" spans="1:12" x14ac:dyDescent="0.3">
      <c r="A4384" t="s">
        <v>8344</v>
      </c>
      <c r="B4384" s="1">
        <v>45411</v>
      </c>
      <c r="C4384" s="1" t="str">
        <f t="shared" si="272"/>
        <v>April</v>
      </c>
      <c r="D4384" s="1" t="str">
        <f t="shared" si="273"/>
        <v>April 2024</v>
      </c>
      <c r="E4384" s="1" t="str">
        <f>TEXT(sales_data[[#This Row],[Date]],"YYYY")</f>
        <v>2024</v>
      </c>
      <c r="F4384" t="s">
        <v>8345</v>
      </c>
      <c r="G4384" t="s">
        <v>52</v>
      </c>
      <c r="H4384" t="s">
        <v>14</v>
      </c>
      <c r="I4384" s="2">
        <f t="shared" ca="1" si="274"/>
        <v>6442.03</v>
      </c>
      <c r="J4384" s="2">
        <f t="shared" ca="1" si="275"/>
        <v>4447.37</v>
      </c>
      <c r="K4384" s="3">
        <v>5</v>
      </c>
      <c r="L4384" s="3">
        <v>10</v>
      </c>
    </row>
    <row r="4385" spans="1:12" x14ac:dyDescent="0.3">
      <c r="A4385" t="s">
        <v>8346</v>
      </c>
      <c r="B4385" s="1">
        <v>45485</v>
      </c>
      <c r="C4385" s="1" t="str">
        <f t="shared" si="272"/>
        <v>July</v>
      </c>
      <c r="D4385" s="1" t="str">
        <f t="shared" si="273"/>
        <v>July 2024</v>
      </c>
      <c r="E4385" s="1" t="str">
        <f>TEXT(sales_data[[#This Row],[Date]],"YYYY")</f>
        <v>2024</v>
      </c>
      <c r="F4385" t="s">
        <v>8347</v>
      </c>
      <c r="G4385" t="s">
        <v>52</v>
      </c>
      <c r="H4385" t="s">
        <v>23</v>
      </c>
      <c r="I4385" s="2">
        <f t="shared" ca="1" si="274"/>
        <v>5102.8900000000003</v>
      </c>
      <c r="J4385" s="2">
        <f t="shared" ca="1" si="275"/>
        <v>2295.23</v>
      </c>
      <c r="K4385" s="3">
        <v>5</v>
      </c>
      <c r="L4385" s="3">
        <v>10</v>
      </c>
    </row>
    <row r="4386" spans="1:12" x14ac:dyDescent="0.3">
      <c r="A4386" t="s">
        <v>8348</v>
      </c>
      <c r="B4386" s="1">
        <v>45338</v>
      </c>
      <c r="C4386" s="1" t="str">
        <f t="shared" si="272"/>
        <v>February</v>
      </c>
      <c r="D4386" s="1" t="str">
        <f t="shared" si="273"/>
        <v>February 2024</v>
      </c>
      <c r="E4386" s="1" t="str">
        <f>TEXT(sales_data[[#This Row],[Date]],"YYYY")</f>
        <v>2024</v>
      </c>
      <c r="F4386" t="s">
        <v>8349</v>
      </c>
      <c r="G4386" t="s">
        <v>17</v>
      </c>
      <c r="H4386" t="s">
        <v>23</v>
      </c>
      <c r="I4386" s="2">
        <f t="shared" ca="1" si="274"/>
        <v>855.1</v>
      </c>
      <c r="J4386" s="2">
        <f t="shared" ca="1" si="275"/>
        <v>3966.06</v>
      </c>
      <c r="K4386" s="3">
        <v>5</v>
      </c>
      <c r="L4386" s="3">
        <v>2</v>
      </c>
    </row>
    <row r="4387" spans="1:12" x14ac:dyDescent="0.3">
      <c r="A4387" t="s">
        <v>8350</v>
      </c>
      <c r="B4387" s="1">
        <v>45245</v>
      </c>
      <c r="C4387" s="1" t="str">
        <f t="shared" si="272"/>
        <v>November</v>
      </c>
      <c r="D4387" s="1" t="str">
        <f t="shared" si="273"/>
        <v>November 2023</v>
      </c>
      <c r="E4387" s="1" t="str">
        <f>TEXT(sales_data[[#This Row],[Date]],"YYYY")</f>
        <v>2023</v>
      </c>
      <c r="F4387" t="s">
        <v>8351</v>
      </c>
      <c r="G4387" t="s">
        <v>39</v>
      </c>
      <c r="H4387" t="s">
        <v>23</v>
      </c>
      <c r="I4387" s="2">
        <f t="shared" ca="1" si="274"/>
        <v>8426.5</v>
      </c>
      <c r="J4387" s="2">
        <f t="shared" ca="1" si="275"/>
        <v>290.76</v>
      </c>
      <c r="K4387" s="3">
        <v>30</v>
      </c>
      <c r="L4387" s="3">
        <v>2</v>
      </c>
    </row>
    <row r="4388" spans="1:12" x14ac:dyDescent="0.3">
      <c r="A4388" t="s">
        <v>8352</v>
      </c>
      <c r="B4388" s="1">
        <v>45437</v>
      </c>
      <c r="C4388" s="1" t="str">
        <f t="shared" si="272"/>
        <v>May</v>
      </c>
      <c r="D4388" s="1" t="str">
        <f t="shared" si="273"/>
        <v>May 2024</v>
      </c>
      <c r="E4388" s="1" t="str">
        <f>TEXT(sales_data[[#This Row],[Date]],"YYYY")</f>
        <v>2024</v>
      </c>
      <c r="F4388" t="s">
        <v>7000</v>
      </c>
      <c r="G4388" t="s">
        <v>39</v>
      </c>
      <c r="H4388" t="s">
        <v>20</v>
      </c>
      <c r="I4388" s="2">
        <f t="shared" ca="1" si="274"/>
        <v>5892.86</v>
      </c>
      <c r="J4388" s="2">
        <f t="shared" ca="1" si="275"/>
        <v>836.81</v>
      </c>
      <c r="K4388" s="3">
        <v>10</v>
      </c>
      <c r="L4388" s="3">
        <v>2</v>
      </c>
    </row>
    <row r="4389" spans="1:12" x14ac:dyDescent="0.3">
      <c r="A4389" t="s">
        <v>8353</v>
      </c>
      <c r="B4389" s="1">
        <v>45468</v>
      </c>
      <c r="C4389" s="1" t="str">
        <f t="shared" si="272"/>
        <v>June</v>
      </c>
      <c r="D4389" s="1" t="str">
        <f t="shared" si="273"/>
        <v>June 2024</v>
      </c>
      <c r="E4389" s="1" t="str">
        <f>TEXT(sales_data[[#This Row],[Date]],"YYYY")</f>
        <v>2024</v>
      </c>
      <c r="F4389" t="s">
        <v>3606</v>
      </c>
      <c r="G4389" t="s">
        <v>17</v>
      </c>
      <c r="H4389" t="s">
        <v>9476</v>
      </c>
      <c r="I4389" s="2">
        <f t="shared" ca="1" si="274"/>
        <v>8535.1299999999992</v>
      </c>
      <c r="J4389" s="2">
        <f t="shared" ca="1" si="275"/>
        <v>4008.62</v>
      </c>
      <c r="K4389" s="3">
        <v>5</v>
      </c>
      <c r="L4389" s="3">
        <v>5</v>
      </c>
    </row>
    <row r="4390" spans="1:12" x14ac:dyDescent="0.3">
      <c r="A4390" t="s">
        <v>8354</v>
      </c>
      <c r="B4390" s="1">
        <v>45332</v>
      </c>
      <c r="C4390" s="1" t="str">
        <f t="shared" si="272"/>
        <v>February</v>
      </c>
      <c r="D4390" s="1" t="str">
        <f t="shared" si="273"/>
        <v>February 2024</v>
      </c>
      <c r="E4390" s="1" t="str">
        <f>TEXT(sales_data[[#This Row],[Date]],"YYYY")</f>
        <v>2024</v>
      </c>
      <c r="F4390" t="s">
        <v>8355</v>
      </c>
      <c r="G4390" t="s">
        <v>76</v>
      </c>
      <c r="H4390" t="s">
        <v>9476</v>
      </c>
      <c r="I4390" s="2">
        <f t="shared" ca="1" si="274"/>
        <v>6485.94</v>
      </c>
      <c r="J4390" s="2">
        <f t="shared" ca="1" si="275"/>
        <v>1823.2</v>
      </c>
      <c r="K4390" s="3">
        <v>15</v>
      </c>
      <c r="L4390" s="3">
        <v>500</v>
      </c>
    </row>
    <row r="4391" spans="1:12" x14ac:dyDescent="0.3">
      <c r="A4391" t="s">
        <v>8356</v>
      </c>
      <c r="B4391" s="1">
        <v>45275</v>
      </c>
      <c r="C4391" s="1" t="str">
        <f t="shared" si="272"/>
        <v>December</v>
      </c>
      <c r="D4391" s="1" t="str">
        <f t="shared" si="273"/>
        <v>December 2023</v>
      </c>
      <c r="E4391" s="1" t="str">
        <f>TEXT(sales_data[[#This Row],[Date]],"YYYY")</f>
        <v>2023</v>
      </c>
      <c r="F4391" t="s">
        <v>8357</v>
      </c>
      <c r="G4391" t="s">
        <v>17</v>
      </c>
      <c r="H4391" t="s">
        <v>9476</v>
      </c>
      <c r="I4391" s="2">
        <f t="shared" ca="1" si="274"/>
        <v>8055.92</v>
      </c>
      <c r="J4391" s="2">
        <f t="shared" ca="1" si="275"/>
        <v>343.2</v>
      </c>
      <c r="K4391" s="3">
        <v>20</v>
      </c>
      <c r="L4391" s="3">
        <v>50</v>
      </c>
    </row>
    <row r="4392" spans="1:12" x14ac:dyDescent="0.3">
      <c r="A4392" t="s">
        <v>8358</v>
      </c>
      <c r="B4392" s="1">
        <v>45646</v>
      </c>
      <c r="C4392" s="1" t="str">
        <f t="shared" si="272"/>
        <v>December</v>
      </c>
      <c r="D4392" s="1" t="str">
        <f t="shared" si="273"/>
        <v>December 2024</v>
      </c>
      <c r="E4392" s="1" t="str">
        <f>TEXT(sales_data[[#This Row],[Date]],"YYYY")</f>
        <v>2024</v>
      </c>
      <c r="F4392" t="s">
        <v>8359</v>
      </c>
      <c r="G4392" t="s">
        <v>52</v>
      </c>
      <c r="H4392" t="s">
        <v>23</v>
      </c>
      <c r="I4392" s="2">
        <f t="shared" ca="1" si="274"/>
        <v>6649.72</v>
      </c>
      <c r="J4392" s="2">
        <f t="shared" ca="1" si="275"/>
        <v>863.83</v>
      </c>
      <c r="K4392" s="3">
        <v>25</v>
      </c>
      <c r="L4392" s="3">
        <v>500</v>
      </c>
    </row>
    <row r="4393" spans="1:12" x14ac:dyDescent="0.3">
      <c r="A4393" t="s">
        <v>8360</v>
      </c>
      <c r="B4393" s="1">
        <v>45403</v>
      </c>
      <c r="C4393" s="1" t="str">
        <f t="shared" si="272"/>
        <v>April</v>
      </c>
      <c r="D4393" s="1" t="str">
        <f t="shared" si="273"/>
        <v>April 2024</v>
      </c>
      <c r="E4393" s="1" t="str">
        <f>TEXT(sales_data[[#This Row],[Date]],"YYYY")</f>
        <v>2024</v>
      </c>
      <c r="F4393" t="s">
        <v>8361</v>
      </c>
      <c r="G4393" t="s">
        <v>17</v>
      </c>
      <c r="H4393" t="s">
        <v>23</v>
      </c>
      <c r="I4393" s="2">
        <f t="shared" ca="1" si="274"/>
        <v>4913.2299999999996</v>
      </c>
      <c r="J4393" s="2">
        <f t="shared" ca="1" si="275"/>
        <v>1627.97</v>
      </c>
      <c r="K4393" s="3">
        <v>15</v>
      </c>
      <c r="L4393" s="3">
        <v>10</v>
      </c>
    </row>
    <row r="4394" spans="1:12" x14ac:dyDescent="0.3">
      <c r="A4394" t="s">
        <v>8362</v>
      </c>
      <c r="B4394" s="1">
        <v>45096</v>
      </c>
      <c r="C4394" s="1" t="str">
        <f t="shared" si="272"/>
        <v>June</v>
      </c>
      <c r="D4394" s="1" t="str">
        <f t="shared" si="273"/>
        <v>June 2023</v>
      </c>
      <c r="E4394" s="1" t="str">
        <f>TEXT(sales_data[[#This Row],[Date]],"YYYY")</f>
        <v>2023</v>
      </c>
      <c r="F4394" t="s">
        <v>8363</v>
      </c>
      <c r="G4394" t="s">
        <v>39</v>
      </c>
      <c r="H4394" t="s">
        <v>9476</v>
      </c>
      <c r="I4394" s="2">
        <f t="shared" ca="1" si="274"/>
        <v>8754.15</v>
      </c>
      <c r="J4394" s="2">
        <f t="shared" ca="1" si="275"/>
        <v>3973.02</v>
      </c>
      <c r="K4394" s="3">
        <v>20</v>
      </c>
      <c r="L4394" s="3">
        <v>2</v>
      </c>
    </row>
    <row r="4395" spans="1:12" x14ac:dyDescent="0.3">
      <c r="A4395" t="s">
        <v>8364</v>
      </c>
      <c r="B4395" s="1">
        <v>45408</v>
      </c>
      <c r="C4395" s="1" t="str">
        <f t="shared" si="272"/>
        <v>April</v>
      </c>
      <c r="D4395" s="1" t="str">
        <f t="shared" si="273"/>
        <v>April 2024</v>
      </c>
      <c r="E4395" s="1" t="str">
        <f>TEXT(sales_data[[#This Row],[Date]],"YYYY")</f>
        <v>2024</v>
      </c>
      <c r="F4395" t="s">
        <v>8365</v>
      </c>
      <c r="G4395" t="s">
        <v>13</v>
      </c>
      <c r="H4395" t="s">
        <v>23</v>
      </c>
      <c r="I4395" s="2">
        <f t="shared" ca="1" si="274"/>
        <v>7178.88</v>
      </c>
      <c r="J4395" s="2">
        <f t="shared" ca="1" si="275"/>
        <v>4227.21</v>
      </c>
      <c r="K4395" s="3">
        <v>15</v>
      </c>
      <c r="L4395" s="3">
        <v>10</v>
      </c>
    </row>
    <row r="4396" spans="1:12" x14ac:dyDescent="0.3">
      <c r="A4396" t="s">
        <v>8366</v>
      </c>
      <c r="B4396" s="1">
        <v>45163</v>
      </c>
      <c r="C4396" s="1" t="str">
        <f t="shared" si="272"/>
        <v>August</v>
      </c>
      <c r="D4396" s="1" t="str">
        <f t="shared" si="273"/>
        <v>August 2023</v>
      </c>
      <c r="E4396" s="1" t="str">
        <f>TEXT(sales_data[[#This Row],[Date]],"YYYY")</f>
        <v>2023</v>
      </c>
      <c r="F4396" t="s">
        <v>8367</v>
      </c>
      <c r="G4396" t="s">
        <v>52</v>
      </c>
      <c r="H4396" t="s">
        <v>14</v>
      </c>
      <c r="I4396" s="2">
        <f t="shared" ca="1" si="274"/>
        <v>2826.77</v>
      </c>
      <c r="J4396" s="2">
        <f t="shared" ca="1" si="275"/>
        <v>2978.13</v>
      </c>
      <c r="K4396" s="3">
        <v>15</v>
      </c>
      <c r="L4396" s="3">
        <v>5</v>
      </c>
    </row>
    <row r="4397" spans="1:12" x14ac:dyDescent="0.3">
      <c r="A4397" t="s">
        <v>8368</v>
      </c>
      <c r="B4397" s="1">
        <v>45219</v>
      </c>
      <c r="C4397" s="1" t="str">
        <f t="shared" si="272"/>
        <v>October</v>
      </c>
      <c r="D4397" s="1" t="str">
        <f t="shared" si="273"/>
        <v>October 2023</v>
      </c>
      <c r="E4397" s="1" t="str">
        <f>TEXT(sales_data[[#This Row],[Date]],"YYYY")</f>
        <v>2023</v>
      </c>
      <c r="F4397" t="s">
        <v>8369</v>
      </c>
      <c r="G4397" t="s">
        <v>76</v>
      </c>
      <c r="H4397" t="s">
        <v>20</v>
      </c>
      <c r="I4397" s="2">
        <f t="shared" ca="1" si="274"/>
        <v>4142.0600000000004</v>
      </c>
      <c r="J4397" s="2">
        <f t="shared" ca="1" si="275"/>
        <v>3621.22</v>
      </c>
      <c r="K4397" s="3">
        <v>25</v>
      </c>
      <c r="L4397" s="3">
        <v>2</v>
      </c>
    </row>
    <row r="4398" spans="1:12" x14ac:dyDescent="0.3">
      <c r="A4398" t="s">
        <v>8370</v>
      </c>
      <c r="B4398" s="1">
        <v>45088</v>
      </c>
      <c r="C4398" s="1" t="str">
        <f t="shared" si="272"/>
        <v>June</v>
      </c>
      <c r="D4398" s="1" t="str">
        <f t="shared" si="273"/>
        <v>June 2023</v>
      </c>
      <c r="E4398" s="1" t="str">
        <f>TEXT(sales_data[[#This Row],[Date]],"YYYY")</f>
        <v>2023</v>
      </c>
      <c r="F4398" t="s">
        <v>8371</v>
      </c>
      <c r="G4398" t="s">
        <v>13</v>
      </c>
      <c r="H4398" t="s">
        <v>9476</v>
      </c>
      <c r="I4398" s="2">
        <f t="shared" ca="1" si="274"/>
        <v>4643.78</v>
      </c>
      <c r="J4398" s="2">
        <f t="shared" ca="1" si="275"/>
        <v>1759.7</v>
      </c>
      <c r="K4398" s="3">
        <v>15</v>
      </c>
      <c r="L4398" s="3">
        <f ca="1">MEDIAN(L:L)</f>
        <v>0</v>
      </c>
    </row>
    <row r="4399" spans="1:12" x14ac:dyDescent="0.3">
      <c r="A4399" t="s">
        <v>8372</v>
      </c>
      <c r="B4399" s="1">
        <v>45012</v>
      </c>
      <c r="C4399" s="1" t="str">
        <f t="shared" si="272"/>
        <v>March</v>
      </c>
      <c r="D4399" s="1" t="str">
        <f t="shared" si="273"/>
        <v>March 2023</v>
      </c>
      <c r="E4399" s="1" t="str">
        <f>TEXT(sales_data[[#This Row],[Date]],"YYYY")</f>
        <v>2023</v>
      </c>
      <c r="F4399" t="s">
        <v>8373</v>
      </c>
      <c r="G4399" t="s">
        <v>39</v>
      </c>
      <c r="H4399" t="s">
        <v>14</v>
      </c>
      <c r="I4399" s="2">
        <f t="shared" ca="1" si="274"/>
        <v>2088.92</v>
      </c>
      <c r="J4399" s="2">
        <f t="shared" ca="1" si="275"/>
        <v>3955.03</v>
      </c>
      <c r="K4399" s="3">
        <v>25</v>
      </c>
      <c r="L4399" s="3">
        <v>2</v>
      </c>
    </row>
    <row r="4400" spans="1:12" x14ac:dyDescent="0.3">
      <c r="A4400" t="s">
        <v>8374</v>
      </c>
      <c r="B4400" s="1">
        <v>45286</v>
      </c>
      <c r="C4400" s="1" t="str">
        <f t="shared" si="272"/>
        <v>December</v>
      </c>
      <c r="D4400" s="1" t="str">
        <f t="shared" si="273"/>
        <v>December 2023</v>
      </c>
      <c r="E4400" s="1" t="str">
        <f>TEXT(sales_data[[#This Row],[Date]],"YYYY")</f>
        <v>2023</v>
      </c>
      <c r="F4400" t="s">
        <v>8375</v>
      </c>
      <c r="G4400" t="s">
        <v>17</v>
      </c>
      <c r="H4400" t="s">
        <v>23</v>
      </c>
      <c r="I4400" s="2">
        <f t="shared" ca="1" si="274"/>
        <v>4137.47</v>
      </c>
      <c r="J4400" s="2">
        <f t="shared" ca="1" si="275"/>
        <v>1118.78</v>
      </c>
      <c r="K4400" s="3">
        <v>10</v>
      </c>
      <c r="L4400" s="3">
        <v>500</v>
      </c>
    </row>
    <row r="4401" spans="1:12" x14ac:dyDescent="0.3">
      <c r="A4401" t="s">
        <v>8376</v>
      </c>
      <c r="B4401" s="1">
        <v>45460</v>
      </c>
      <c r="C4401" s="1" t="str">
        <f t="shared" si="272"/>
        <v>June</v>
      </c>
      <c r="D4401" s="1" t="str">
        <f t="shared" si="273"/>
        <v>June 2024</v>
      </c>
      <c r="E4401" s="1" t="str">
        <f>TEXT(sales_data[[#This Row],[Date]],"YYYY")</f>
        <v>2024</v>
      </c>
      <c r="F4401" t="s">
        <v>8377</v>
      </c>
      <c r="G4401" t="s">
        <v>52</v>
      </c>
      <c r="H4401" t="s">
        <v>9476</v>
      </c>
      <c r="I4401" s="2">
        <f t="shared" ca="1" si="274"/>
        <v>139.46</v>
      </c>
      <c r="J4401" s="2">
        <f t="shared" ca="1" si="275"/>
        <v>2677.02</v>
      </c>
      <c r="K4401" s="3">
        <v>50</v>
      </c>
      <c r="L4401" s="3">
        <v>2</v>
      </c>
    </row>
    <row r="4402" spans="1:12" x14ac:dyDescent="0.3">
      <c r="A4402" t="s">
        <v>8378</v>
      </c>
      <c r="B4402" s="1">
        <v>45389</v>
      </c>
      <c r="C4402" s="1" t="str">
        <f t="shared" ref="C4402:C4464" si="276">TEXT(B4402,"MMMM")</f>
        <v>April</v>
      </c>
      <c r="D4402" s="1" t="str">
        <f t="shared" ref="D4402:D4464" si="277">TEXT(B4402,"MMMM YYYY")</f>
        <v>April 2024</v>
      </c>
      <c r="E4402" s="1" t="str">
        <f>TEXT(sales_data[[#This Row],[Date]],"YYYY")</f>
        <v>2024</v>
      </c>
      <c r="F4402" t="s">
        <v>8379</v>
      </c>
      <c r="G4402" t="s">
        <v>17</v>
      </c>
      <c r="H4402" t="s">
        <v>20</v>
      </c>
      <c r="I4402" s="2">
        <f t="shared" ref="I4402:I4464" ca="1" si="278">ABS($I4402)</f>
        <v>4536.1899999999996</v>
      </c>
      <c r="J4402" s="2">
        <f t="shared" ref="J4402:J4464" ca="1" si="279">ABS($J4402)</f>
        <v>4665.18</v>
      </c>
      <c r="K4402" s="3">
        <v>5</v>
      </c>
      <c r="L4402" s="3">
        <v>2</v>
      </c>
    </row>
    <row r="4403" spans="1:12" x14ac:dyDescent="0.3">
      <c r="A4403" t="s">
        <v>8380</v>
      </c>
      <c r="B4403" s="1">
        <v>45679</v>
      </c>
      <c r="C4403" s="1" t="str">
        <f t="shared" si="276"/>
        <v>January</v>
      </c>
      <c r="D4403" s="1" t="str">
        <f t="shared" si="277"/>
        <v>January 2025</v>
      </c>
      <c r="E4403" s="1" t="str">
        <f>TEXT(sales_data[[#This Row],[Date]],"YYYY")</f>
        <v>2025</v>
      </c>
      <c r="F4403" t="s">
        <v>8381</v>
      </c>
      <c r="G4403" t="s">
        <v>17</v>
      </c>
      <c r="H4403" t="s">
        <v>14</v>
      </c>
      <c r="I4403" s="2">
        <f t="shared" ca="1" si="278"/>
        <v>8658.7800000000007</v>
      </c>
      <c r="J4403" s="2">
        <f t="shared" ca="1" si="279"/>
        <v>3437.05</v>
      </c>
      <c r="K4403" s="3">
        <v>30</v>
      </c>
      <c r="L4403" s="3">
        <v>1</v>
      </c>
    </row>
    <row r="4404" spans="1:12" x14ac:dyDescent="0.3">
      <c r="A4404" t="s">
        <v>8382</v>
      </c>
      <c r="B4404" s="1">
        <v>45326</v>
      </c>
      <c r="C4404" s="1" t="str">
        <f t="shared" si="276"/>
        <v>February</v>
      </c>
      <c r="D4404" s="1" t="str">
        <f t="shared" si="277"/>
        <v>February 2024</v>
      </c>
      <c r="E4404" s="1" t="str">
        <f>TEXT(sales_data[[#This Row],[Date]],"YYYY")</f>
        <v>2024</v>
      </c>
      <c r="F4404" t="s">
        <v>8383</v>
      </c>
      <c r="G4404" t="s">
        <v>17</v>
      </c>
      <c r="H4404" t="s">
        <v>28</v>
      </c>
      <c r="I4404" s="2">
        <f t="shared" ca="1" si="278"/>
        <v>8416.9500000000007</v>
      </c>
      <c r="J4404" s="2">
        <f t="shared" ca="1" si="279"/>
        <v>2750</v>
      </c>
      <c r="K4404" s="3">
        <v>20</v>
      </c>
      <c r="L4404" s="3">
        <v>500</v>
      </c>
    </row>
    <row r="4405" spans="1:12" x14ac:dyDescent="0.3">
      <c r="A4405" t="s">
        <v>8384</v>
      </c>
      <c r="B4405" s="1">
        <v>45007</v>
      </c>
      <c r="C4405" s="1" t="str">
        <f t="shared" si="276"/>
        <v>March</v>
      </c>
      <c r="D4405" s="1" t="str">
        <f t="shared" si="277"/>
        <v>March 2023</v>
      </c>
      <c r="E4405" s="1" t="str">
        <f>TEXT(sales_data[[#This Row],[Date]],"YYYY")</f>
        <v>2023</v>
      </c>
      <c r="F4405" t="s">
        <v>8385</v>
      </c>
      <c r="G4405" t="s">
        <v>17</v>
      </c>
      <c r="H4405" t="s">
        <v>23</v>
      </c>
      <c r="I4405" s="2">
        <f t="shared" ca="1" si="278"/>
        <v>7715.9</v>
      </c>
      <c r="J4405" s="2">
        <f t="shared" ca="1" si="279"/>
        <v>2833.55</v>
      </c>
      <c r="K4405" s="3">
        <v>5</v>
      </c>
      <c r="L4405" s="3">
        <v>1</v>
      </c>
    </row>
    <row r="4406" spans="1:12" x14ac:dyDescent="0.3">
      <c r="A4406" t="s">
        <v>8386</v>
      </c>
      <c r="B4406" s="1">
        <v>45682</v>
      </c>
      <c r="C4406" s="1" t="str">
        <f t="shared" si="276"/>
        <v>January</v>
      </c>
      <c r="D4406" s="1" t="str">
        <f t="shared" si="277"/>
        <v>January 2025</v>
      </c>
      <c r="E4406" s="1" t="str">
        <f>TEXT(sales_data[[#This Row],[Date]],"YYYY")</f>
        <v>2025</v>
      </c>
      <c r="F4406" t="s">
        <v>8387</v>
      </c>
      <c r="G4406" t="s">
        <v>17</v>
      </c>
      <c r="H4406" t="s">
        <v>14</v>
      </c>
      <c r="I4406" s="2">
        <f t="shared" ca="1" si="278"/>
        <v>7257.89</v>
      </c>
      <c r="J4406" s="2">
        <f t="shared" ca="1" si="279"/>
        <v>4425</v>
      </c>
      <c r="K4406" s="3">
        <v>30</v>
      </c>
      <c r="L4406" s="3">
        <v>1</v>
      </c>
    </row>
    <row r="4407" spans="1:12" x14ac:dyDescent="0.3">
      <c r="A4407" t="s">
        <v>8388</v>
      </c>
      <c r="B4407" s="1">
        <v>45490</v>
      </c>
      <c r="C4407" s="1" t="str">
        <f t="shared" si="276"/>
        <v>July</v>
      </c>
      <c r="D4407" s="1" t="str">
        <f t="shared" si="277"/>
        <v>July 2024</v>
      </c>
      <c r="E4407" s="1" t="str">
        <f>TEXT(sales_data[[#This Row],[Date]],"YYYY")</f>
        <v>2024</v>
      </c>
      <c r="F4407" t="s">
        <v>8389</v>
      </c>
      <c r="G4407" t="s">
        <v>52</v>
      </c>
      <c r="H4407" t="s">
        <v>23</v>
      </c>
      <c r="I4407" s="2">
        <f t="shared" ca="1" si="278"/>
        <v>4614.58</v>
      </c>
      <c r="J4407" s="2">
        <f t="shared" ca="1" si="279"/>
        <v>1637.59</v>
      </c>
      <c r="K4407" s="3">
        <v>15</v>
      </c>
      <c r="L4407" s="3">
        <v>50</v>
      </c>
    </row>
    <row r="4408" spans="1:12" x14ac:dyDescent="0.3">
      <c r="A4408" t="s">
        <v>8390</v>
      </c>
      <c r="B4408" s="1">
        <v>45114</v>
      </c>
      <c r="C4408" s="1" t="str">
        <f t="shared" si="276"/>
        <v>July</v>
      </c>
      <c r="D4408" s="1" t="str">
        <f t="shared" si="277"/>
        <v>July 2023</v>
      </c>
      <c r="E4408" s="1" t="str">
        <f>TEXT(sales_data[[#This Row],[Date]],"YYYY")</f>
        <v>2023</v>
      </c>
      <c r="F4408" t="s">
        <v>8391</v>
      </c>
      <c r="G4408" t="s">
        <v>39</v>
      </c>
      <c r="H4408" t="s">
        <v>14</v>
      </c>
      <c r="I4408" s="2">
        <f t="shared" ca="1" si="278"/>
        <v>1195.44</v>
      </c>
      <c r="J4408" s="2">
        <f t="shared" ca="1" si="279"/>
        <v>1046.1400000000001</v>
      </c>
      <c r="K4408" s="3">
        <v>10</v>
      </c>
      <c r="L4408" s="3">
        <v>2</v>
      </c>
    </row>
    <row r="4409" spans="1:12" x14ac:dyDescent="0.3">
      <c r="A4409" t="s">
        <v>8392</v>
      </c>
      <c r="B4409" s="1">
        <v>45121</v>
      </c>
      <c r="C4409" s="1" t="str">
        <f t="shared" si="276"/>
        <v>July</v>
      </c>
      <c r="D4409" s="1" t="str">
        <f t="shared" si="277"/>
        <v>July 2023</v>
      </c>
      <c r="E4409" s="1" t="str">
        <f>TEXT(sales_data[[#This Row],[Date]],"YYYY")</f>
        <v>2023</v>
      </c>
      <c r="F4409" t="s">
        <v>8393</v>
      </c>
      <c r="G4409" t="s">
        <v>39</v>
      </c>
      <c r="H4409" t="s">
        <v>9476</v>
      </c>
      <c r="I4409" s="2">
        <f t="shared" ca="1" si="278"/>
        <v>9874.15</v>
      </c>
      <c r="J4409" s="2">
        <f t="shared" ca="1" si="279"/>
        <v>1296.53</v>
      </c>
      <c r="K4409" s="3">
        <v>25</v>
      </c>
      <c r="L4409" s="3">
        <v>50</v>
      </c>
    </row>
    <row r="4410" spans="1:12" x14ac:dyDescent="0.3">
      <c r="A4410" t="s">
        <v>8394</v>
      </c>
      <c r="B4410" s="1">
        <v>45363</v>
      </c>
      <c r="C4410" s="1" t="str">
        <f t="shared" si="276"/>
        <v>March</v>
      </c>
      <c r="D4410" s="1" t="str">
        <f t="shared" si="277"/>
        <v>March 2024</v>
      </c>
      <c r="E4410" s="1" t="str">
        <f>TEXT(sales_data[[#This Row],[Date]],"YYYY")</f>
        <v>2024</v>
      </c>
      <c r="F4410" t="s">
        <v>8395</v>
      </c>
      <c r="G4410" t="s">
        <v>52</v>
      </c>
      <c r="H4410" t="s">
        <v>9476</v>
      </c>
      <c r="I4410" s="2">
        <f t="shared" ca="1" si="278"/>
        <v>4621.07</v>
      </c>
      <c r="J4410" s="2">
        <f t="shared" ca="1" si="279"/>
        <v>2312.7199999999998</v>
      </c>
      <c r="K4410" s="3">
        <v>15</v>
      </c>
      <c r="L4410" s="3">
        <f ca="1">MEDIAN(L:L)</f>
        <v>0</v>
      </c>
    </row>
    <row r="4411" spans="1:12" x14ac:dyDescent="0.3">
      <c r="A4411" t="s">
        <v>8396</v>
      </c>
      <c r="B4411" s="1">
        <v>45707</v>
      </c>
      <c r="C4411" s="1" t="str">
        <f t="shared" si="276"/>
        <v>February</v>
      </c>
      <c r="D4411" s="1" t="str">
        <f t="shared" si="277"/>
        <v>February 2025</v>
      </c>
      <c r="E4411" s="1" t="str">
        <f>TEXT(sales_data[[#This Row],[Date]],"YYYY")</f>
        <v>2025</v>
      </c>
      <c r="F4411" t="s">
        <v>8397</v>
      </c>
      <c r="G4411" t="s">
        <v>13</v>
      </c>
      <c r="H4411" t="s">
        <v>28</v>
      </c>
      <c r="I4411" s="2">
        <f t="shared" ca="1" si="278"/>
        <v>889.96</v>
      </c>
      <c r="J4411" s="2">
        <f t="shared" ca="1" si="279"/>
        <v>725.18</v>
      </c>
      <c r="K4411" s="3">
        <v>25</v>
      </c>
      <c r="L4411" s="3">
        <v>5</v>
      </c>
    </row>
    <row r="4412" spans="1:12" x14ac:dyDescent="0.3">
      <c r="A4412" t="s">
        <v>8398</v>
      </c>
      <c r="B4412" s="1">
        <v>45248</v>
      </c>
      <c r="C4412" s="1" t="str">
        <f t="shared" si="276"/>
        <v>November</v>
      </c>
      <c r="D4412" s="1" t="str">
        <f t="shared" si="277"/>
        <v>November 2023</v>
      </c>
      <c r="E4412" s="1" t="str">
        <f>TEXT(sales_data[[#This Row],[Date]],"YYYY")</f>
        <v>2023</v>
      </c>
      <c r="F4412" t="s">
        <v>8399</v>
      </c>
      <c r="G4412" t="s">
        <v>13</v>
      </c>
      <c r="H4412" t="s">
        <v>23</v>
      </c>
      <c r="I4412" s="2">
        <f t="shared" ca="1" si="278"/>
        <v>2527.2199999999998</v>
      </c>
      <c r="J4412" s="2">
        <f t="shared" ca="1" si="279"/>
        <v>1416.51</v>
      </c>
      <c r="K4412" s="3">
        <v>10</v>
      </c>
      <c r="L4412" s="3">
        <v>50</v>
      </c>
    </row>
    <row r="4413" spans="1:12" x14ac:dyDescent="0.3">
      <c r="A4413" t="s">
        <v>8400</v>
      </c>
      <c r="B4413" s="1">
        <v>45621</v>
      </c>
      <c r="C4413" s="1" t="str">
        <f t="shared" si="276"/>
        <v>November</v>
      </c>
      <c r="D4413" s="1" t="str">
        <f t="shared" si="277"/>
        <v>November 2024</v>
      </c>
      <c r="E4413" s="1" t="str">
        <f>TEXT(sales_data[[#This Row],[Date]],"YYYY")</f>
        <v>2024</v>
      </c>
      <c r="F4413" t="s">
        <v>8401</v>
      </c>
      <c r="G4413" t="s">
        <v>17</v>
      </c>
      <c r="H4413" t="s">
        <v>9476</v>
      </c>
      <c r="I4413" s="2">
        <f t="shared" ca="1" si="278"/>
        <v>9413.7099999999991</v>
      </c>
      <c r="J4413" s="2">
        <f t="shared" ca="1" si="279"/>
        <v>4060.56</v>
      </c>
      <c r="K4413" s="3">
        <v>10</v>
      </c>
      <c r="L4413" s="3">
        <v>10</v>
      </c>
    </row>
    <row r="4414" spans="1:12" x14ac:dyDescent="0.3">
      <c r="A4414" t="s">
        <v>8402</v>
      </c>
      <c r="B4414" s="1">
        <v>45058</v>
      </c>
      <c r="C4414" s="1" t="str">
        <f t="shared" si="276"/>
        <v>May</v>
      </c>
      <c r="D4414" s="1" t="str">
        <f t="shared" si="277"/>
        <v>May 2023</v>
      </c>
      <c r="E4414" s="1" t="str">
        <f>TEXT(sales_data[[#This Row],[Date]],"YYYY")</f>
        <v>2023</v>
      </c>
      <c r="F4414" t="s">
        <v>8403</v>
      </c>
      <c r="G4414" t="s">
        <v>76</v>
      </c>
      <c r="H4414" t="s">
        <v>9476</v>
      </c>
      <c r="I4414" s="2">
        <f t="shared" ca="1" si="278"/>
        <v>9096.9699999999993</v>
      </c>
      <c r="J4414" s="2">
        <f t="shared" ca="1" si="279"/>
        <v>3462.19</v>
      </c>
      <c r="K4414" s="3">
        <v>30</v>
      </c>
      <c r="L4414" s="3">
        <v>2</v>
      </c>
    </row>
    <row r="4415" spans="1:12" x14ac:dyDescent="0.3">
      <c r="A4415" t="s">
        <v>8404</v>
      </c>
      <c r="B4415" s="1">
        <v>45067</v>
      </c>
      <c r="C4415" s="1" t="str">
        <f t="shared" si="276"/>
        <v>May</v>
      </c>
      <c r="D4415" s="1" t="str">
        <f t="shared" si="277"/>
        <v>May 2023</v>
      </c>
      <c r="E4415" s="1" t="str">
        <f>TEXT(sales_data[[#This Row],[Date]],"YYYY")</f>
        <v>2023</v>
      </c>
      <c r="F4415" t="s">
        <v>8405</v>
      </c>
      <c r="G4415" t="s">
        <v>76</v>
      </c>
      <c r="H4415" t="s">
        <v>23</v>
      </c>
      <c r="I4415" s="2">
        <f t="shared" ca="1" si="278"/>
        <v>5452.15</v>
      </c>
      <c r="J4415" s="2">
        <f t="shared" ca="1" si="279"/>
        <v>2620.63</v>
      </c>
      <c r="K4415" s="3">
        <v>15</v>
      </c>
      <c r="L4415" s="3">
        <v>50</v>
      </c>
    </row>
    <row r="4416" spans="1:12" x14ac:dyDescent="0.3">
      <c r="A4416" t="s">
        <v>8406</v>
      </c>
      <c r="B4416" s="1">
        <v>45642</v>
      </c>
      <c r="C4416" s="1" t="str">
        <f t="shared" si="276"/>
        <v>December</v>
      </c>
      <c r="D4416" s="1" t="str">
        <f t="shared" si="277"/>
        <v>December 2024</v>
      </c>
      <c r="E4416" s="1" t="str">
        <f>TEXT(sales_data[[#This Row],[Date]],"YYYY")</f>
        <v>2024</v>
      </c>
      <c r="F4416" t="s">
        <v>8407</v>
      </c>
      <c r="G4416" t="s">
        <v>52</v>
      </c>
      <c r="H4416" t="s">
        <v>14</v>
      </c>
      <c r="I4416" s="2">
        <f t="shared" ca="1" si="278"/>
        <v>7369.96</v>
      </c>
      <c r="J4416" s="2">
        <f t="shared" ca="1" si="279"/>
        <v>578.08000000000004</v>
      </c>
      <c r="K4416" s="3">
        <v>5</v>
      </c>
      <c r="L4416" s="3">
        <v>500</v>
      </c>
    </row>
    <row r="4417" spans="1:12" x14ac:dyDescent="0.3">
      <c r="A4417" t="s">
        <v>8408</v>
      </c>
      <c r="B4417" s="1">
        <v>45191</v>
      </c>
      <c r="C4417" s="1" t="str">
        <f t="shared" si="276"/>
        <v>September</v>
      </c>
      <c r="D4417" s="1" t="str">
        <f t="shared" si="277"/>
        <v>September 2023</v>
      </c>
      <c r="E4417" s="1" t="str">
        <f>TEXT(sales_data[[#This Row],[Date]],"YYYY")</f>
        <v>2023</v>
      </c>
      <c r="F4417" t="s">
        <v>8409</v>
      </c>
      <c r="G4417" t="s">
        <v>13</v>
      </c>
      <c r="H4417" t="s">
        <v>9476</v>
      </c>
      <c r="I4417" s="2">
        <f t="shared" ca="1" si="278"/>
        <v>7939.65</v>
      </c>
      <c r="J4417" s="2">
        <f t="shared" ca="1" si="279"/>
        <v>1008.19</v>
      </c>
      <c r="K4417" s="3">
        <v>5</v>
      </c>
      <c r="L4417" s="3">
        <v>10</v>
      </c>
    </row>
    <row r="4418" spans="1:12" x14ac:dyDescent="0.3">
      <c r="A4418" t="s">
        <v>8410</v>
      </c>
      <c r="B4418" s="1">
        <v>45194</v>
      </c>
      <c r="C4418" s="1" t="str">
        <f t="shared" si="276"/>
        <v>September</v>
      </c>
      <c r="D4418" s="1" t="str">
        <f t="shared" si="277"/>
        <v>September 2023</v>
      </c>
      <c r="E4418" s="1" t="str">
        <f>TEXT(sales_data[[#This Row],[Date]],"YYYY")</f>
        <v>2023</v>
      </c>
      <c r="F4418" t="s">
        <v>8411</v>
      </c>
      <c r="G4418" t="s">
        <v>13</v>
      </c>
      <c r="H4418" t="s">
        <v>14</v>
      </c>
      <c r="I4418" s="2">
        <f t="shared" ca="1" si="278"/>
        <v>5857.5</v>
      </c>
      <c r="J4418" s="2">
        <f t="shared" ca="1" si="279"/>
        <v>2844.08</v>
      </c>
      <c r="K4418" s="3">
        <v>5</v>
      </c>
      <c r="L4418" s="3">
        <v>1</v>
      </c>
    </row>
    <row r="4419" spans="1:12" x14ac:dyDescent="0.3">
      <c r="A4419" t="s">
        <v>8412</v>
      </c>
      <c r="B4419" s="1">
        <v>45016</v>
      </c>
      <c r="C4419" s="1" t="str">
        <f t="shared" si="276"/>
        <v>March</v>
      </c>
      <c r="D4419" s="1" t="str">
        <f t="shared" si="277"/>
        <v>March 2023</v>
      </c>
      <c r="E4419" s="1" t="str">
        <f>TEXT(sales_data[[#This Row],[Date]],"YYYY")</f>
        <v>2023</v>
      </c>
      <c r="F4419" t="s">
        <v>8413</v>
      </c>
      <c r="G4419" t="s">
        <v>17</v>
      </c>
      <c r="H4419" t="s">
        <v>23</v>
      </c>
      <c r="I4419" s="2">
        <f t="shared" ca="1" si="278"/>
        <v>2596.6999999999998</v>
      </c>
      <c r="J4419" s="2">
        <f t="shared" ca="1" si="279"/>
        <v>2179.54</v>
      </c>
      <c r="K4419" s="3">
        <v>25</v>
      </c>
      <c r="L4419" s="3">
        <v>5</v>
      </c>
    </row>
    <row r="4420" spans="1:12" x14ac:dyDescent="0.3">
      <c r="A4420" t="s">
        <v>8414</v>
      </c>
      <c r="B4420" s="1">
        <v>45639</v>
      </c>
      <c r="C4420" s="1" t="str">
        <f t="shared" si="276"/>
        <v>December</v>
      </c>
      <c r="D4420" s="1" t="str">
        <f t="shared" si="277"/>
        <v>December 2024</v>
      </c>
      <c r="E4420" s="1" t="str">
        <f>TEXT(sales_data[[#This Row],[Date]],"YYYY")</f>
        <v>2024</v>
      </c>
      <c r="F4420" t="s">
        <v>8415</v>
      </c>
      <c r="G4420" t="s">
        <v>17</v>
      </c>
      <c r="H4420" t="s">
        <v>14</v>
      </c>
      <c r="I4420" s="2">
        <f t="shared" ca="1" si="278"/>
        <v>72.569999999999993</v>
      </c>
      <c r="J4420" s="2">
        <f t="shared" ca="1" si="279"/>
        <v>280.02</v>
      </c>
      <c r="K4420" s="3">
        <v>5</v>
      </c>
      <c r="L4420" s="3">
        <v>500</v>
      </c>
    </row>
    <row r="4421" spans="1:12" x14ac:dyDescent="0.3">
      <c r="A4421" t="s">
        <v>8416</v>
      </c>
      <c r="B4421" s="1">
        <v>45193</v>
      </c>
      <c r="C4421" s="1" t="str">
        <f t="shared" si="276"/>
        <v>September</v>
      </c>
      <c r="D4421" s="1" t="str">
        <f t="shared" si="277"/>
        <v>September 2023</v>
      </c>
      <c r="E4421" s="1" t="str">
        <f>TEXT(sales_data[[#This Row],[Date]],"YYYY")</f>
        <v>2023</v>
      </c>
      <c r="F4421" t="s">
        <v>8417</v>
      </c>
      <c r="G4421" t="s">
        <v>52</v>
      </c>
      <c r="H4421" t="s">
        <v>9476</v>
      </c>
      <c r="I4421" s="2">
        <f t="shared" ca="1" si="278"/>
        <v>6713.79</v>
      </c>
      <c r="J4421" s="2">
        <f t="shared" ca="1" si="279"/>
        <v>739.03</v>
      </c>
      <c r="K4421" s="3">
        <v>50</v>
      </c>
      <c r="L4421" s="3">
        <f ca="1">MEDIAN(L:L)</f>
        <v>0</v>
      </c>
    </row>
    <row r="4422" spans="1:12" x14ac:dyDescent="0.3">
      <c r="A4422" t="s">
        <v>8418</v>
      </c>
      <c r="B4422" s="1">
        <v>45182</v>
      </c>
      <c r="C4422" s="1" t="str">
        <f t="shared" si="276"/>
        <v>September</v>
      </c>
      <c r="D4422" s="1" t="str">
        <f t="shared" si="277"/>
        <v>September 2023</v>
      </c>
      <c r="E4422" s="1" t="str">
        <f>TEXT(sales_data[[#This Row],[Date]],"YYYY")</f>
        <v>2023</v>
      </c>
      <c r="F4422" t="s">
        <v>8419</v>
      </c>
      <c r="G4422" t="s">
        <v>39</v>
      </c>
      <c r="H4422" t="s">
        <v>23</v>
      </c>
      <c r="I4422" s="2">
        <f t="shared" ca="1" si="278"/>
        <v>2914.39</v>
      </c>
      <c r="J4422" s="2">
        <f t="shared" ca="1" si="279"/>
        <v>790.12</v>
      </c>
      <c r="K4422" s="3">
        <v>20</v>
      </c>
      <c r="L4422" s="3">
        <v>2</v>
      </c>
    </row>
    <row r="4423" spans="1:12" x14ac:dyDescent="0.3">
      <c r="A4423" t="s">
        <v>8420</v>
      </c>
      <c r="B4423" s="1">
        <v>45685</v>
      </c>
      <c r="C4423" s="1" t="str">
        <f t="shared" si="276"/>
        <v>January</v>
      </c>
      <c r="D4423" s="1" t="str">
        <f t="shared" si="277"/>
        <v>January 2025</v>
      </c>
      <c r="E4423" s="1" t="str">
        <f>TEXT(sales_data[[#This Row],[Date]],"YYYY")</f>
        <v>2025</v>
      </c>
      <c r="F4423" t="s">
        <v>8421</v>
      </c>
      <c r="G4423" t="s">
        <v>39</v>
      </c>
      <c r="H4423" t="s">
        <v>28</v>
      </c>
      <c r="I4423" s="2">
        <f t="shared" ca="1" si="278"/>
        <v>3054.64</v>
      </c>
      <c r="J4423" s="2">
        <f t="shared" ca="1" si="279"/>
        <v>2068.3000000000002</v>
      </c>
      <c r="K4423" s="3">
        <v>30</v>
      </c>
      <c r="L4423" s="3">
        <v>50</v>
      </c>
    </row>
    <row r="4424" spans="1:12" x14ac:dyDescent="0.3">
      <c r="A4424" t="s">
        <v>8422</v>
      </c>
      <c r="B4424" s="1">
        <v>45288</v>
      </c>
      <c r="C4424" s="1" t="str">
        <f t="shared" si="276"/>
        <v>December</v>
      </c>
      <c r="D4424" s="1" t="str">
        <f t="shared" si="277"/>
        <v>December 2023</v>
      </c>
      <c r="E4424" s="1" t="str">
        <f>TEXT(sales_data[[#This Row],[Date]],"YYYY")</f>
        <v>2023</v>
      </c>
      <c r="F4424" t="s">
        <v>8423</v>
      </c>
      <c r="G4424" t="s">
        <v>76</v>
      </c>
      <c r="H4424" t="s">
        <v>23</v>
      </c>
      <c r="I4424" s="2">
        <f t="shared" ca="1" si="278"/>
        <v>9640.15</v>
      </c>
      <c r="J4424" s="2">
        <f t="shared" ca="1" si="279"/>
        <v>2914.47</v>
      </c>
      <c r="K4424" s="3">
        <v>20</v>
      </c>
      <c r="L4424" s="3">
        <v>500</v>
      </c>
    </row>
    <row r="4425" spans="1:12" x14ac:dyDescent="0.3">
      <c r="A4425" t="s">
        <v>8424</v>
      </c>
      <c r="B4425" s="1">
        <v>45581</v>
      </c>
      <c r="C4425" s="1" t="str">
        <f t="shared" si="276"/>
        <v>October</v>
      </c>
      <c r="D4425" s="1" t="str">
        <f t="shared" si="277"/>
        <v>October 2024</v>
      </c>
      <c r="E4425" s="1" t="str">
        <f>TEXT(sales_data[[#This Row],[Date]],"YYYY")</f>
        <v>2024</v>
      </c>
      <c r="F4425" t="s">
        <v>8425</v>
      </c>
      <c r="G4425" t="s">
        <v>17</v>
      </c>
      <c r="H4425" t="s">
        <v>14</v>
      </c>
      <c r="I4425" s="2">
        <f t="shared" ca="1" si="278"/>
        <v>1182.28</v>
      </c>
      <c r="J4425" s="2">
        <f t="shared" ca="1" si="279"/>
        <v>544.79</v>
      </c>
      <c r="K4425" s="3">
        <v>10</v>
      </c>
      <c r="L4425" s="3">
        <v>1</v>
      </c>
    </row>
    <row r="4426" spans="1:12" x14ac:dyDescent="0.3">
      <c r="A4426" t="s">
        <v>8426</v>
      </c>
      <c r="B4426" s="1">
        <v>45478</v>
      </c>
      <c r="C4426" s="1" t="str">
        <f t="shared" si="276"/>
        <v>July</v>
      </c>
      <c r="D4426" s="1" t="str">
        <f t="shared" si="277"/>
        <v>July 2024</v>
      </c>
      <c r="E4426" s="1" t="str">
        <f>TEXT(sales_data[[#This Row],[Date]],"YYYY")</f>
        <v>2024</v>
      </c>
      <c r="F4426" t="s">
        <v>8427</v>
      </c>
      <c r="G4426" t="s">
        <v>17</v>
      </c>
      <c r="H4426" t="s">
        <v>23</v>
      </c>
      <c r="I4426" s="2">
        <f t="shared" ca="1" si="278"/>
        <v>8785.4599999999991</v>
      </c>
      <c r="J4426" s="2">
        <f t="shared" ca="1" si="279"/>
        <v>1445.97</v>
      </c>
      <c r="K4426" s="3">
        <v>10</v>
      </c>
      <c r="L4426" s="3">
        <v>1</v>
      </c>
    </row>
    <row r="4427" spans="1:12" x14ac:dyDescent="0.3">
      <c r="A4427" t="s">
        <v>8428</v>
      </c>
      <c r="B4427" s="1">
        <v>45492</v>
      </c>
      <c r="C4427" s="1" t="str">
        <f t="shared" si="276"/>
        <v>July</v>
      </c>
      <c r="D4427" s="1" t="str">
        <f t="shared" si="277"/>
        <v>July 2024</v>
      </c>
      <c r="E4427" s="1" t="str">
        <f>TEXT(sales_data[[#This Row],[Date]],"YYYY")</f>
        <v>2024</v>
      </c>
      <c r="F4427" t="s">
        <v>8429</v>
      </c>
      <c r="G4427" t="s">
        <v>13</v>
      </c>
      <c r="H4427" t="s">
        <v>28</v>
      </c>
      <c r="I4427" s="2">
        <f t="shared" ca="1" si="278"/>
        <v>8607.7199999999993</v>
      </c>
      <c r="J4427" s="2">
        <f t="shared" ca="1" si="279"/>
        <v>2810.2</v>
      </c>
      <c r="K4427" s="3">
        <v>5</v>
      </c>
      <c r="L4427" s="3">
        <v>1</v>
      </c>
    </row>
    <row r="4428" spans="1:12" x14ac:dyDescent="0.3">
      <c r="A4428" t="s">
        <v>8430</v>
      </c>
      <c r="B4428" s="1">
        <v>45033</v>
      </c>
      <c r="C4428" s="1" t="str">
        <f t="shared" si="276"/>
        <v>April</v>
      </c>
      <c r="D4428" s="1" t="str">
        <f t="shared" si="277"/>
        <v>April 2023</v>
      </c>
      <c r="E4428" s="1" t="str">
        <f>TEXT(sales_data[[#This Row],[Date]],"YYYY")</f>
        <v>2023</v>
      </c>
      <c r="F4428" t="s">
        <v>8431</v>
      </c>
      <c r="G4428" t="s">
        <v>39</v>
      </c>
      <c r="H4428" t="s">
        <v>28</v>
      </c>
      <c r="I4428" s="2">
        <f t="shared" ca="1" si="278"/>
        <v>7640.57</v>
      </c>
      <c r="J4428" s="2">
        <f t="shared" ca="1" si="279"/>
        <v>4430.8</v>
      </c>
      <c r="K4428" s="3">
        <v>5</v>
      </c>
      <c r="L4428" s="3">
        <v>10</v>
      </c>
    </row>
    <row r="4429" spans="1:12" x14ac:dyDescent="0.3">
      <c r="A4429" t="s">
        <v>8432</v>
      </c>
      <c r="B4429" s="1">
        <v>45175</v>
      </c>
      <c r="C4429" s="1" t="str">
        <f t="shared" si="276"/>
        <v>September</v>
      </c>
      <c r="D4429" s="1" t="str">
        <f t="shared" si="277"/>
        <v>September 2023</v>
      </c>
      <c r="E4429" s="1" t="str">
        <f>TEXT(sales_data[[#This Row],[Date]],"YYYY")</f>
        <v>2023</v>
      </c>
      <c r="F4429" t="s">
        <v>8433</v>
      </c>
      <c r="G4429" t="s">
        <v>52</v>
      </c>
      <c r="H4429" t="s">
        <v>9476</v>
      </c>
      <c r="I4429" s="2">
        <f t="shared" ca="1" si="278"/>
        <v>2153.2199999999998</v>
      </c>
      <c r="J4429" s="2">
        <f t="shared" ca="1" si="279"/>
        <v>4445.12</v>
      </c>
      <c r="K4429" s="3">
        <v>10</v>
      </c>
      <c r="L4429" s="3">
        <v>10</v>
      </c>
    </row>
    <row r="4430" spans="1:12" x14ac:dyDescent="0.3">
      <c r="A4430" t="s">
        <v>8434</v>
      </c>
      <c r="B4430" s="1">
        <v>45303</v>
      </c>
      <c r="C4430" s="1" t="str">
        <f t="shared" si="276"/>
        <v>January</v>
      </c>
      <c r="D4430" s="1" t="str">
        <f t="shared" si="277"/>
        <v>January 2024</v>
      </c>
      <c r="E4430" s="1" t="str">
        <f>TEXT(sales_data[[#This Row],[Date]],"YYYY")</f>
        <v>2024</v>
      </c>
      <c r="F4430" t="s">
        <v>8435</v>
      </c>
      <c r="G4430" t="s">
        <v>76</v>
      </c>
      <c r="H4430" t="s">
        <v>28</v>
      </c>
      <c r="I4430" s="2">
        <f t="shared" ca="1" si="278"/>
        <v>6986.19</v>
      </c>
      <c r="J4430" s="2">
        <f t="shared" ca="1" si="279"/>
        <v>4797.13</v>
      </c>
      <c r="K4430" s="3">
        <v>30</v>
      </c>
      <c r="L4430" s="3">
        <v>10</v>
      </c>
    </row>
    <row r="4431" spans="1:12" x14ac:dyDescent="0.3">
      <c r="A4431" t="s">
        <v>8436</v>
      </c>
      <c r="B4431" s="1">
        <v>45275</v>
      </c>
      <c r="C4431" s="1" t="str">
        <f t="shared" si="276"/>
        <v>December</v>
      </c>
      <c r="D4431" s="1" t="str">
        <f t="shared" si="277"/>
        <v>December 2023</v>
      </c>
      <c r="E4431" s="1" t="str">
        <f>TEXT(sales_data[[#This Row],[Date]],"YYYY")</f>
        <v>2023</v>
      </c>
      <c r="F4431" t="s">
        <v>8437</v>
      </c>
      <c r="G4431" t="s">
        <v>52</v>
      </c>
      <c r="H4431" t="s">
        <v>28</v>
      </c>
      <c r="I4431" s="2">
        <f t="shared" ca="1" si="278"/>
        <v>1574.93</v>
      </c>
      <c r="J4431" s="2">
        <f t="shared" ca="1" si="279"/>
        <v>561.24</v>
      </c>
      <c r="K4431" s="3">
        <v>5</v>
      </c>
      <c r="L4431" s="3">
        <v>500</v>
      </c>
    </row>
    <row r="4432" spans="1:12" x14ac:dyDescent="0.3">
      <c r="A4432" t="s">
        <v>8438</v>
      </c>
      <c r="B4432" s="1">
        <v>45495</v>
      </c>
      <c r="C4432" s="1" t="str">
        <f t="shared" si="276"/>
        <v>July</v>
      </c>
      <c r="D4432" s="1" t="str">
        <f t="shared" si="277"/>
        <v>July 2024</v>
      </c>
      <c r="E4432" s="1" t="str">
        <f>TEXT(sales_data[[#This Row],[Date]],"YYYY")</f>
        <v>2024</v>
      </c>
      <c r="F4432" t="s">
        <v>8439</v>
      </c>
      <c r="G4432" t="s">
        <v>17</v>
      </c>
      <c r="H4432" t="s">
        <v>14</v>
      </c>
      <c r="I4432" s="2">
        <f t="shared" ca="1" si="278"/>
        <v>5400.76</v>
      </c>
      <c r="J4432" s="2">
        <f t="shared" ca="1" si="279"/>
        <v>2401.42</v>
      </c>
      <c r="K4432" s="3">
        <v>10</v>
      </c>
      <c r="L4432" s="3">
        <v>10</v>
      </c>
    </row>
    <row r="4433" spans="1:12" x14ac:dyDescent="0.3">
      <c r="A4433" t="s">
        <v>8440</v>
      </c>
      <c r="B4433" s="1">
        <v>45453</v>
      </c>
      <c r="C4433" s="1" t="str">
        <f t="shared" si="276"/>
        <v>June</v>
      </c>
      <c r="D4433" s="1" t="str">
        <f t="shared" si="277"/>
        <v>June 2024</v>
      </c>
      <c r="E4433" s="1" t="str">
        <f>TEXT(sales_data[[#This Row],[Date]],"YYYY")</f>
        <v>2024</v>
      </c>
      <c r="F4433" t="s">
        <v>8441</v>
      </c>
      <c r="G4433" t="s">
        <v>76</v>
      </c>
      <c r="H4433" t="s">
        <v>20</v>
      </c>
      <c r="I4433" s="2">
        <f t="shared" ca="1" si="278"/>
        <v>1672.35</v>
      </c>
      <c r="J4433" s="2">
        <f t="shared" ca="1" si="279"/>
        <v>4984.7299999999996</v>
      </c>
      <c r="K4433" s="3">
        <v>5</v>
      </c>
      <c r="L4433" s="3">
        <v>500</v>
      </c>
    </row>
    <row r="4434" spans="1:12" x14ac:dyDescent="0.3">
      <c r="A4434" t="s">
        <v>8442</v>
      </c>
      <c r="B4434" s="1">
        <v>45132</v>
      </c>
      <c r="C4434" s="1" t="str">
        <f t="shared" si="276"/>
        <v>July</v>
      </c>
      <c r="D4434" s="1" t="str">
        <f t="shared" si="277"/>
        <v>July 2023</v>
      </c>
      <c r="E4434" s="1" t="str">
        <f>TEXT(sales_data[[#This Row],[Date]],"YYYY")</f>
        <v>2023</v>
      </c>
      <c r="F4434" t="s">
        <v>8443</v>
      </c>
      <c r="G4434" t="s">
        <v>52</v>
      </c>
      <c r="H4434" t="s">
        <v>28</v>
      </c>
      <c r="I4434" s="2">
        <f t="shared" ca="1" si="278"/>
        <v>7939.65</v>
      </c>
      <c r="J4434" s="2">
        <f t="shared" ca="1" si="279"/>
        <v>2189.34</v>
      </c>
      <c r="K4434" s="3">
        <v>25</v>
      </c>
      <c r="L4434" s="3">
        <v>500</v>
      </c>
    </row>
    <row r="4435" spans="1:12" x14ac:dyDescent="0.3">
      <c r="A4435" t="s">
        <v>8444</v>
      </c>
      <c r="B4435" s="1">
        <v>45290</v>
      </c>
      <c r="C4435" s="1" t="str">
        <f t="shared" si="276"/>
        <v>December</v>
      </c>
      <c r="D4435" s="1" t="str">
        <f t="shared" si="277"/>
        <v>December 2023</v>
      </c>
      <c r="E4435" s="1" t="str">
        <f>TEXT(sales_data[[#This Row],[Date]],"YYYY")</f>
        <v>2023</v>
      </c>
      <c r="F4435" t="s">
        <v>8445</v>
      </c>
      <c r="G4435" t="s">
        <v>52</v>
      </c>
      <c r="H4435" t="s">
        <v>14</v>
      </c>
      <c r="I4435" s="2">
        <f t="shared" ca="1" si="278"/>
        <v>1148.1300000000001</v>
      </c>
      <c r="J4435" s="2">
        <f t="shared" ca="1" si="279"/>
        <v>3281.9</v>
      </c>
      <c r="K4435" s="3">
        <v>30</v>
      </c>
      <c r="L4435" s="3">
        <v>10</v>
      </c>
    </row>
    <row r="4436" spans="1:12" x14ac:dyDescent="0.3">
      <c r="A4436" t="s">
        <v>8446</v>
      </c>
      <c r="B4436" s="1">
        <v>45421</v>
      </c>
      <c r="C4436" s="1" t="str">
        <f t="shared" si="276"/>
        <v>May</v>
      </c>
      <c r="D4436" s="1" t="str">
        <f t="shared" si="277"/>
        <v>May 2024</v>
      </c>
      <c r="E4436" s="1" t="str">
        <f>TEXT(sales_data[[#This Row],[Date]],"YYYY")</f>
        <v>2024</v>
      </c>
      <c r="F4436" t="s">
        <v>8447</v>
      </c>
      <c r="G4436" t="s">
        <v>76</v>
      </c>
      <c r="H4436" t="s">
        <v>23</v>
      </c>
      <c r="I4436" s="2">
        <f t="shared" ca="1" si="278"/>
        <v>8259.24</v>
      </c>
      <c r="J4436" s="2">
        <f t="shared" ca="1" si="279"/>
        <v>85.59</v>
      </c>
      <c r="K4436" s="3">
        <v>15</v>
      </c>
      <c r="L4436" s="3">
        <v>5</v>
      </c>
    </row>
    <row r="4437" spans="1:12" x14ac:dyDescent="0.3">
      <c r="A4437" t="s">
        <v>8448</v>
      </c>
      <c r="B4437" s="1">
        <v>45519</v>
      </c>
      <c r="C4437" s="1" t="str">
        <f t="shared" si="276"/>
        <v>August</v>
      </c>
      <c r="D4437" s="1" t="str">
        <f t="shared" si="277"/>
        <v>August 2024</v>
      </c>
      <c r="E4437" s="1" t="str">
        <f>TEXT(sales_data[[#This Row],[Date]],"YYYY")</f>
        <v>2024</v>
      </c>
      <c r="F4437" t="s">
        <v>8449</v>
      </c>
      <c r="G4437" t="s">
        <v>52</v>
      </c>
      <c r="H4437" t="s">
        <v>9476</v>
      </c>
      <c r="I4437" s="2">
        <f t="shared" ca="1" si="278"/>
        <v>6108.28</v>
      </c>
      <c r="J4437" s="2">
        <f t="shared" ca="1" si="279"/>
        <v>3036.58</v>
      </c>
      <c r="K4437" s="3">
        <v>5</v>
      </c>
      <c r="L4437" s="3">
        <v>10</v>
      </c>
    </row>
    <row r="4438" spans="1:12" x14ac:dyDescent="0.3">
      <c r="A4438" t="s">
        <v>8450</v>
      </c>
      <c r="B4438" s="1">
        <v>45588</v>
      </c>
      <c r="C4438" s="1" t="str">
        <f t="shared" si="276"/>
        <v>October</v>
      </c>
      <c r="D4438" s="1" t="str">
        <f t="shared" si="277"/>
        <v>October 2024</v>
      </c>
      <c r="E4438" s="1" t="str">
        <f>TEXT(sales_data[[#This Row],[Date]],"YYYY")</f>
        <v>2024</v>
      </c>
      <c r="F4438" t="s">
        <v>8451</v>
      </c>
      <c r="G4438" t="s">
        <v>76</v>
      </c>
      <c r="H4438" t="s">
        <v>9476</v>
      </c>
      <c r="I4438" s="2">
        <f t="shared" ca="1" si="278"/>
        <v>2045.65</v>
      </c>
      <c r="J4438" s="2">
        <f t="shared" ca="1" si="279"/>
        <v>982.57</v>
      </c>
      <c r="K4438" s="3">
        <v>30</v>
      </c>
      <c r="L4438" s="3">
        <v>500</v>
      </c>
    </row>
    <row r="4439" spans="1:12" x14ac:dyDescent="0.3">
      <c r="A4439" t="s">
        <v>8452</v>
      </c>
      <c r="B4439" s="1">
        <v>45056</v>
      </c>
      <c r="C4439" s="1" t="str">
        <f t="shared" si="276"/>
        <v>May</v>
      </c>
      <c r="D4439" s="1" t="str">
        <f t="shared" si="277"/>
        <v>May 2023</v>
      </c>
      <c r="E4439" s="1" t="str">
        <f>TEXT(sales_data[[#This Row],[Date]],"YYYY")</f>
        <v>2023</v>
      </c>
      <c r="F4439" t="s">
        <v>8453</v>
      </c>
      <c r="G4439" t="s">
        <v>52</v>
      </c>
      <c r="H4439" t="s">
        <v>9476</v>
      </c>
      <c r="I4439" s="2">
        <f t="shared" ca="1" si="278"/>
        <v>9370.01</v>
      </c>
      <c r="J4439" s="2">
        <f t="shared" ca="1" si="279"/>
        <v>3068.81</v>
      </c>
      <c r="K4439" s="3">
        <v>10</v>
      </c>
      <c r="L4439" s="3">
        <v>2</v>
      </c>
    </row>
    <row r="4440" spans="1:12" x14ac:dyDescent="0.3">
      <c r="A4440" t="s">
        <v>8454</v>
      </c>
      <c r="B4440" s="1">
        <v>45078</v>
      </c>
      <c r="C4440" s="1" t="str">
        <f t="shared" si="276"/>
        <v>June</v>
      </c>
      <c r="D4440" s="1" t="str">
        <f t="shared" si="277"/>
        <v>June 2023</v>
      </c>
      <c r="E4440" s="1" t="str">
        <f>TEXT(sales_data[[#This Row],[Date]],"YYYY")</f>
        <v>2023</v>
      </c>
      <c r="F4440" t="s">
        <v>8455</v>
      </c>
      <c r="G4440" t="s">
        <v>39</v>
      </c>
      <c r="H4440" t="s">
        <v>23</v>
      </c>
      <c r="I4440" s="2">
        <f t="shared" ca="1" si="278"/>
        <v>9338.2099999999991</v>
      </c>
      <c r="J4440" s="2">
        <f t="shared" ca="1" si="279"/>
        <v>3460.44</v>
      </c>
      <c r="K4440" s="3">
        <v>25</v>
      </c>
      <c r="L4440" s="3">
        <v>10</v>
      </c>
    </row>
    <row r="4441" spans="1:12" x14ac:dyDescent="0.3">
      <c r="A4441" t="s">
        <v>8456</v>
      </c>
      <c r="B4441" s="1">
        <v>45168</v>
      </c>
      <c r="C4441" s="1" t="str">
        <f t="shared" si="276"/>
        <v>August</v>
      </c>
      <c r="D4441" s="1" t="str">
        <f t="shared" si="277"/>
        <v>August 2023</v>
      </c>
      <c r="E4441" s="1" t="str">
        <f>TEXT(sales_data[[#This Row],[Date]],"YYYY")</f>
        <v>2023</v>
      </c>
      <c r="F4441" t="s">
        <v>295</v>
      </c>
      <c r="G4441" t="s">
        <v>17</v>
      </c>
      <c r="H4441" t="s">
        <v>20</v>
      </c>
      <c r="I4441" s="2">
        <f t="shared" ca="1" si="278"/>
        <v>8813.39</v>
      </c>
      <c r="J4441" s="2">
        <f t="shared" ca="1" si="279"/>
        <v>3240.4</v>
      </c>
      <c r="K4441" s="3">
        <v>5</v>
      </c>
      <c r="L4441" s="3">
        <v>1</v>
      </c>
    </row>
    <row r="4442" spans="1:12" x14ac:dyDescent="0.3">
      <c r="A4442" t="s">
        <v>8457</v>
      </c>
      <c r="B4442" s="1">
        <v>45046</v>
      </c>
      <c r="C4442" s="1" t="str">
        <f t="shared" si="276"/>
        <v>April</v>
      </c>
      <c r="D4442" s="1" t="str">
        <f t="shared" si="277"/>
        <v>April 2023</v>
      </c>
      <c r="E4442" s="1" t="str">
        <f>TEXT(sales_data[[#This Row],[Date]],"YYYY")</f>
        <v>2023</v>
      </c>
      <c r="F4442" t="s">
        <v>8458</v>
      </c>
      <c r="G4442" t="s">
        <v>76</v>
      </c>
      <c r="H4442" t="s">
        <v>23</v>
      </c>
      <c r="I4442" s="2">
        <f t="shared" ca="1" si="278"/>
        <v>2227.2600000000002</v>
      </c>
      <c r="J4442" s="2">
        <f t="shared" ca="1" si="279"/>
        <v>3829.83</v>
      </c>
      <c r="K4442" s="3">
        <v>15</v>
      </c>
      <c r="L4442" s="3">
        <v>10</v>
      </c>
    </row>
    <row r="4443" spans="1:12" x14ac:dyDescent="0.3">
      <c r="A4443" t="s">
        <v>8459</v>
      </c>
      <c r="B4443" s="1">
        <v>45259</v>
      </c>
      <c r="C4443" s="1" t="str">
        <f t="shared" si="276"/>
        <v>November</v>
      </c>
      <c r="D4443" s="1" t="str">
        <f t="shared" si="277"/>
        <v>November 2023</v>
      </c>
      <c r="E4443" s="1" t="str">
        <f>TEXT(sales_data[[#This Row],[Date]],"YYYY")</f>
        <v>2023</v>
      </c>
      <c r="F4443" t="s">
        <v>6354</v>
      </c>
      <c r="G4443" t="s">
        <v>13</v>
      </c>
      <c r="H4443" t="s">
        <v>23</v>
      </c>
      <c r="I4443" s="2">
        <f t="shared" ca="1" si="278"/>
        <v>1481.3</v>
      </c>
      <c r="J4443" s="2">
        <f t="shared" ca="1" si="279"/>
        <v>1049.48</v>
      </c>
      <c r="K4443" s="3">
        <v>25</v>
      </c>
      <c r="L4443" s="3">
        <v>500</v>
      </c>
    </row>
    <row r="4444" spans="1:12" x14ac:dyDescent="0.3">
      <c r="A4444" t="s">
        <v>8460</v>
      </c>
      <c r="B4444" s="1">
        <v>45585</v>
      </c>
      <c r="C4444" s="1" t="str">
        <f t="shared" si="276"/>
        <v>October</v>
      </c>
      <c r="D4444" s="1" t="str">
        <f t="shared" si="277"/>
        <v>October 2024</v>
      </c>
      <c r="E4444" s="1" t="str">
        <f>TEXT(sales_data[[#This Row],[Date]],"YYYY")</f>
        <v>2024</v>
      </c>
      <c r="F4444" t="s">
        <v>8461</v>
      </c>
      <c r="G4444" t="s">
        <v>52</v>
      </c>
      <c r="H4444" t="s">
        <v>23</v>
      </c>
      <c r="I4444" s="2">
        <f t="shared" ca="1" si="278"/>
        <v>6513.83</v>
      </c>
      <c r="J4444" s="2">
        <f t="shared" ca="1" si="279"/>
        <v>3370.65</v>
      </c>
      <c r="K4444" s="3">
        <v>5</v>
      </c>
      <c r="L4444" s="3">
        <v>5</v>
      </c>
    </row>
    <row r="4445" spans="1:12" x14ac:dyDescent="0.3">
      <c r="A4445" t="s">
        <v>8462</v>
      </c>
      <c r="B4445" s="1">
        <v>45079</v>
      </c>
      <c r="C4445" s="1" t="str">
        <f t="shared" si="276"/>
        <v>June</v>
      </c>
      <c r="D4445" s="1" t="str">
        <f t="shared" si="277"/>
        <v>June 2023</v>
      </c>
      <c r="E4445" s="1" t="str">
        <f>TEXT(sales_data[[#This Row],[Date]],"YYYY")</f>
        <v>2023</v>
      </c>
      <c r="F4445" t="s">
        <v>8463</v>
      </c>
      <c r="G4445" t="s">
        <v>13</v>
      </c>
      <c r="H4445" t="s">
        <v>20</v>
      </c>
      <c r="I4445" s="2">
        <f t="shared" ca="1" si="278"/>
        <v>4161.66</v>
      </c>
      <c r="J4445" s="2">
        <f t="shared" ca="1" si="279"/>
        <v>3411.5</v>
      </c>
      <c r="K4445" s="3">
        <v>5</v>
      </c>
      <c r="L4445" s="3">
        <v>10</v>
      </c>
    </row>
    <row r="4446" spans="1:12" x14ac:dyDescent="0.3">
      <c r="A4446" t="s">
        <v>8464</v>
      </c>
      <c r="B4446" s="1">
        <v>45098</v>
      </c>
      <c r="C4446" s="1" t="str">
        <f t="shared" si="276"/>
        <v>June</v>
      </c>
      <c r="D4446" s="1" t="str">
        <f t="shared" si="277"/>
        <v>June 2023</v>
      </c>
      <c r="E4446" s="1" t="str">
        <f>TEXT(sales_data[[#This Row],[Date]],"YYYY")</f>
        <v>2023</v>
      </c>
      <c r="F4446" t="s">
        <v>8465</v>
      </c>
      <c r="G4446" t="s">
        <v>52</v>
      </c>
      <c r="H4446" t="s">
        <v>9476</v>
      </c>
      <c r="I4446" s="2">
        <f t="shared" ca="1" si="278"/>
        <v>4938.78</v>
      </c>
      <c r="J4446" s="2">
        <f t="shared" ca="1" si="279"/>
        <v>3713.97</v>
      </c>
      <c r="K4446" s="3">
        <v>50</v>
      </c>
      <c r="L4446" s="3">
        <v>2</v>
      </c>
    </row>
    <row r="4447" spans="1:12" x14ac:dyDescent="0.3">
      <c r="A4447" t="s">
        <v>8466</v>
      </c>
      <c r="B4447" s="1">
        <v>45328</v>
      </c>
      <c r="C4447" s="1" t="str">
        <f t="shared" si="276"/>
        <v>February</v>
      </c>
      <c r="D4447" s="1" t="str">
        <f t="shared" si="277"/>
        <v>February 2024</v>
      </c>
      <c r="E4447" s="1" t="str">
        <f>TEXT(sales_data[[#This Row],[Date]],"YYYY")</f>
        <v>2024</v>
      </c>
      <c r="F4447" t="s">
        <v>9476</v>
      </c>
      <c r="G4447" t="s">
        <v>76</v>
      </c>
      <c r="H4447" t="s">
        <v>9476</v>
      </c>
      <c r="I4447" s="2">
        <f t="shared" ca="1" si="278"/>
        <v>4028.39</v>
      </c>
      <c r="J4447" s="2">
        <f t="shared" ca="1" si="279"/>
        <v>4402.34</v>
      </c>
      <c r="K4447" s="3">
        <v>5</v>
      </c>
      <c r="L4447" s="3">
        <v>2</v>
      </c>
    </row>
    <row r="4448" spans="1:12" x14ac:dyDescent="0.3">
      <c r="A4448" t="s">
        <v>8467</v>
      </c>
      <c r="B4448" s="1">
        <v>45711</v>
      </c>
      <c r="C4448" s="1" t="str">
        <f t="shared" si="276"/>
        <v>February</v>
      </c>
      <c r="D4448" s="1" t="str">
        <f t="shared" si="277"/>
        <v>February 2025</v>
      </c>
      <c r="E4448" s="1" t="str">
        <f>TEXT(sales_data[[#This Row],[Date]],"YYYY")</f>
        <v>2025</v>
      </c>
      <c r="F4448" t="s">
        <v>8468</v>
      </c>
      <c r="G4448" t="s">
        <v>52</v>
      </c>
      <c r="H4448" t="s">
        <v>9476</v>
      </c>
      <c r="I4448" s="2">
        <f t="shared" ca="1" si="278"/>
        <v>8641.2000000000007</v>
      </c>
      <c r="J4448" s="2">
        <f t="shared" ca="1" si="279"/>
        <v>4524.33</v>
      </c>
      <c r="K4448" s="3">
        <v>50</v>
      </c>
      <c r="L4448" s="3">
        <v>1</v>
      </c>
    </row>
    <row r="4449" spans="1:12" x14ac:dyDescent="0.3">
      <c r="A4449" t="s">
        <v>8469</v>
      </c>
      <c r="B4449" s="1">
        <v>45317</v>
      </c>
      <c r="C4449" s="1" t="str">
        <f t="shared" si="276"/>
        <v>January</v>
      </c>
      <c r="D4449" s="1" t="str">
        <f t="shared" si="277"/>
        <v>January 2024</v>
      </c>
      <c r="E4449" s="1" t="str">
        <f>TEXT(sales_data[[#This Row],[Date]],"YYYY")</f>
        <v>2024</v>
      </c>
      <c r="F4449" t="s">
        <v>8470</v>
      </c>
      <c r="G4449" t="s">
        <v>13</v>
      </c>
      <c r="H4449" t="s">
        <v>9476</v>
      </c>
      <c r="I4449" s="2">
        <f t="shared" ca="1" si="278"/>
        <v>1106.3399999999999</v>
      </c>
      <c r="J4449" s="2">
        <f t="shared" ca="1" si="279"/>
        <v>3665.22</v>
      </c>
      <c r="K4449" s="3">
        <v>50</v>
      </c>
      <c r="L4449" s="3">
        <v>1</v>
      </c>
    </row>
    <row r="4450" spans="1:12" x14ac:dyDescent="0.3">
      <c r="A4450" t="s">
        <v>8471</v>
      </c>
      <c r="B4450" s="1">
        <v>45676</v>
      </c>
      <c r="C4450" s="1" t="str">
        <f t="shared" si="276"/>
        <v>January</v>
      </c>
      <c r="D4450" s="1" t="str">
        <f t="shared" si="277"/>
        <v>January 2025</v>
      </c>
      <c r="E4450" s="1" t="str">
        <f>TEXT(sales_data[[#This Row],[Date]],"YYYY")</f>
        <v>2025</v>
      </c>
      <c r="F4450" t="s">
        <v>8472</v>
      </c>
      <c r="G4450" t="s">
        <v>39</v>
      </c>
      <c r="H4450" t="s">
        <v>9476</v>
      </c>
      <c r="I4450" s="2">
        <f t="shared" ca="1" si="278"/>
        <v>591.29999999999995</v>
      </c>
      <c r="J4450" s="2">
        <f t="shared" ca="1" si="279"/>
        <v>334.1</v>
      </c>
      <c r="K4450" s="3">
        <v>30</v>
      </c>
      <c r="L4450" s="3">
        <v>2</v>
      </c>
    </row>
    <row r="4451" spans="1:12" x14ac:dyDescent="0.3">
      <c r="A4451" t="s">
        <v>8473</v>
      </c>
      <c r="B4451" s="1">
        <v>45284</v>
      </c>
      <c r="C4451" s="1" t="str">
        <f t="shared" si="276"/>
        <v>December</v>
      </c>
      <c r="D4451" s="1" t="str">
        <f t="shared" si="277"/>
        <v>December 2023</v>
      </c>
      <c r="E4451" s="1" t="str">
        <f>TEXT(sales_data[[#This Row],[Date]],"YYYY")</f>
        <v>2023</v>
      </c>
      <c r="F4451" t="s">
        <v>8474</v>
      </c>
      <c r="G4451" t="s">
        <v>76</v>
      </c>
      <c r="H4451" t="s">
        <v>23</v>
      </c>
      <c r="I4451" s="2">
        <f t="shared" ca="1" si="278"/>
        <v>6249.64</v>
      </c>
      <c r="J4451" s="2">
        <f t="shared" ca="1" si="279"/>
        <v>3666.63</v>
      </c>
      <c r="K4451" s="3">
        <v>5</v>
      </c>
      <c r="L4451" s="3">
        <v>5</v>
      </c>
    </row>
    <row r="4452" spans="1:12" x14ac:dyDescent="0.3">
      <c r="A4452" t="s">
        <v>8475</v>
      </c>
      <c r="B4452" s="1">
        <v>45334</v>
      </c>
      <c r="C4452" s="1" t="str">
        <f t="shared" si="276"/>
        <v>February</v>
      </c>
      <c r="D4452" s="1" t="str">
        <f t="shared" si="277"/>
        <v>February 2024</v>
      </c>
      <c r="E4452" s="1" t="str">
        <f>TEXT(sales_data[[#This Row],[Date]],"YYYY")</f>
        <v>2024</v>
      </c>
      <c r="F4452" t="s">
        <v>8476</v>
      </c>
      <c r="G4452" t="s">
        <v>17</v>
      </c>
      <c r="H4452" t="s">
        <v>28</v>
      </c>
      <c r="I4452" s="2">
        <f t="shared" ca="1" si="278"/>
        <v>6697.63</v>
      </c>
      <c r="J4452" s="2">
        <f t="shared" ca="1" si="279"/>
        <v>3248.59</v>
      </c>
      <c r="K4452" s="3">
        <v>5</v>
      </c>
      <c r="L4452" s="3">
        <v>50</v>
      </c>
    </row>
    <row r="4453" spans="1:12" x14ac:dyDescent="0.3">
      <c r="A4453" t="s">
        <v>8477</v>
      </c>
      <c r="B4453" s="1">
        <v>45721</v>
      </c>
      <c r="C4453" s="1" t="str">
        <f t="shared" si="276"/>
        <v>March</v>
      </c>
      <c r="D4453" s="1" t="str">
        <f t="shared" si="277"/>
        <v>March 2025</v>
      </c>
      <c r="E4453" s="1" t="str">
        <f>TEXT(sales_data[[#This Row],[Date]],"YYYY")</f>
        <v>2025</v>
      </c>
      <c r="F4453" t="s">
        <v>8478</v>
      </c>
      <c r="G4453" t="s">
        <v>52</v>
      </c>
      <c r="H4453" t="s">
        <v>14</v>
      </c>
      <c r="I4453" s="2">
        <f t="shared" ca="1" si="278"/>
        <v>3515.99</v>
      </c>
      <c r="J4453" s="2">
        <f t="shared" ca="1" si="279"/>
        <v>2813.08</v>
      </c>
      <c r="K4453" s="3">
        <v>30</v>
      </c>
      <c r="L4453" s="3">
        <v>1</v>
      </c>
    </row>
    <row r="4454" spans="1:12" x14ac:dyDescent="0.3">
      <c r="A4454" t="s">
        <v>8479</v>
      </c>
      <c r="B4454" s="1">
        <v>45422</v>
      </c>
      <c r="C4454" s="1" t="str">
        <f t="shared" si="276"/>
        <v>May</v>
      </c>
      <c r="D4454" s="1" t="str">
        <f t="shared" si="277"/>
        <v>May 2024</v>
      </c>
      <c r="E4454" s="1" t="str">
        <f>TEXT(sales_data[[#This Row],[Date]],"YYYY")</f>
        <v>2024</v>
      </c>
      <c r="F4454" t="s">
        <v>8480</v>
      </c>
      <c r="G4454" t="s">
        <v>17</v>
      </c>
      <c r="H4454" t="s">
        <v>14</v>
      </c>
      <c r="I4454" s="2">
        <f t="shared" ca="1" si="278"/>
        <v>4796.62</v>
      </c>
      <c r="J4454" s="2">
        <f t="shared" ca="1" si="279"/>
        <v>1121.32</v>
      </c>
      <c r="K4454" s="3">
        <v>5</v>
      </c>
      <c r="L4454" s="3">
        <v>10</v>
      </c>
    </row>
    <row r="4455" spans="1:12" x14ac:dyDescent="0.3">
      <c r="A4455" t="s">
        <v>8481</v>
      </c>
      <c r="B4455" s="1">
        <v>45098</v>
      </c>
      <c r="C4455" s="1" t="str">
        <f t="shared" si="276"/>
        <v>June</v>
      </c>
      <c r="D4455" s="1" t="str">
        <f t="shared" si="277"/>
        <v>June 2023</v>
      </c>
      <c r="E4455" s="1" t="str">
        <f>TEXT(sales_data[[#This Row],[Date]],"YYYY")</f>
        <v>2023</v>
      </c>
      <c r="F4455" t="s">
        <v>8482</v>
      </c>
      <c r="G4455" t="s">
        <v>13</v>
      </c>
      <c r="H4455" t="s">
        <v>20</v>
      </c>
      <c r="I4455" s="2">
        <f t="shared" ca="1" si="278"/>
        <v>6118.81</v>
      </c>
      <c r="J4455" s="2">
        <f t="shared" ca="1" si="279"/>
        <v>3437.2</v>
      </c>
      <c r="K4455" s="3">
        <v>5</v>
      </c>
      <c r="L4455" s="3">
        <v>1</v>
      </c>
    </row>
    <row r="4456" spans="1:12" x14ac:dyDescent="0.3">
      <c r="A4456" t="s">
        <v>8483</v>
      </c>
      <c r="B4456" s="1">
        <v>45155</v>
      </c>
      <c r="C4456" s="1" t="str">
        <f t="shared" si="276"/>
        <v>August</v>
      </c>
      <c r="D4456" s="1" t="str">
        <f t="shared" si="277"/>
        <v>August 2023</v>
      </c>
      <c r="E4456" s="1" t="str">
        <f>TEXT(sales_data[[#This Row],[Date]],"YYYY")</f>
        <v>2023</v>
      </c>
      <c r="F4456" t="s">
        <v>8484</v>
      </c>
      <c r="G4456" t="s">
        <v>39</v>
      </c>
      <c r="H4456" t="s">
        <v>23</v>
      </c>
      <c r="I4456" s="2">
        <f t="shared" ca="1" si="278"/>
        <v>1778.38</v>
      </c>
      <c r="J4456" s="2">
        <f t="shared" ca="1" si="279"/>
        <v>44.32</v>
      </c>
      <c r="K4456" s="3">
        <v>30</v>
      </c>
      <c r="L4456" s="3">
        <v>50</v>
      </c>
    </row>
    <row r="4457" spans="1:12" x14ac:dyDescent="0.3">
      <c r="A4457" t="s">
        <v>8485</v>
      </c>
      <c r="B4457" s="1">
        <v>45627</v>
      </c>
      <c r="C4457" s="1" t="str">
        <f t="shared" si="276"/>
        <v>December</v>
      </c>
      <c r="D4457" s="1" t="str">
        <f t="shared" si="277"/>
        <v>December 2024</v>
      </c>
      <c r="E4457" s="1" t="str">
        <f>TEXT(sales_data[[#This Row],[Date]],"YYYY")</f>
        <v>2024</v>
      </c>
      <c r="F4457" t="s">
        <v>8486</v>
      </c>
      <c r="G4457" t="s">
        <v>52</v>
      </c>
      <c r="H4457" t="s">
        <v>28</v>
      </c>
      <c r="I4457" s="2">
        <f t="shared" ca="1" si="278"/>
        <v>1514.77</v>
      </c>
      <c r="J4457" s="2">
        <f t="shared" ca="1" si="279"/>
        <v>1631.04</v>
      </c>
      <c r="K4457" s="3">
        <v>25</v>
      </c>
      <c r="L4457" s="3">
        <v>10</v>
      </c>
    </row>
    <row r="4458" spans="1:12" x14ac:dyDescent="0.3">
      <c r="A4458" t="s">
        <v>8487</v>
      </c>
      <c r="B4458" s="1">
        <v>45196</v>
      </c>
      <c r="C4458" s="1" t="str">
        <f t="shared" si="276"/>
        <v>September</v>
      </c>
      <c r="D4458" s="1" t="str">
        <f t="shared" si="277"/>
        <v>September 2023</v>
      </c>
      <c r="E4458" s="1" t="str">
        <f>TEXT(sales_data[[#This Row],[Date]],"YYYY")</f>
        <v>2023</v>
      </c>
      <c r="F4458" t="s">
        <v>8488</v>
      </c>
      <c r="G4458" t="s">
        <v>13</v>
      </c>
      <c r="H4458" t="s">
        <v>28</v>
      </c>
      <c r="I4458" s="2">
        <f t="shared" ca="1" si="278"/>
        <v>8544.0400000000009</v>
      </c>
      <c r="J4458" s="2">
        <f t="shared" ca="1" si="279"/>
        <v>395.71</v>
      </c>
      <c r="K4458" s="3">
        <v>20</v>
      </c>
      <c r="L4458" s="3">
        <v>500</v>
      </c>
    </row>
    <row r="4459" spans="1:12" x14ac:dyDescent="0.3">
      <c r="A4459" t="s">
        <v>8489</v>
      </c>
      <c r="B4459" s="1">
        <v>45512</v>
      </c>
      <c r="C4459" s="1" t="str">
        <f t="shared" si="276"/>
        <v>August</v>
      </c>
      <c r="D4459" s="1" t="str">
        <f t="shared" si="277"/>
        <v>August 2024</v>
      </c>
      <c r="E4459" s="1" t="str">
        <f>TEXT(sales_data[[#This Row],[Date]],"YYYY")</f>
        <v>2024</v>
      </c>
      <c r="F4459" t="s">
        <v>8490</v>
      </c>
      <c r="G4459" t="s">
        <v>52</v>
      </c>
      <c r="H4459" t="s">
        <v>20</v>
      </c>
      <c r="I4459" s="2">
        <f t="shared" ca="1" si="278"/>
        <v>8481.5</v>
      </c>
      <c r="J4459" s="2">
        <f t="shared" ca="1" si="279"/>
        <v>835.13</v>
      </c>
      <c r="K4459" s="3">
        <v>15</v>
      </c>
      <c r="L4459" s="3">
        <v>50</v>
      </c>
    </row>
    <row r="4460" spans="1:12" x14ac:dyDescent="0.3">
      <c r="A4460" t="s">
        <v>8491</v>
      </c>
      <c r="B4460" s="1">
        <v>45007</v>
      </c>
      <c r="C4460" s="1" t="str">
        <f t="shared" si="276"/>
        <v>March</v>
      </c>
      <c r="D4460" s="1" t="str">
        <f t="shared" si="277"/>
        <v>March 2023</v>
      </c>
      <c r="E4460" s="1" t="str">
        <f>TEXT(sales_data[[#This Row],[Date]],"YYYY")</f>
        <v>2023</v>
      </c>
      <c r="F4460" t="s">
        <v>8492</v>
      </c>
      <c r="G4460" t="s">
        <v>52</v>
      </c>
      <c r="H4460" t="s">
        <v>28</v>
      </c>
      <c r="I4460" s="2">
        <f t="shared" ca="1" si="278"/>
        <v>4261.12</v>
      </c>
      <c r="J4460" s="2">
        <f t="shared" ca="1" si="279"/>
        <v>4606.72</v>
      </c>
      <c r="K4460" s="3">
        <v>15</v>
      </c>
      <c r="L4460" s="3">
        <v>50</v>
      </c>
    </row>
    <row r="4461" spans="1:12" x14ac:dyDescent="0.3">
      <c r="A4461" t="s">
        <v>8493</v>
      </c>
      <c r="B4461" s="1">
        <v>45283</v>
      </c>
      <c r="C4461" s="1" t="str">
        <f t="shared" si="276"/>
        <v>December</v>
      </c>
      <c r="D4461" s="1" t="str">
        <f t="shared" si="277"/>
        <v>December 2023</v>
      </c>
      <c r="E4461" s="1" t="str">
        <f>TEXT(sales_data[[#This Row],[Date]],"YYYY")</f>
        <v>2023</v>
      </c>
      <c r="F4461" t="s">
        <v>8494</v>
      </c>
      <c r="G4461" t="s">
        <v>17</v>
      </c>
      <c r="H4461" t="s">
        <v>14</v>
      </c>
      <c r="I4461" s="2">
        <f t="shared" ca="1" si="278"/>
        <v>8672.6200000000008</v>
      </c>
      <c r="J4461" s="2">
        <f t="shared" ca="1" si="279"/>
        <v>3260.79</v>
      </c>
      <c r="K4461" s="3">
        <v>15</v>
      </c>
      <c r="L4461" s="3">
        <v>500</v>
      </c>
    </row>
    <row r="4462" spans="1:12" x14ac:dyDescent="0.3">
      <c r="A4462" t="s">
        <v>8495</v>
      </c>
      <c r="B4462" s="1">
        <v>45105</v>
      </c>
      <c r="C4462" s="1" t="str">
        <f t="shared" si="276"/>
        <v>June</v>
      </c>
      <c r="D4462" s="1" t="str">
        <f t="shared" si="277"/>
        <v>June 2023</v>
      </c>
      <c r="E4462" s="1" t="str">
        <f>TEXT(sales_data[[#This Row],[Date]],"YYYY")</f>
        <v>2023</v>
      </c>
      <c r="F4462" t="s">
        <v>8496</v>
      </c>
      <c r="G4462" t="s">
        <v>52</v>
      </c>
      <c r="H4462" t="s">
        <v>14</v>
      </c>
      <c r="I4462" s="2">
        <f t="shared" ca="1" si="278"/>
        <v>345.51</v>
      </c>
      <c r="J4462" s="2">
        <f t="shared" ca="1" si="279"/>
        <v>2136.34</v>
      </c>
      <c r="K4462" s="3">
        <v>10</v>
      </c>
      <c r="L4462" s="3">
        <v>500</v>
      </c>
    </row>
    <row r="4463" spans="1:12" x14ac:dyDescent="0.3">
      <c r="A4463" t="s">
        <v>8497</v>
      </c>
      <c r="B4463" s="1">
        <v>45582</v>
      </c>
      <c r="C4463" s="1" t="str">
        <f t="shared" si="276"/>
        <v>October</v>
      </c>
      <c r="D4463" s="1" t="str">
        <f t="shared" si="277"/>
        <v>October 2024</v>
      </c>
      <c r="E4463" s="1" t="str">
        <f>TEXT(sales_data[[#This Row],[Date]],"YYYY")</f>
        <v>2024</v>
      </c>
      <c r="F4463" t="s">
        <v>8498</v>
      </c>
      <c r="G4463" t="s">
        <v>52</v>
      </c>
      <c r="H4463" t="s">
        <v>23</v>
      </c>
      <c r="I4463" s="2">
        <f t="shared" ca="1" si="278"/>
        <v>6615.27</v>
      </c>
      <c r="J4463" s="2">
        <f t="shared" ca="1" si="279"/>
        <v>139.37</v>
      </c>
      <c r="K4463" s="3">
        <v>15</v>
      </c>
      <c r="L4463" s="3">
        <v>1</v>
      </c>
    </row>
    <row r="4464" spans="1:12" x14ac:dyDescent="0.3">
      <c r="A4464" t="s">
        <v>8499</v>
      </c>
      <c r="B4464" s="1">
        <v>45653</v>
      </c>
      <c r="C4464" s="1" t="str">
        <f t="shared" si="276"/>
        <v>December</v>
      </c>
      <c r="D4464" s="1" t="str">
        <f t="shared" si="277"/>
        <v>December 2024</v>
      </c>
      <c r="E4464" s="1" t="str">
        <f>TEXT(sales_data[[#This Row],[Date]],"YYYY")</f>
        <v>2024</v>
      </c>
      <c r="F4464" t="s">
        <v>8500</v>
      </c>
      <c r="G4464" t="s">
        <v>52</v>
      </c>
      <c r="H4464" t="s">
        <v>9476</v>
      </c>
      <c r="I4464" s="2">
        <f t="shared" ca="1" si="278"/>
        <v>2800.31</v>
      </c>
      <c r="J4464" s="2">
        <f t="shared" ca="1" si="279"/>
        <v>120.04</v>
      </c>
      <c r="K4464" s="3">
        <v>50</v>
      </c>
      <c r="L4464" s="3">
        <v>500</v>
      </c>
    </row>
    <row r="4465" spans="1:12" x14ac:dyDescent="0.3">
      <c r="A4465" t="s">
        <v>8501</v>
      </c>
      <c r="B4465" s="1">
        <v>45366</v>
      </c>
      <c r="C4465" s="1" t="str">
        <f t="shared" ref="C4465:C4527" si="280">TEXT(B4465,"MMMM")</f>
        <v>March</v>
      </c>
      <c r="D4465" s="1" t="str">
        <f t="shared" ref="D4465:D4527" si="281">TEXT(B4465,"MMMM YYYY")</f>
        <v>March 2024</v>
      </c>
      <c r="E4465" s="1" t="str">
        <f>TEXT(sales_data[[#This Row],[Date]],"YYYY")</f>
        <v>2024</v>
      </c>
      <c r="F4465" t="s">
        <v>8502</v>
      </c>
      <c r="G4465" t="s">
        <v>13</v>
      </c>
      <c r="H4465" t="s">
        <v>9476</v>
      </c>
      <c r="I4465" s="2">
        <f t="shared" ref="I4465:I4527" ca="1" si="282">ABS($I4465)</f>
        <v>243.07</v>
      </c>
      <c r="J4465" s="2">
        <f t="shared" ref="J4465:J4527" ca="1" si="283">ABS($J4465)</f>
        <v>1067.6099999999999</v>
      </c>
      <c r="K4465" s="3">
        <v>25</v>
      </c>
      <c r="L4465" s="3">
        <v>10</v>
      </c>
    </row>
    <row r="4466" spans="1:12" x14ac:dyDescent="0.3">
      <c r="A4466" t="s">
        <v>8503</v>
      </c>
      <c r="B4466" s="1">
        <v>45293</v>
      </c>
      <c r="C4466" s="1" t="str">
        <f t="shared" si="280"/>
        <v>January</v>
      </c>
      <c r="D4466" s="1" t="str">
        <f t="shared" si="281"/>
        <v>January 2024</v>
      </c>
      <c r="E4466" s="1" t="str">
        <f>TEXT(sales_data[[#This Row],[Date]],"YYYY")</f>
        <v>2024</v>
      </c>
      <c r="F4466" t="s">
        <v>8504</v>
      </c>
      <c r="G4466" t="s">
        <v>17</v>
      </c>
      <c r="H4466" t="s">
        <v>23</v>
      </c>
      <c r="I4466" s="2">
        <f t="shared" ca="1" si="282"/>
        <v>7632.45</v>
      </c>
      <c r="J4466" s="2">
        <f t="shared" ca="1" si="283"/>
        <v>133.57</v>
      </c>
      <c r="K4466" s="3">
        <v>30</v>
      </c>
      <c r="L4466" s="3">
        <v>500</v>
      </c>
    </row>
    <row r="4467" spans="1:12" x14ac:dyDescent="0.3">
      <c r="A4467" t="s">
        <v>8505</v>
      </c>
      <c r="B4467" s="1">
        <v>45692</v>
      </c>
      <c r="C4467" s="1" t="str">
        <f t="shared" si="280"/>
        <v>February</v>
      </c>
      <c r="D4467" s="1" t="str">
        <f t="shared" si="281"/>
        <v>February 2025</v>
      </c>
      <c r="E4467" s="1" t="str">
        <f>TEXT(sales_data[[#This Row],[Date]],"YYYY")</f>
        <v>2025</v>
      </c>
      <c r="F4467" t="s">
        <v>8506</v>
      </c>
      <c r="G4467" t="s">
        <v>17</v>
      </c>
      <c r="H4467" t="s">
        <v>23</v>
      </c>
      <c r="I4467" s="2">
        <f t="shared" ca="1" si="282"/>
        <v>3719.94</v>
      </c>
      <c r="J4467" s="2">
        <f t="shared" ca="1" si="283"/>
        <v>3944.16</v>
      </c>
      <c r="K4467" s="3">
        <v>15</v>
      </c>
      <c r="L4467" s="3">
        <v>500</v>
      </c>
    </row>
    <row r="4468" spans="1:12" x14ac:dyDescent="0.3">
      <c r="A4468" t="s">
        <v>8507</v>
      </c>
      <c r="B4468" s="1">
        <v>45028</v>
      </c>
      <c r="C4468" s="1" t="str">
        <f t="shared" si="280"/>
        <v>April</v>
      </c>
      <c r="D4468" s="1" t="str">
        <f t="shared" si="281"/>
        <v>April 2023</v>
      </c>
      <c r="E4468" s="1" t="str">
        <f>TEXT(sales_data[[#This Row],[Date]],"YYYY")</f>
        <v>2023</v>
      </c>
      <c r="F4468" t="s">
        <v>8508</v>
      </c>
      <c r="G4468" t="s">
        <v>17</v>
      </c>
      <c r="H4468" t="s">
        <v>14</v>
      </c>
      <c r="I4468" s="2">
        <f t="shared" ca="1" si="282"/>
        <v>7524.02</v>
      </c>
      <c r="J4468" s="2">
        <f t="shared" ca="1" si="283"/>
        <v>2460.19</v>
      </c>
      <c r="K4468" s="3">
        <v>25</v>
      </c>
      <c r="L4468" s="3">
        <v>10</v>
      </c>
    </row>
    <row r="4469" spans="1:12" x14ac:dyDescent="0.3">
      <c r="A4469" t="s">
        <v>8509</v>
      </c>
      <c r="B4469" s="1">
        <v>45515</v>
      </c>
      <c r="C4469" s="1" t="str">
        <f t="shared" si="280"/>
        <v>August</v>
      </c>
      <c r="D4469" s="1" t="str">
        <f t="shared" si="281"/>
        <v>August 2024</v>
      </c>
      <c r="E4469" s="1" t="str">
        <f>TEXT(sales_data[[#This Row],[Date]],"YYYY")</f>
        <v>2024</v>
      </c>
      <c r="F4469" t="s">
        <v>8510</v>
      </c>
      <c r="G4469" t="s">
        <v>13</v>
      </c>
      <c r="H4469" t="s">
        <v>9476</v>
      </c>
      <c r="I4469" s="2">
        <f t="shared" ca="1" si="282"/>
        <v>1042.94</v>
      </c>
      <c r="J4469" s="2">
        <f t="shared" ca="1" si="283"/>
        <v>3901.6</v>
      </c>
      <c r="K4469" s="3">
        <v>15</v>
      </c>
      <c r="L4469" s="3">
        <v>1</v>
      </c>
    </row>
    <row r="4470" spans="1:12" x14ac:dyDescent="0.3">
      <c r="A4470" t="s">
        <v>8511</v>
      </c>
      <c r="B4470" s="1">
        <v>45295</v>
      </c>
      <c r="C4470" s="1" t="str">
        <f t="shared" si="280"/>
        <v>January</v>
      </c>
      <c r="D4470" s="1" t="str">
        <f t="shared" si="281"/>
        <v>January 2024</v>
      </c>
      <c r="E4470" s="1" t="str">
        <f>TEXT(sales_data[[#This Row],[Date]],"YYYY")</f>
        <v>2024</v>
      </c>
      <c r="F4470" t="s">
        <v>8512</v>
      </c>
      <c r="G4470" t="s">
        <v>17</v>
      </c>
      <c r="H4470" t="s">
        <v>23</v>
      </c>
      <c r="I4470" s="2">
        <f t="shared" ca="1" si="282"/>
        <v>7191.84</v>
      </c>
      <c r="J4470" s="2">
        <f t="shared" ca="1" si="283"/>
        <v>1958.55</v>
      </c>
      <c r="K4470" s="3">
        <v>15</v>
      </c>
      <c r="L4470" s="3">
        <v>1</v>
      </c>
    </row>
    <row r="4471" spans="1:12" x14ac:dyDescent="0.3">
      <c r="A4471" t="s">
        <v>8513</v>
      </c>
      <c r="B4471" s="1">
        <v>45309</v>
      </c>
      <c r="C4471" s="1" t="str">
        <f t="shared" si="280"/>
        <v>January</v>
      </c>
      <c r="D4471" s="1" t="str">
        <f t="shared" si="281"/>
        <v>January 2024</v>
      </c>
      <c r="E4471" s="1" t="str">
        <f>TEXT(sales_data[[#This Row],[Date]],"YYYY")</f>
        <v>2024</v>
      </c>
      <c r="F4471" t="s">
        <v>8514</v>
      </c>
      <c r="G4471" t="s">
        <v>52</v>
      </c>
      <c r="H4471" t="s">
        <v>28</v>
      </c>
      <c r="I4471" s="2">
        <f t="shared" ca="1" si="282"/>
        <v>1906.96</v>
      </c>
      <c r="J4471" s="2">
        <f t="shared" ca="1" si="283"/>
        <v>3246.92</v>
      </c>
      <c r="K4471" s="3">
        <v>15</v>
      </c>
      <c r="L4471" s="3">
        <v>5</v>
      </c>
    </row>
    <row r="4472" spans="1:12" x14ac:dyDescent="0.3">
      <c r="A4472" t="s">
        <v>8515</v>
      </c>
      <c r="B4472" s="1">
        <v>45117</v>
      </c>
      <c r="C4472" s="1" t="str">
        <f t="shared" si="280"/>
        <v>July</v>
      </c>
      <c r="D4472" s="1" t="str">
        <f t="shared" si="281"/>
        <v>July 2023</v>
      </c>
      <c r="E4472" s="1" t="str">
        <f>TEXT(sales_data[[#This Row],[Date]],"YYYY")</f>
        <v>2023</v>
      </c>
      <c r="F4472" t="s">
        <v>8516</v>
      </c>
      <c r="G4472" t="s">
        <v>76</v>
      </c>
      <c r="H4472" t="s">
        <v>14</v>
      </c>
      <c r="I4472" s="2">
        <f t="shared" ca="1" si="282"/>
        <v>2286.34</v>
      </c>
      <c r="J4472" s="2">
        <f t="shared" ca="1" si="283"/>
        <v>4474.5</v>
      </c>
      <c r="K4472" s="3">
        <v>50</v>
      </c>
      <c r="L4472" s="3">
        <v>1</v>
      </c>
    </row>
    <row r="4473" spans="1:12" x14ac:dyDescent="0.3">
      <c r="A4473" t="s">
        <v>8517</v>
      </c>
      <c r="B4473" s="1">
        <v>45503</v>
      </c>
      <c r="C4473" s="1" t="str">
        <f t="shared" si="280"/>
        <v>July</v>
      </c>
      <c r="D4473" s="1" t="str">
        <f t="shared" si="281"/>
        <v>July 2024</v>
      </c>
      <c r="E4473" s="1" t="str">
        <f>TEXT(sales_data[[#This Row],[Date]],"YYYY")</f>
        <v>2024</v>
      </c>
      <c r="F4473" t="s">
        <v>9476</v>
      </c>
      <c r="G4473" t="s">
        <v>13</v>
      </c>
      <c r="H4473" t="s">
        <v>28</v>
      </c>
      <c r="I4473" s="2">
        <f t="shared" ca="1" si="282"/>
        <v>8944.7099999999991</v>
      </c>
      <c r="J4473" s="2">
        <f t="shared" ca="1" si="283"/>
        <v>743.96</v>
      </c>
      <c r="K4473" s="3">
        <v>20</v>
      </c>
      <c r="L4473" s="3">
        <v>50</v>
      </c>
    </row>
    <row r="4474" spans="1:12" x14ac:dyDescent="0.3">
      <c r="A4474" t="s">
        <v>8518</v>
      </c>
      <c r="B4474" s="1">
        <v>45166</v>
      </c>
      <c r="C4474" s="1" t="str">
        <f t="shared" si="280"/>
        <v>August</v>
      </c>
      <c r="D4474" s="1" t="str">
        <f t="shared" si="281"/>
        <v>August 2023</v>
      </c>
      <c r="E4474" s="1" t="str">
        <f>TEXT(sales_data[[#This Row],[Date]],"YYYY")</f>
        <v>2023</v>
      </c>
      <c r="F4474" t="s">
        <v>8519</v>
      </c>
      <c r="G4474" t="s">
        <v>76</v>
      </c>
      <c r="H4474" t="s">
        <v>23</v>
      </c>
      <c r="I4474" s="2">
        <f t="shared" ca="1" si="282"/>
        <v>7708.85</v>
      </c>
      <c r="J4474" s="2">
        <f t="shared" ca="1" si="283"/>
        <v>1191.8599999999999</v>
      </c>
      <c r="K4474" s="3">
        <v>15</v>
      </c>
      <c r="L4474" s="3">
        <v>500</v>
      </c>
    </row>
    <row r="4475" spans="1:12" x14ac:dyDescent="0.3">
      <c r="A4475" t="s">
        <v>8520</v>
      </c>
      <c r="B4475" s="1">
        <v>45044</v>
      </c>
      <c r="C4475" s="1" t="str">
        <f t="shared" si="280"/>
        <v>April</v>
      </c>
      <c r="D4475" s="1" t="str">
        <f t="shared" si="281"/>
        <v>April 2023</v>
      </c>
      <c r="E4475" s="1" t="str">
        <f>TEXT(sales_data[[#This Row],[Date]],"YYYY")</f>
        <v>2023</v>
      </c>
      <c r="F4475" t="s">
        <v>8521</v>
      </c>
      <c r="G4475" t="s">
        <v>39</v>
      </c>
      <c r="H4475" t="s">
        <v>14</v>
      </c>
      <c r="I4475" s="2">
        <f t="shared" ca="1" si="282"/>
        <v>7939.65</v>
      </c>
      <c r="J4475" s="2">
        <f t="shared" ca="1" si="283"/>
        <v>4492.2299999999996</v>
      </c>
      <c r="K4475" s="3">
        <v>20</v>
      </c>
      <c r="L4475" s="3">
        <v>50</v>
      </c>
    </row>
    <row r="4476" spans="1:12" x14ac:dyDescent="0.3">
      <c r="A4476" t="s">
        <v>8522</v>
      </c>
      <c r="B4476" s="1">
        <v>45496</v>
      </c>
      <c r="C4476" s="1" t="str">
        <f t="shared" si="280"/>
        <v>July</v>
      </c>
      <c r="D4476" s="1" t="str">
        <f t="shared" si="281"/>
        <v>July 2024</v>
      </c>
      <c r="E4476" s="1" t="str">
        <f>TEXT(sales_data[[#This Row],[Date]],"YYYY")</f>
        <v>2024</v>
      </c>
      <c r="F4476" t="s">
        <v>8523</v>
      </c>
      <c r="G4476" t="s">
        <v>76</v>
      </c>
      <c r="H4476" t="s">
        <v>20</v>
      </c>
      <c r="I4476" s="2">
        <f t="shared" ca="1" si="282"/>
        <v>6043.63</v>
      </c>
      <c r="J4476" s="2">
        <f t="shared" ca="1" si="283"/>
        <v>4312.12</v>
      </c>
      <c r="K4476" s="3">
        <v>5</v>
      </c>
      <c r="L4476" s="3">
        <v>10</v>
      </c>
    </row>
    <row r="4477" spans="1:12" x14ac:dyDescent="0.3">
      <c r="A4477" t="s">
        <v>8524</v>
      </c>
      <c r="B4477" s="1">
        <v>45062</v>
      </c>
      <c r="C4477" s="1" t="str">
        <f t="shared" si="280"/>
        <v>May</v>
      </c>
      <c r="D4477" s="1" t="str">
        <f t="shared" si="281"/>
        <v>May 2023</v>
      </c>
      <c r="E4477" s="1" t="str">
        <f>TEXT(sales_data[[#This Row],[Date]],"YYYY")</f>
        <v>2023</v>
      </c>
      <c r="F4477" t="s">
        <v>8525</v>
      </c>
      <c r="G4477" t="s">
        <v>52</v>
      </c>
      <c r="H4477" t="s">
        <v>20</v>
      </c>
      <c r="I4477" s="2">
        <f t="shared" ca="1" si="282"/>
        <v>1354.72</v>
      </c>
      <c r="J4477" s="2">
        <f t="shared" ca="1" si="283"/>
        <v>3245.11</v>
      </c>
      <c r="K4477" s="3">
        <v>10</v>
      </c>
      <c r="L4477" s="3">
        <v>1</v>
      </c>
    </row>
    <row r="4478" spans="1:12" x14ac:dyDescent="0.3">
      <c r="A4478" t="s">
        <v>8526</v>
      </c>
      <c r="B4478" s="1">
        <v>45365</v>
      </c>
      <c r="C4478" s="1" t="str">
        <f t="shared" si="280"/>
        <v>March</v>
      </c>
      <c r="D4478" s="1" t="str">
        <f t="shared" si="281"/>
        <v>March 2024</v>
      </c>
      <c r="E4478" s="1" t="str">
        <f>TEXT(sales_data[[#This Row],[Date]],"YYYY")</f>
        <v>2024</v>
      </c>
      <c r="F4478" t="s">
        <v>8527</v>
      </c>
      <c r="G4478" t="s">
        <v>17</v>
      </c>
      <c r="H4478" t="s">
        <v>14</v>
      </c>
      <c r="I4478" s="2">
        <f t="shared" ca="1" si="282"/>
        <v>9718.57</v>
      </c>
      <c r="J4478" s="2">
        <f t="shared" ca="1" si="283"/>
        <v>2658.8</v>
      </c>
      <c r="K4478" s="3">
        <v>25</v>
      </c>
      <c r="L4478" s="3">
        <v>5</v>
      </c>
    </row>
    <row r="4479" spans="1:12" x14ac:dyDescent="0.3">
      <c r="A4479" t="s">
        <v>8528</v>
      </c>
      <c r="B4479" s="1">
        <v>45410</v>
      </c>
      <c r="C4479" s="1" t="str">
        <f t="shared" si="280"/>
        <v>April</v>
      </c>
      <c r="D4479" s="1" t="str">
        <f t="shared" si="281"/>
        <v>April 2024</v>
      </c>
      <c r="E4479" s="1" t="str">
        <f>TEXT(sales_data[[#This Row],[Date]],"YYYY")</f>
        <v>2024</v>
      </c>
      <c r="F4479" t="s">
        <v>8529</v>
      </c>
      <c r="G4479" t="s">
        <v>52</v>
      </c>
      <c r="H4479" t="s">
        <v>23</v>
      </c>
      <c r="I4479" s="2">
        <f t="shared" ca="1" si="282"/>
        <v>7725.18</v>
      </c>
      <c r="J4479" s="2">
        <f t="shared" ca="1" si="283"/>
        <v>3342.57</v>
      </c>
      <c r="K4479" s="3">
        <v>20</v>
      </c>
      <c r="L4479" s="3">
        <v>5</v>
      </c>
    </row>
    <row r="4480" spans="1:12" x14ac:dyDescent="0.3">
      <c r="A4480" t="s">
        <v>8530</v>
      </c>
      <c r="B4480" s="1">
        <v>45721</v>
      </c>
      <c r="C4480" s="1" t="str">
        <f t="shared" si="280"/>
        <v>March</v>
      </c>
      <c r="D4480" s="1" t="str">
        <f t="shared" si="281"/>
        <v>March 2025</v>
      </c>
      <c r="E4480" s="1" t="str">
        <f>TEXT(sales_data[[#This Row],[Date]],"YYYY")</f>
        <v>2025</v>
      </c>
      <c r="F4480" t="s">
        <v>8531</v>
      </c>
      <c r="G4480" t="s">
        <v>52</v>
      </c>
      <c r="H4480" t="s">
        <v>20</v>
      </c>
      <c r="I4480" s="2">
        <f t="shared" ca="1" si="282"/>
        <v>5559.47</v>
      </c>
      <c r="J4480" s="2">
        <f t="shared" ca="1" si="283"/>
        <v>1587.61</v>
      </c>
      <c r="K4480" s="3">
        <v>25</v>
      </c>
      <c r="L4480" s="3">
        <v>1</v>
      </c>
    </row>
    <row r="4481" spans="1:12" x14ac:dyDescent="0.3">
      <c r="A4481" t="s">
        <v>8532</v>
      </c>
      <c r="B4481" s="1">
        <v>45018</v>
      </c>
      <c r="C4481" s="1" t="str">
        <f t="shared" si="280"/>
        <v>April</v>
      </c>
      <c r="D4481" s="1" t="str">
        <f t="shared" si="281"/>
        <v>April 2023</v>
      </c>
      <c r="E4481" s="1" t="str">
        <f>TEXT(sales_data[[#This Row],[Date]],"YYYY")</f>
        <v>2023</v>
      </c>
      <c r="F4481" t="s">
        <v>9476</v>
      </c>
      <c r="G4481" t="s">
        <v>17</v>
      </c>
      <c r="H4481" t="s">
        <v>20</v>
      </c>
      <c r="I4481" s="2">
        <f t="shared" ca="1" si="282"/>
        <v>915.2</v>
      </c>
      <c r="J4481" s="2">
        <f t="shared" ca="1" si="283"/>
        <v>4671.84</v>
      </c>
      <c r="K4481" s="3">
        <v>5</v>
      </c>
      <c r="L4481" s="3">
        <v>2</v>
      </c>
    </row>
    <row r="4482" spans="1:12" x14ac:dyDescent="0.3">
      <c r="A4482" t="s">
        <v>8533</v>
      </c>
      <c r="B4482" s="1">
        <v>45728</v>
      </c>
      <c r="C4482" s="1" t="str">
        <f t="shared" si="280"/>
        <v>March</v>
      </c>
      <c r="D4482" s="1" t="str">
        <f t="shared" si="281"/>
        <v>March 2025</v>
      </c>
      <c r="E4482" s="1" t="str">
        <f>TEXT(sales_data[[#This Row],[Date]],"YYYY")</f>
        <v>2025</v>
      </c>
      <c r="F4482" t="s">
        <v>8534</v>
      </c>
      <c r="G4482" t="s">
        <v>17</v>
      </c>
      <c r="H4482" t="s">
        <v>14</v>
      </c>
      <c r="I4482" s="2">
        <f t="shared" ca="1" si="282"/>
        <v>479.31</v>
      </c>
      <c r="J4482" s="2">
        <f t="shared" ca="1" si="283"/>
        <v>95.67</v>
      </c>
      <c r="K4482" s="3">
        <v>10</v>
      </c>
      <c r="L4482" s="3">
        <v>2</v>
      </c>
    </row>
    <row r="4483" spans="1:12" x14ac:dyDescent="0.3">
      <c r="A4483" t="s">
        <v>9476</v>
      </c>
      <c r="B4483" s="1">
        <v>45717</v>
      </c>
      <c r="C4483" s="1" t="str">
        <f t="shared" si="280"/>
        <v>March</v>
      </c>
      <c r="D4483" s="1" t="str">
        <f t="shared" si="281"/>
        <v>March 2025</v>
      </c>
      <c r="E4483" s="1" t="str">
        <f>TEXT(sales_data[[#This Row],[Date]],"YYYY")</f>
        <v>2025</v>
      </c>
      <c r="F4483" t="s">
        <v>8535</v>
      </c>
      <c r="G4483" t="s">
        <v>52</v>
      </c>
      <c r="H4483" t="s">
        <v>28</v>
      </c>
      <c r="I4483" s="2">
        <f t="shared" ca="1" si="282"/>
        <v>344.9</v>
      </c>
      <c r="J4483" s="2">
        <f t="shared" ca="1" si="283"/>
        <v>2494.7800000000002</v>
      </c>
      <c r="K4483" s="3">
        <v>20</v>
      </c>
      <c r="L4483" s="3">
        <v>2</v>
      </c>
    </row>
    <row r="4484" spans="1:12" x14ac:dyDescent="0.3">
      <c r="A4484" t="s">
        <v>8536</v>
      </c>
      <c r="B4484" s="1">
        <v>45449</v>
      </c>
      <c r="C4484" s="1" t="str">
        <f t="shared" si="280"/>
        <v>June</v>
      </c>
      <c r="D4484" s="1" t="str">
        <f t="shared" si="281"/>
        <v>June 2024</v>
      </c>
      <c r="E4484" s="1" t="str">
        <f>TEXT(sales_data[[#This Row],[Date]],"YYYY")</f>
        <v>2024</v>
      </c>
      <c r="F4484" t="s">
        <v>9476</v>
      </c>
      <c r="G4484" t="s">
        <v>17</v>
      </c>
      <c r="H4484" t="s">
        <v>28</v>
      </c>
      <c r="I4484" s="2">
        <f t="shared" ca="1" si="282"/>
        <v>6386.01</v>
      </c>
      <c r="J4484" s="2">
        <f t="shared" ca="1" si="283"/>
        <v>401.37</v>
      </c>
      <c r="K4484" s="3">
        <v>30</v>
      </c>
      <c r="L4484" s="3">
        <v>50</v>
      </c>
    </row>
    <row r="4485" spans="1:12" x14ac:dyDescent="0.3">
      <c r="A4485" t="s">
        <v>8537</v>
      </c>
      <c r="B4485" s="1">
        <v>45273</v>
      </c>
      <c r="C4485" s="1" t="str">
        <f t="shared" si="280"/>
        <v>December</v>
      </c>
      <c r="D4485" s="1" t="str">
        <f t="shared" si="281"/>
        <v>December 2023</v>
      </c>
      <c r="E4485" s="1" t="str">
        <f>TEXT(sales_data[[#This Row],[Date]],"YYYY")</f>
        <v>2023</v>
      </c>
      <c r="F4485" t="s">
        <v>8538</v>
      </c>
      <c r="G4485" t="s">
        <v>17</v>
      </c>
      <c r="H4485" t="s">
        <v>14</v>
      </c>
      <c r="I4485" s="2">
        <f t="shared" ca="1" si="282"/>
        <v>7939.65</v>
      </c>
      <c r="J4485" s="2">
        <f t="shared" ca="1" si="283"/>
        <v>3232.26</v>
      </c>
      <c r="K4485" s="3">
        <v>20</v>
      </c>
      <c r="L4485" s="3">
        <v>50</v>
      </c>
    </row>
    <row r="4486" spans="1:12" x14ac:dyDescent="0.3">
      <c r="A4486" t="s">
        <v>8539</v>
      </c>
      <c r="B4486" s="1">
        <v>45587</v>
      </c>
      <c r="C4486" s="1" t="str">
        <f t="shared" si="280"/>
        <v>October</v>
      </c>
      <c r="D4486" s="1" t="str">
        <f t="shared" si="281"/>
        <v>October 2024</v>
      </c>
      <c r="E4486" s="1" t="str">
        <f>TEXT(sales_data[[#This Row],[Date]],"YYYY")</f>
        <v>2024</v>
      </c>
      <c r="F4486" t="s">
        <v>8540</v>
      </c>
      <c r="G4486" t="s">
        <v>13</v>
      </c>
      <c r="H4486" t="s">
        <v>14</v>
      </c>
      <c r="I4486" s="2">
        <f t="shared" ca="1" si="282"/>
        <v>383.13</v>
      </c>
      <c r="J4486" s="2">
        <f t="shared" ca="1" si="283"/>
        <v>308.67</v>
      </c>
      <c r="K4486" s="3">
        <v>20</v>
      </c>
      <c r="L4486" s="3">
        <v>500</v>
      </c>
    </row>
    <row r="4487" spans="1:12" x14ac:dyDescent="0.3">
      <c r="A4487" t="s">
        <v>8541</v>
      </c>
      <c r="B4487" s="1">
        <v>45516</v>
      </c>
      <c r="C4487" s="1" t="str">
        <f t="shared" si="280"/>
        <v>August</v>
      </c>
      <c r="D4487" s="1" t="str">
        <f t="shared" si="281"/>
        <v>August 2024</v>
      </c>
      <c r="E4487" s="1" t="str">
        <f>TEXT(sales_data[[#This Row],[Date]],"YYYY")</f>
        <v>2024</v>
      </c>
      <c r="F4487" t="s">
        <v>8542</v>
      </c>
      <c r="G4487" t="s">
        <v>76</v>
      </c>
      <c r="H4487" t="s">
        <v>20</v>
      </c>
      <c r="I4487" s="2">
        <f t="shared" ca="1" si="282"/>
        <v>6380.6</v>
      </c>
      <c r="J4487" s="2">
        <f t="shared" ca="1" si="283"/>
        <v>583.52</v>
      </c>
      <c r="K4487" s="3">
        <v>20</v>
      </c>
      <c r="L4487" s="3">
        <v>2</v>
      </c>
    </row>
    <row r="4488" spans="1:12" x14ac:dyDescent="0.3">
      <c r="A4488" t="s">
        <v>8543</v>
      </c>
      <c r="B4488" s="1">
        <v>45334</v>
      </c>
      <c r="C4488" s="1" t="str">
        <f t="shared" si="280"/>
        <v>February</v>
      </c>
      <c r="D4488" s="1" t="str">
        <f t="shared" si="281"/>
        <v>February 2024</v>
      </c>
      <c r="E4488" s="1" t="str">
        <f>TEXT(sales_data[[#This Row],[Date]],"YYYY")</f>
        <v>2024</v>
      </c>
      <c r="F4488" t="s">
        <v>8544</v>
      </c>
      <c r="G4488" t="s">
        <v>17</v>
      </c>
      <c r="H4488" t="s">
        <v>28</v>
      </c>
      <c r="I4488" s="2">
        <f t="shared" ca="1" si="282"/>
        <v>242.17</v>
      </c>
      <c r="J4488" s="2">
        <f t="shared" ca="1" si="283"/>
        <v>364.13</v>
      </c>
      <c r="K4488" s="3">
        <v>10</v>
      </c>
      <c r="L4488" s="3">
        <v>2</v>
      </c>
    </row>
    <row r="4489" spans="1:12" x14ac:dyDescent="0.3">
      <c r="A4489" t="s">
        <v>8545</v>
      </c>
      <c r="B4489" s="1">
        <v>45366</v>
      </c>
      <c r="C4489" s="1" t="str">
        <f t="shared" si="280"/>
        <v>March</v>
      </c>
      <c r="D4489" s="1" t="str">
        <f t="shared" si="281"/>
        <v>March 2024</v>
      </c>
      <c r="E4489" s="1" t="str">
        <f>TEXT(sales_data[[#This Row],[Date]],"YYYY")</f>
        <v>2024</v>
      </c>
      <c r="F4489" t="s">
        <v>8546</v>
      </c>
      <c r="G4489" t="s">
        <v>13</v>
      </c>
      <c r="H4489" t="s">
        <v>14</v>
      </c>
      <c r="I4489" s="2">
        <f t="shared" ca="1" si="282"/>
        <v>3463.84</v>
      </c>
      <c r="J4489" s="2">
        <f t="shared" ca="1" si="283"/>
        <v>2028.49</v>
      </c>
      <c r="K4489" s="3">
        <v>10</v>
      </c>
      <c r="L4489" s="3">
        <v>2</v>
      </c>
    </row>
    <row r="4490" spans="1:12" x14ac:dyDescent="0.3">
      <c r="A4490" t="s">
        <v>8547</v>
      </c>
      <c r="B4490" s="1">
        <v>45049</v>
      </c>
      <c r="C4490" s="1" t="str">
        <f t="shared" si="280"/>
        <v>May</v>
      </c>
      <c r="D4490" s="1" t="str">
        <f t="shared" si="281"/>
        <v>May 2023</v>
      </c>
      <c r="E4490" s="1" t="str">
        <f>TEXT(sales_data[[#This Row],[Date]],"YYYY")</f>
        <v>2023</v>
      </c>
      <c r="F4490" t="s">
        <v>8548</v>
      </c>
      <c r="G4490" t="s">
        <v>39</v>
      </c>
      <c r="H4490" t="s">
        <v>28</v>
      </c>
      <c r="I4490" s="2">
        <f t="shared" ca="1" si="282"/>
        <v>9882.6299999999992</v>
      </c>
      <c r="J4490" s="2">
        <f t="shared" ca="1" si="283"/>
        <v>4352.22</v>
      </c>
      <c r="K4490" s="3">
        <v>50</v>
      </c>
      <c r="L4490" s="3">
        <v>5</v>
      </c>
    </row>
    <row r="4491" spans="1:12" x14ac:dyDescent="0.3">
      <c r="A4491" t="s">
        <v>8549</v>
      </c>
      <c r="B4491" s="1">
        <v>45427</v>
      </c>
      <c r="C4491" s="1" t="str">
        <f t="shared" si="280"/>
        <v>May</v>
      </c>
      <c r="D4491" s="1" t="str">
        <f t="shared" si="281"/>
        <v>May 2024</v>
      </c>
      <c r="E4491" s="1" t="str">
        <f>TEXT(sales_data[[#This Row],[Date]],"YYYY")</f>
        <v>2024</v>
      </c>
      <c r="F4491" t="s">
        <v>9476</v>
      </c>
      <c r="G4491" t="s">
        <v>76</v>
      </c>
      <c r="H4491" t="s">
        <v>9476</v>
      </c>
      <c r="I4491" s="2">
        <f t="shared" ca="1" si="282"/>
        <v>2290.4</v>
      </c>
      <c r="J4491" s="2">
        <f t="shared" ca="1" si="283"/>
        <v>2033.06</v>
      </c>
      <c r="K4491" s="3">
        <v>15</v>
      </c>
      <c r="L4491" s="3">
        <v>10</v>
      </c>
    </row>
    <row r="4492" spans="1:12" x14ac:dyDescent="0.3">
      <c r="A4492" t="s">
        <v>8550</v>
      </c>
      <c r="B4492" s="1">
        <v>45052</v>
      </c>
      <c r="C4492" s="1" t="str">
        <f t="shared" si="280"/>
        <v>May</v>
      </c>
      <c r="D4492" s="1" t="str">
        <f t="shared" si="281"/>
        <v>May 2023</v>
      </c>
      <c r="E4492" s="1" t="str">
        <f>TEXT(sales_data[[#This Row],[Date]],"YYYY")</f>
        <v>2023</v>
      </c>
      <c r="F4492" t="s">
        <v>8551</v>
      </c>
      <c r="G4492" t="s">
        <v>52</v>
      </c>
      <c r="H4492" t="s">
        <v>14</v>
      </c>
      <c r="I4492" s="2">
        <f t="shared" ca="1" si="282"/>
        <v>5548.82</v>
      </c>
      <c r="J4492" s="2">
        <f t="shared" ca="1" si="283"/>
        <v>2368.61</v>
      </c>
      <c r="K4492" s="3">
        <v>25</v>
      </c>
      <c r="L4492" s="3">
        <v>50</v>
      </c>
    </row>
    <row r="4493" spans="1:12" x14ac:dyDescent="0.3">
      <c r="A4493" t="s">
        <v>8552</v>
      </c>
      <c r="B4493" s="1">
        <v>45399</v>
      </c>
      <c r="C4493" s="1" t="str">
        <f t="shared" si="280"/>
        <v>April</v>
      </c>
      <c r="D4493" s="1" t="str">
        <f t="shared" si="281"/>
        <v>April 2024</v>
      </c>
      <c r="E4493" s="1" t="str">
        <f>TEXT(sales_data[[#This Row],[Date]],"YYYY")</f>
        <v>2024</v>
      </c>
      <c r="F4493" t="s">
        <v>9476</v>
      </c>
      <c r="G4493" t="s">
        <v>39</v>
      </c>
      <c r="H4493" t="s">
        <v>14</v>
      </c>
      <c r="I4493" s="2">
        <f t="shared" ca="1" si="282"/>
        <v>1926.26</v>
      </c>
      <c r="J4493" s="2">
        <f t="shared" ca="1" si="283"/>
        <v>3153.62</v>
      </c>
      <c r="K4493" s="3">
        <v>20</v>
      </c>
      <c r="L4493" s="3">
        <f ca="1">MEDIAN(L:L)</f>
        <v>0</v>
      </c>
    </row>
    <row r="4494" spans="1:12" x14ac:dyDescent="0.3">
      <c r="A4494" t="s">
        <v>8553</v>
      </c>
      <c r="B4494" s="1">
        <v>45105</v>
      </c>
      <c r="C4494" s="1" t="str">
        <f t="shared" si="280"/>
        <v>June</v>
      </c>
      <c r="D4494" s="1" t="str">
        <f t="shared" si="281"/>
        <v>June 2023</v>
      </c>
      <c r="E4494" s="1" t="str">
        <f>TEXT(sales_data[[#This Row],[Date]],"YYYY")</f>
        <v>2023</v>
      </c>
      <c r="F4494" t="s">
        <v>8554</v>
      </c>
      <c r="G4494" t="s">
        <v>39</v>
      </c>
      <c r="H4494" t="s">
        <v>9476</v>
      </c>
      <c r="I4494" s="2">
        <f t="shared" ca="1" si="282"/>
        <v>5272.66</v>
      </c>
      <c r="J4494" s="2">
        <f t="shared" ca="1" si="283"/>
        <v>2596.77</v>
      </c>
      <c r="K4494" s="3">
        <v>25</v>
      </c>
      <c r="L4494" s="3">
        <v>1</v>
      </c>
    </row>
    <row r="4495" spans="1:12" x14ac:dyDescent="0.3">
      <c r="A4495" t="s">
        <v>8555</v>
      </c>
      <c r="B4495" s="1">
        <v>45269</v>
      </c>
      <c r="C4495" s="1" t="str">
        <f t="shared" si="280"/>
        <v>December</v>
      </c>
      <c r="D4495" s="1" t="str">
        <f t="shared" si="281"/>
        <v>December 2023</v>
      </c>
      <c r="E4495" s="1" t="str">
        <f>TEXT(sales_data[[#This Row],[Date]],"YYYY")</f>
        <v>2023</v>
      </c>
      <c r="F4495" t="s">
        <v>8556</v>
      </c>
      <c r="G4495" t="s">
        <v>39</v>
      </c>
      <c r="H4495" t="s">
        <v>14</v>
      </c>
      <c r="I4495" s="2">
        <f t="shared" ca="1" si="282"/>
        <v>3382.28</v>
      </c>
      <c r="J4495" s="2">
        <f t="shared" ca="1" si="283"/>
        <v>4467.8500000000004</v>
      </c>
      <c r="K4495" s="3">
        <v>20</v>
      </c>
      <c r="L4495" s="3">
        <v>1</v>
      </c>
    </row>
    <row r="4496" spans="1:12" x14ac:dyDescent="0.3">
      <c r="A4496" t="s">
        <v>8557</v>
      </c>
      <c r="B4496" s="1">
        <v>45646</v>
      </c>
      <c r="C4496" s="1" t="str">
        <f t="shared" si="280"/>
        <v>December</v>
      </c>
      <c r="D4496" s="1" t="str">
        <f t="shared" si="281"/>
        <v>December 2024</v>
      </c>
      <c r="E4496" s="1" t="str">
        <f>TEXT(sales_data[[#This Row],[Date]],"YYYY")</f>
        <v>2024</v>
      </c>
      <c r="F4496" t="s">
        <v>878</v>
      </c>
      <c r="G4496" t="s">
        <v>76</v>
      </c>
      <c r="H4496" t="s">
        <v>14</v>
      </c>
      <c r="I4496" s="2">
        <f t="shared" ca="1" si="282"/>
        <v>6708.05</v>
      </c>
      <c r="J4496" s="2">
        <f t="shared" ca="1" si="283"/>
        <v>3286.94</v>
      </c>
      <c r="K4496" s="3">
        <v>20</v>
      </c>
      <c r="L4496" s="3">
        <v>50</v>
      </c>
    </row>
    <row r="4497" spans="1:12" x14ac:dyDescent="0.3">
      <c r="A4497" t="s">
        <v>8558</v>
      </c>
      <c r="B4497" s="1">
        <v>45433</v>
      </c>
      <c r="C4497" s="1" t="str">
        <f t="shared" si="280"/>
        <v>May</v>
      </c>
      <c r="D4497" s="1" t="str">
        <f t="shared" si="281"/>
        <v>May 2024</v>
      </c>
      <c r="E4497" s="1" t="str">
        <f>TEXT(sales_data[[#This Row],[Date]],"YYYY")</f>
        <v>2024</v>
      </c>
      <c r="F4497" t="s">
        <v>8559</v>
      </c>
      <c r="G4497" t="s">
        <v>39</v>
      </c>
      <c r="H4497" t="s">
        <v>23</v>
      </c>
      <c r="I4497" s="2">
        <f t="shared" ca="1" si="282"/>
        <v>1815.86</v>
      </c>
      <c r="J4497" s="2">
        <f t="shared" ca="1" si="283"/>
        <v>412.48</v>
      </c>
      <c r="K4497" s="3">
        <v>5</v>
      </c>
      <c r="L4497" s="3">
        <v>1</v>
      </c>
    </row>
    <row r="4498" spans="1:12" x14ac:dyDescent="0.3">
      <c r="A4498" t="s">
        <v>8560</v>
      </c>
      <c r="B4498" s="1">
        <v>45552</v>
      </c>
      <c r="C4498" s="1" t="str">
        <f t="shared" si="280"/>
        <v>September</v>
      </c>
      <c r="D4498" s="1" t="str">
        <f t="shared" si="281"/>
        <v>September 2024</v>
      </c>
      <c r="E4498" s="1" t="str">
        <f>TEXT(sales_data[[#This Row],[Date]],"YYYY")</f>
        <v>2024</v>
      </c>
      <c r="F4498" t="s">
        <v>8561</v>
      </c>
      <c r="G4498" t="s">
        <v>52</v>
      </c>
      <c r="H4498" t="s">
        <v>14</v>
      </c>
      <c r="I4498" s="2">
        <f t="shared" ca="1" si="282"/>
        <v>9932.0499999999993</v>
      </c>
      <c r="J4498" s="2">
        <f t="shared" ca="1" si="283"/>
        <v>653.25</v>
      </c>
      <c r="K4498" s="3">
        <v>5</v>
      </c>
      <c r="L4498" s="3">
        <v>1</v>
      </c>
    </row>
    <row r="4499" spans="1:12" x14ac:dyDescent="0.3">
      <c r="A4499" t="s">
        <v>8562</v>
      </c>
      <c r="B4499" s="1">
        <v>45513</v>
      </c>
      <c r="C4499" s="1" t="str">
        <f t="shared" si="280"/>
        <v>August</v>
      </c>
      <c r="D4499" s="1" t="str">
        <f t="shared" si="281"/>
        <v>August 2024</v>
      </c>
      <c r="E4499" s="1" t="str">
        <f>TEXT(sales_data[[#This Row],[Date]],"YYYY")</f>
        <v>2024</v>
      </c>
      <c r="F4499" t="s">
        <v>8563</v>
      </c>
      <c r="G4499" t="s">
        <v>39</v>
      </c>
      <c r="H4499" t="s">
        <v>23</v>
      </c>
      <c r="I4499" s="2">
        <f t="shared" ca="1" si="282"/>
        <v>1288.24</v>
      </c>
      <c r="J4499" s="2">
        <f t="shared" ca="1" si="283"/>
        <v>1960.65</v>
      </c>
      <c r="K4499" s="3">
        <v>10</v>
      </c>
      <c r="L4499" s="3">
        <v>5</v>
      </c>
    </row>
    <row r="4500" spans="1:12" x14ac:dyDescent="0.3">
      <c r="A4500" t="s">
        <v>8564</v>
      </c>
      <c r="B4500" s="1">
        <v>45724</v>
      </c>
      <c r="C4500" s="1" t="str">
        <f t="shared" si="280"/>
        <v>March</v>
      </c>
      <c r="D4500" s="1" t="str">
        <f t="shared" si="281"/>
        <v>March 2025</v>
      </c>
      <c r="E4500" s="1" t="str">
        <f>TEXT(sales_data[[#This Row],[Date]],"YYYY")</f>
        <v>2025</v>
      </c>
      <c r="F4500" t="s">
        <v>63</v>
      </c>
      <c r="G4500" t="s">
        <v>76</v>
      </c>
      <c r="H4500" t="s">
        <v>23</v>
      </c>
      <c r="I4500" s="2">
        <f t="shared" ca="1" si="282"/>
        <v>100.73</v>
      </c>
      <c r="J4500" s="2">
        <f t="shared" ca="1" si="283"/>
        <v>432.4</v>
      </c>
      <c r="K4500" s="3">
        <v>50</v>
      </c>
      <c r="L4500" s="3">
        <v>10</v>
      </c>
    </row>
    <row r="4501" spans="1:12" x14ac:dyDescent="0.3">
      <c r="A4501" t="s">
        <v>8565</v>
      </c>
      <c r="B4501" s="1">
        <v>45285</v>
      </c>
      <c r="C4501" s="1" t="str">
        <f t="shared" si="280"/>
        <v>December</v>
      </c>
      <c r="D4501" s="1" t="str">
        <f t="shared" si="281"/>
        <v>December 2023</v>
      </c>
      <c r="E4501" s="1" t="str">
        <f>TEXT(sales_data[[#This Row],[Date]],"YYYY")</f>
        <v>2023</v>
      </c>
      <c r="F4501" t="s">
        <v>8566</v>
      </c>
      <c r="G4501" t="s">
        <v>52</v>
      </c>
      <c r="H4501" t="s">
        <v>23</v>
      </c>
      <c r="I4501" s="2">
        <f t="shared" ca="1" si="282"/>
        <v>3162.58</v>
      </c>
      <c r="J4501" s="2">
        <f t="shared" ca="1" si="283"/>
        <v>2702.54</v>
      </c>
      <c r="K4501" s="3">
        <v>20</v>
      </c>
      <c r="L4501" s="3">
        <v>50</v>
      </c>
    </row>
    <row r="4502" spans="1:12" x14ac:dyDescent="0.3">
      <c r="A4502" t="s">
        <v>8567</v>
      </c>
      <c r="B4502" s="1">
        <v>45014</v>
      </c>
      <c r="C4502" s="1" t="str">
        <f t="shared" si="280"/>
        <v>March</v>
      </c>
      <c r="D4502" s="1" t="str">
        <f t="shared" si="281"/>
        <v>March 2023</v>
      </c>
      <c r="E4502" s="1" t="str">
        <f>TEXT(sales_data[[#This Row],[Date]],"YYYY")</f>
        <v>2023</v>
      </c>
      <c r="F4502" t="s">
        <v>8568</v>
      </c>
      <c r="G4502" t="s">
        <v>13</v>
      </c>
      <c r="H4502" t="s">
        <v>23</v>
      </c>
      <c r="I4502" s="2">
        <f t="shared" ca="1" si="282"/>
        <v>1888.53</v>
      </c>
      <c r="J4502" s="2">
        <f t="shared" ca="1" si="283"/>
        <v>1222.19</v>
      </c>
      <c r="K4502" s="3">
        <v>25</v>
      </c>
      <c r="L4502" s="3">
        <v>5</v>
      </c>
    </row>
    <row r="4503" spans="1:12" x14ac:dyDescent="0.3">
      <c r="A4503" t="s">
        <v>8569</v>
      </c>
      <c r="B4503" s="1">
        <v>45207</v>
      </c>
      <c r="C4503" s="1" t="str">
        <f t="shared" si="280"/>
        <v>October</v>
      </c>
      <c r="D4503" s="1" t="str">
        <f t="shared" si="281"/>
        <v>October 2023</v>
      </c>
      <c r="E4503" s="1" t="str">
        <f>TEXT(sales_data[[#This Row],[Date]],"YYYY")</f>
        <v>2023</v>
      </c>
      <c r="F4503" t="s">
        <v>8570</v>
      </c>
      <c r="G4503" t="s">
        <v>76</v>
      </c>
      <c r="H4503" t="s">
        <v>20</v>
      </c>
      <c r="I4503" s="2">
        <f t="shared" ca="1" si="282"/>
        <v>8925.94</v>
      </c>
      <c r="J4503" s="2">
        <f t="shared" ca="1" si="283"/>
        <v>962.05</v>
      </c>
      <c r="K4503" s="3">
        <v>5</v>
      </c>
      <c r="L4503" s="3">
        <v>10</v>
      </c>
    </row>
    <row r="4504" spans="1:12" x14ac:dyDescent="0.3">
      <c r="A4504" t="s">
        <v>8571</v>
      </c>
      <c r="B4504" s="1">
        <v>45573</v>
      </c>
      <c r="C4504" s="1" t="str">
        <f t="shared" si="280"/>
        <v>October</v>
      </c>
      <c r="D4504" s="1" t="str">
        <f t="shared" si="281"/>
        <v>October 2024</v>
      </c>
      <c r="E4504" s="1" t="str">
        <f>TEXT(sales_data[[#This Row],[Date]],"YYYY")</f>
        <v>2024</v>
      </c>
      <c r="F4504" t="s">
        <v>8572</v>
      </c>
      <c r="G4504" t="s">
        <v>52</v>
      </c>
      <c r="H4504" t="s">
        <v>28</v>
      </c>
      <c r="I4504" s="2">
        <f t="shared" ca="1" si="282"/>
        <v>9041.16</v>
      </c>
      <c r="J4504" s="2">
        <f t="shared" ca="1" si="283"/>
        <v>2932.57</v>
      </c>
      <c r="K4504" s="3">
        <v>25</v>
      </c>
      <c r="L4504" s="3">
        <v>500</v>
      </c>
    </row>
    <row r="4505" spans="1:12" x14ac:dyDescent="0.3">
      <c r="A4505" t="s">
        <v>8573</v>
      </c>
      <c r="B4505" s="1">
        <v>45058</v>
      </c>
      <c r="C4505" s="1" t="str">
        <f t="shared" si="280"/>
        <v>May</v>
      </c>
      <c r="D4505" s="1" t="str">
        <f t="shared" si="281"/>
        <v>May 2023</v>
      </c>
      <c r="E4505" s="1" t="str">
        <f>TEXT(sales_data[[#This Row],[Date]],"YYYY")</f>
        <v>2023</v>
      </c>
      <c r="F4505" t="s">
        <v>8574</v>
      </c>
      <c r="G4505" t="s">
        <v>52</v>
      </c>
      <c r="H4505" t="s">
        <v>23</v>
      </c>
      <c r="I4505" s="2">
        <f t="shared" ca="1" si="282"/>
        <v>9880.74</v>
      </c>
      <c r="J4505" s="2">
        <f t="shared" ca="1" si="283"/>
        <v>3255.98</v>
      </c>
      <c r="K4505" s="3">
        <v>50</v>
      </c>
      <c r="L4505" s="3">
        <v>50</v>
      </c>
    </row>
    <row r="4506" spans="1:12" x14ac:dyDescent="0.3">
      <c r="A4506" t="s">
        <v>8575</v>
      </c>
      <c r="B4506" s="1">
        <v>45679</v>
      </c>
      <c r="C4506" s="1" t="str">
        <f t="shared" si="280"/>
        <v>January</v>
      </c>
      <c r="D4506" s="1" t="str">
        <f t="shared" si="281"/>
        <v>January 2025</v>
      </c>
      <c r="E4506" s="1" t="str">
        <f>TEXT(sales_data[[#This Row],[Date]],"YYYY")</f>
        <v>2025</v>
      </c>
      <c r="F4506" t="s">
        <v>8576</v>
      </c>
      <c r="G4506" t="s">
        <v>76</v>
      </c>
      <c r="H4506" t="s">
        <v>9476</v>
      </c>
      <c r="I4506" s="2">
        <f t="shared" ca="1" si="282"/>
        <v>2290.09</v>
      </c>
      <c r="J4506" s="2">
        <f t="shared" ca="1" si="283"/>
        <v>3520.43</v>
      </c>
      <c r="K4506" s="3">
        <v>30</v>
      </c>
      <c r="L4506" s="3">
        <v>1</v>
      </c>
    </row>
    <row r="4507" spans="1:12" x14ac:dyDescent="0.3">
      <c r="A4507" t="s">
        <v>8577</v>
      </c>
      <c r="B4507" s="1">
        <v>45567</v>
      </c>
      <c r="C4507" s="1" t="str">
        <f t="shared" si="280"/>
        <v>October</v>
      </c>
      <c r="D4507" s="1" t="str">
        <f t="shared" si="281"/>
        <v>October 2024</v>
      </c>
      <c r="E4507" s="1" t="str">
        <f>TEXT(sales_data[[#This Row],[Date]],"YYYY")</f>
        <v>2024</v>
      </c>
      <c r="F4507" t="s">
        <v>8578</v>
      </c>
      <c r="G4507" t="s">
        <v>13</v>
      </c>
      <c r="H4507" t="s">
        <v>14</v>
      </c>
      <c r="I4507" s="2">
        <f t="shared" ca="1" si="282"/>
        <v>5020</v>
      </c>
      <c r="J4507" s="2">
        <f t="shared" ca="1" si="283"/>
        <v>2280.4299999999998</v>
      </c>
      <c r="K4507" s="3">
        <v>5</v>
      </c>
      <c r="L4507" s="3">
        <v>50</v>
      </c>
    </row>
    <row r="4508" spans="1:12" x14ac:dyDescent="0.3">
      <c r="A4508" t="s">
        <v>8579</v>
      </c>
      <c r="B4508" s="1">
        <v>45282</v>
      </c>
      <c r="C4508" s="1" t="str">
        <f t="shared" si="280"/>
        <v>December</v>
      </c>
      <c r="D4508" s="1" t="str">
        <f t="shared" si="281"/>
        <v>December 2023</v>
      </c>
      <c r="E4508" s="1" t="str">
        <f>TEXT(sales_data[[#This Row],[Date]],"YYYY")</f>
        <v>2023</v>
      </c>
      <c r="F4508" t="s">
        <v>8580</v>
      </c>
      <c r="G4508" t="s">
        <v>39</v>
      </c>
      <c r="H4508" t="s">
        <v>14</v>
      </c>
      <c r="I4508" s="2">
        <f t="shared" ca="1" si="282"/>
        <v>4039.94</v>
      </c>
      <c r="J4508" s="2">
        <f t="shared" ca="1" si="283"/>
        <v>1496.53</v>
      </c>
      <c r="K4508" s="3">
        <v>15</v>
      </c>
      <c r="L4508" s="3">
        <v>50</v>
      </c>
    </row>
    <row r="4509" spans="1:12" x14ac:dyDescent="0.3">
      <c r="A4509" t="s">
        <v>8581</v>
      </c>
      <c r="B4509" s="1">
        <v>45048</v>
      </c>
      <c r="C4509" s="1" t="str">
        <f t="shared" si="280"/>
        <v>May</v>
      </c>
      <c r="D4509" s="1" t="str">
        <f t="shared" si="281"/>
        <v>May 2023</v>
      </c>
      <c r="E4509" s="1" t="str">
        <f>TEXT(sales_data[[#This Row],[Date]],"YYYY")</f>
        <v>2023</v>
      </c>
      <c r="F4509" t="s">
        <v>8582</v>
      </c>
      <c r="G4509" t="s">
        <v>52</v>
      </c>
      <c r="H4509" t="s">
        <v>9476</v>
      </c>
      <c r="I4509" s="2">
        <f t="shared" ca="1" si="282"/>
        <v>9399.07</v>
      </c>
      <c r="J4509" s="2">
        <f t="shared" ca="1" si="283"/>
        <v>4766.8500000000004</v>
      </c>
      <c r="K4509" s="3">
        <v>5</v>
      </c>
      <c r="L4509" s="3">
        <v>500</v>
      </c>
    </row>
    <row r="4510" spans="1:12" x14ac:dyDescent="0.3">
      <c r="A4510" t="s">
        <v>8583</v>
      </c>
      <c r="B4510" s="1">
        <v>45079</v>
      </c>
      <c r="C4510" s="1" t="str">
        <f t="shared" si="280"/>
        <v>June</v>
      </c>
      <c r="D4510" s="1" t="str">
        <f t="shared" si="281"/>
        <v>June 2023</v>
      </c>
      <c r="E4510" s="1" t="str">
        <f>TEXT(sales_data[[#This Row],[Date]],"YYYY")</f>
        <v>2023</v>
      </c>
      <c r="F4510" t="s">
        <v>59</v>
      </c>
      <c r="G4510" t="s">
        <v>52</v>
      </c>
      <c r="H4510" t="s">
        <v>23</v>
      </c>
      <c r="I4510" s="2">
        <f t="shared" ca="1" si="282"/>
        <v>3014.41</v>
      </c>
      <c r="J4510" s="2">
        <f t="shared" ca="1" si="283"/>
        <v>1788.31</v>
      </c>
      <c r="K4510" s="3">
        <v>15</v>
      </c>
      <c r="L4510" s="3">
        <v>5</v>
      </c>
    </row>
    <row r="4511" spans="1:12" x14ac:dyDescent="0.3">
      <c r="A4511" t="s">
        <v>8584</v>
      </c>
      <c r="B4511" s="1">
        <v>45375</v>
      </c>
      <c r="C4511" s="1" t="str">
        <f t="shared" si="280"/>
        <v>March</v>
      </c>
      <c r="D4511" s="1" t="str">
        <f t="shared" si="281"/>
        <v>March 2024</v>
      </c>
      <c r="E4511" s="1" t="str">
        <f>TEXT(sales_data[[#This Row],[Date]],"YYYY")</f>
        <v>2024</v>
      </c>
      <c r="F4511" t="s">
        <v>8585</v>
      </c>
      <c r="G4511" t="s">
        <v>17</v>
      </c>
      <c r="H4511" t="s">
        <v>14</v>
      </c>
      <c r="I4511" s="2">
        <f t="shared" ca="1" si="282"/>
        <v>2853.46</v>
      </c>
      <c r="J4511" s="2">
        <f t="shared" ca="1" si="283"/>
        <v>3975.65</v>
      </c>
      <c r="K4511" s="3">
        <v>15</v>
      </c>
      <c r="L4511" s="3">
        <v>10</v>
      </c>
    </row>
    <row r="4512" spans="1:12" x14ac:dyDescent="0.3">
      <c r="A4512" t="s">
        <v>8586</v>
      </c>
      <c r="B4512" s="1">
        <v>45271</v>
      </c>
      <c r="C4512" s="1" t="str">
        <f t="shared" si="280"/>
        <v>December</v>
      </c>
      <c r="D4512" s="1" t="str">
        <f t="shared" si="281"/>
        <v>December 2023</v>
      </c>
      <c r="E4512" s="1" t="str">
        <f>TEXT(sales_data[[#This Row],[Date]],"YYYY")</f>
        <v>2023</v>
      </c>
      <c r="F4512" t="s">
        <v>702</v>
      </c>
      <c r="G4512" t="s">
        <v>17</v>
      </c>
      <c r="H4512" t="s">
        <v>23</v>
      </c>
      <c r="I4512" s="2">
        <f t="shared" ca="1" si="282"/>
        <v>1654.16</v>
      </c>
      <c r="J4512" s="2">
        <f t="shared" ca="1" si="283"/>
        <v>4377.24</v>
      </c>
      <c r="K4512" s="3">
        <v>20</v>
      </c>
      <c r="L4512" s="3">
        <v>10</v>
      </c>
    </row>
    <row r="4513" spans="1:12" x14ac:dyDescent="0.3">
      <c r="A4513" t="s">
        <v>8587</v>
      </c>
      <c r="B4513" s="1">
        <v>45223</v>
      </c>
      <c r="C4513" s="1" t="str">
        <f t="shared" si="280"/>
        <v>October</v>
      </c>
      <c r="D4513" s="1" t="str">
        <f t="shared" si="281"/>
        <v>October 2023</v>
      </c>
      <c r="E4513" s="1" t="str">
        <f>TEXT(sales_data[[#This Row],[Date]],"YYYY")</f>
        <v>2023</v>
      </c>
      <c r="F4513" t="s">
        <v>8588</v>
      </c>
      <c r="G4513" t="s">
        <v>52</v>
      </c>
      <c r="H4513" t="s">
        <v>28</v>
      </c>
      <c r="I4513" s="2">
        <f t="shared" ca="1" si="282"/>
        <v>9932.48</v>
      </c>
      <c r="J4513" s="2">
        <f t="shared" ca="1" si="283"/>
        <v>1402.97</v>
      </c>
      <c r="K4513" s="3">
        <v>30</v>
      </c>
      <c r="L4513" s="3">
        <v>500</v>
      </c>
    </row>
    <row r="4514" spans="1:12" x14ac:dyDescent="0.3">
      <c r="A4514" t="s">
        <v>8589</v>
      </c>
      <c r="B4514" s="1">
        <v>45302</v>
      </c>
      <c r="C4514" s="1" t="str">
        <f t="shared" si="280"/>
        <v>January</v>
      </c>
      <c r="D4514" s="1" t="str">
        <f t="shared" si="281"/>
        <v>January 2024</v>
      </c>
      <c r="E4514" s="1" t="str">
        <f>TEXT(sales_data[[#This Row],[Date]],"YYYY")</f>
        <v>2024</v>
      </c>
      <c r="F4514" t="s">
        <v>8590</v>
      </c>
      <c r="G4514" t="s">
        <v>17</v>
      </c>
      <c r="H4514" t="s">
        <v>9476</v>
      </c>
      <c r="I4514" s="2">
        <f t="shared" ca="1" si="282"/>
        <v>455.28</v>
      </c>
      <c r="J4514" s="2">
        <f t="shared" ca="1" si="283"/>
        <v>2181.61</v>
      </c>
      <c r="K4514" s="3">
        <v>50</v>
      </c>
      <c r="L4514" s="3">
        <v>2</v>
      </c>
    </row>
    <row r="4515" spans="1:12" x14ac:dyDescent="0.3">
      <c r="A4515" t="s">
        <v>8591</v>
      </c>
      <c r="B4515" s="1">
        <v>45216</v>
      </c>
      <c r="C4515" s="1" t="str">
        <f t="shared" si="280"/>
        <v>October</v>
      </c>
      <c r="D4515" s="1" t="str">
        <f t="shared" si="281"/>
        <v>October 2023</v>
      </c>
      <c r="E4515" s="1" t="str">
        <f>TEXT(sales_data[[#This Row],[Date]],"YYYY")</f>
        <v>2023</v>
      </c>
      <c r="F4515" t="s">
        <v>8592</v>
      </c>
      <c r="G4515" t="s">
        <v>52</v>
      </c>
      <c r="H4515" t="s">
        <v>23</v>
      </c>
      <c r="I4515" s="2">
        <f t="shared" ca="1" si="282"/>
        <v>8036.59</v>
      </c>
      <c r="J4515" s="2">
        <f t="shared" ca="1" si="283"/>
        <v>3205.65</v>
      </c>
      <c r="K4515" s="3">
        <v>20</v>
      </c>
      <c r="L4515" s="3">
        <v>50</v>
      </c>
    </row>
    <row r="4516" spans="1:12" x14ac:dyDescent="0.3">
      <c r="A4516" t="s">
        <v>8593</v>
      </c>
      <c r="B4516" s="1">
        <v>45565</v>
      </c>
      <c r="C4516" s="1" t="str">
        <f t="shared" si="280"/>
        <v>September</v>
      </c>
      <c r="D4516" s="1" t="str">
        <f t="shared" si="281"/>
        <v>September 2024</v>
      </c>
      <c r="E4516" s="1" t="str">
        <f>TEXT(sales_data[[#This Row],[Date]],"YYYY")</f>
        <v>2024</v>
      </c>
      <c r="F4516" t="s">
        <v>8594</v>
      </c>
      <c r="G4516" t="s">
        <v>52</v>
      </c>
      <c r="H4516" t="s">
        <v>9476</v>
      </c>
      <c r="I4516" s="2">
        <f t="shared" ca="1" si="282"/>
        <v>9935.5499999999993</v>
      </c>
      <c r="J4516" s="2">
        <f t="shared" ca="1" si="283"/>
        <v>3517.62</v>
      </c>
      <c r="K4516" s="3">
        <v>50</v>
      </c>
      <c r="L4516" s="3">
        <v>5</v>
      </c>
    </row>
    <row r="4517" spans="1:12" x14ac:dyDescent="0.3">
      <c r="A4517" t="s">
        <v>8595</v>
      </c>
      <c r="B4517" s="1">
        <v>45143</v>
      </c>
      <c r="C4517" s="1" t="str">
        <f t="shared" si="280"/>
        <v>August</v>
      </c>
      <c r="D4517" s="1" t="str">
        <f t="shared" si="281"/>
        <v>August 2023</v>
      </c>
      <c r="E4517" s="1" t="str">
        <f>TEXT(sales_data[[#This Row],[Date]],"YYYY")</f>
        <v>2023</v>
      </c>
      <c r="F4517" t="s">
        <v>8596</v>
      </c>
      <c r="G4517" t="s">
        <v>52</v>
      </c>
      <c r="H4517" t="s">
        <v>14</v>
      </c>
      <c r="I4517" s="2">
        <f t="shared" ca="1" si="282"/>
        <v>76.75</v>
      </c>
      <c r="J4517" s="2">
        <f t="shared" ca="1" si="283"/>
        <v>3023.32</v>
      </c>
      <c r="K4517" s="3">
        <v>50</v>
      </c>
      <c r="L4517" s="3">
        <v>10</v>
      </c>
    </row>
    <row r="4518" spans="1:12" x14ac:dyDescent="0.3">
      <c r="A4518" t="s">
        <v>8597</v>
      </c>
      <c r="B4518" s="1">
        <v>45710</v>
      </c>
      <c r="C4518" s="1" t="str">
        <f t="shared" si="280"/>
        <v>February</v>
      </c>
      <c r="D4518" s="1" t="str">
        <f t="shared" si="281"/>
        <v>February 2025</v>
      </c>
      <c r="E4518" s="1" t="str">
        <f>TEXT(sales_data[[#This Row],[Date]],"YYYY")</f>
        <v>2025</v>
      </c>
      <c r="F4518" t="s">
        <v>8598</v>
      </c>
      <c r="G4518" t="s">
        <v>13</v>
      </c>
      <c r="H4518" t="s">
        <v>28</v>
      </c>
      <c r="I4518" s="2">
        <f t="shared" ca="1" si="282"/>
        <v>8616.9699999999993</v>
      </c>
      <c r="J4518" s="2">
        <f t="shared" ca="1" si="283"/>
        <v>4612.0600000000004</v>
      </c>
      <c r="K4518" s="3">
        <v>15</v>
      </c>
      <c r="L4518" s="3">
        <v>50</v>
      </c>
    </row>
    <row r="4519" spans="1:12" x14ac:dyDescent="0.3">
      <c r="A4519" t="s">
        <v>8599</v>
      </c>
      <c r="B4519" s="1">
        <v>45280</v>
      </c>
      <c r="C4519" s="1" t="str">
        <f t="shared" si="280"/>
        <v>December</v>
      </c>
      <c r="D4519" s="1" t="str">
        <f t="shared" si="281"/>
        <v>December 2023</v>
      </c>
      <c r="E4519" s="1" t="str">
        <f>TEXT(sales_data[[#This Row],[Date]],"YYYY")</f>
        <v>2023</v>
      </c>
      <c r="F4519" t="s">
        <v>8600</v>
      </c>
      <c r="G4519" t="s">
        <v>52</v>
      </c>
      <c r="H4519" t="s">
        <v>28</v>
      </c>
      <c r="I4519" s="2">
        <f t="shared" ca="1" si="282"/>
        <v>2524.98</v>
      </c>
      <c r="J4519" s="2">
        <f t="shared" ca="1" si="283"/>
        <v>1498.79</v>
      </c>
      <c r="K4519" s="3">
        <v>10</v>
      </c>
      <c r="L4519" s="3">
        <f ca="1">MEDIAN(L:L)</f>
        <v>0</v>
      </c>
    </row>
    <row r="4520" spans="1:12" x14ac:dyDescent="0.3">
      <c r="A4520" t="s">
        <v>8601</v>
      </c>
      <c r="B4520" s="1">
        <v>45432</v>
      </c>
      <c r="C4520" s="1" t="str">
        <f t="shared" si="280"/>
        <v>May</v>
      </c>
      <c r="D4520" s="1" t="str">
        <f t="shared" si="281"/>
        <v>May 2024</v>
      </c>
      <c r="E4520" s="1" t="str">
        <f>TEXT(sales_data[[#This Row],[Date]],"YYYY")</f>
        <v>2024</v>
      </c>
      <c r="F4520" t="s">
        <v>9476</v>
      </c>
      <c r="G4520" t="s">
        <v>17</v>
      </c>
      <c r="H4520" t="s">
        <v>23</v>
      </c>
      <c r="I4520" s="2">
        <f t="shared" ca="1" si="282"/>
        <v>8178.67</v>
      </c>
      <c r="J4520" s="2">
        <f t="shared" ca="1" si="283"/>
        <v>1779.04</v>
      </c>
      <c r="K4520" s="3">
        <v>50</v>
      </c>
      <c r="L4520" s="3">
        <v>500</v>
      </c>
    </row>
    <row r="4521" spans="1:12" x14ac:dyDescent="0.3">
      <c r="A4521" t="s">
        <v>8602</v>
      </c>
      <c r="B4521" s="1">
        <v>45289</v>
      </c>
      <c r="C4521" s="1" t="str">
        <f t="shared" si="280"/>
        <v>December</v>
      </c>
      <c r="D4521" s="1" t="str">
        <f t="shared" si="281"/>
        <v>December 2023</v>
      </c>
      <c r="E4521" s="1" t="str">
        <f>TEXT(sales_data[[#This Row],[Date]],"YYYY")</f>
        <v>2023</v>
      </c>
      <c r="F4521" t="s">
        <v>8603</v>
      </c>
      <c r="G4521" t="s">
        <v>17</v>
      </c>
      <c r="H4521" t="s">
        <v>14</v>
      </c>
      <c r="I4521" s="2">
        <f t="shared" ca="1" si="282"/>
        <v>8726.92</v>
      </c>
      <c r="J4521" s="2">
        <f t="shared" ca="1" si="283"/>
        <v>427.65</v>
      </c>
      <c r="K4521" s="3">
        <v>5</v>
      </c>
      <c r="L4521" s="3">
        <v>10</v>
      </c>
    </row>
    <row r="4522" spans="1:12" x14ac:dyDescent="0.3">
      <c r="A4522" t="s">
        <v>8604</v>
      </c>
      <c r="B4522" s="1">
        <v>45515</v>
      </c>
      <c r="C4522" s="1" t="str">
        <f t="shared" si="280"/>
        <v>August</v>
      </c>
      <c r="D4522" s="1" t="str">
        <f t="shared" si="281"/>
        <v>August 2024</v>
      </c>
      <c r="E4522" s="1" t="str">
        <f>TEXT(sales_data[[#This Row],[Date]],"YYYY")</f>
        <v>2024</v>
      </c>
      <c r="F4522" t="s">
        <v>8605</v>
      </c>
      <c r="G4522" t="s">
        <v>17</v>
      </c>
      <c r="H4522" t="s">
        <v>23</v>
      </c>
      <c r="I4522" s="2">
        <f t="shared" ca="1" si="282"/>
        <v>2026.51</v>
      </c>
      <c r="J4522" s="2">
        <f t="shared" ca="1" si="283"/>
        <v>4035.64</v>
      </c>
      <c r="K4522" s="3">
        <v>50</v>
      </c>
      <c r="L4522" s="3">
        <v>10</v>
      </c>
    </row>
    <row r="4523" spans="1:12" x14ac:dyDescent="0.3">
      <c r="A4523" t="s">
        <v>8606</v>
      </c>
      <c r="B4523" s="1">
        <v>45271</v>
      </c>
      <c r="C4523" s="1" t="str">
        <f t="shared" si="280"/>
        <v>December</v>
      </c>
      <c r="D4523" s="1" t="str">
        <f t="shared" si="281"/>
        <v>December 2023</v>
      </c>
      <c r="E4523" s="1" t="str">
        <f>TEXT(sales_data[[#This Row],[Date]],"YYYY")</f>
        <v>2023</v>
      </c>
      <c r="F4523" t="s">
        <v>8607</v>
      </c>
      <c r="G4523" t="s">
        <v>13</v>
      </c>
      <c r="H4523" t="s">
        <v>23</v>
      </c>
      <c r="I4523" s="2">
        <f t="shared" ca="1" si="282"/>
        <v>2174.42</v>
      </c>
      <c r="J4523" s="2">
        <f t="shared" ca="1" si="283"/>
        <v>4404.7</v>
      </c>
      <c r="K4523" s="3">
        <v>20</v>
      </c>
      <c r="L4523" s="3">
        <v>50</v>
      </c>
    </row>
    <row r="4524" spans="1:12" x14ac:dyDescent="0.3">
      <c r="A4524" t="s">
        <v>8608</v>
      </c>
      <c r="B4524" s="1">
        <v>45593</v>
      </c>
      <c r="C4524" s="1" t="str">
        <f t="shared" si="280"/>
        <v>October</v>
      </c>
      <c r="D4524" s="1" t="str">
        <f t="shared" si="281"/>
        <v>October 2024</v>
      </c>
      <c r="E4524" s="1" t="str">
        <f>TEXT(sales_data[[#This Row],[Date]],"YYYY")</f>
        <v>2024</v>
      </c>
      <c r="F4524" t="s">
        <v>8609</v>
      </c>
      <c r="G4524" t="s">
        <v>17</v>
      </c>
      <c r="H4524" t="s">
        <v>23</v>
      </c>
      <c r="I4524" s="2">
        <f t="shared" ca="1" si="282"/>
        <v>7056.15</v>
      </c>
      <c r="J4524" s="2">
        <f t="shared" ca="1" si="283"/>
        <v>4076.08</v>
      </c>
      <c r="K4524" s="3">
        <v>5</v>
      </c>
      <c r="L4524" s="3">
        <v>5</v>
      </c>
    </row>
    <row r="4525" spans="1:12" x14ac:dyDescent="0.3">
      <c r="A4525" t="s">
        <v>8610</v>
      </c>
      <c r="B4525" s="1">
        <v>45349</v>
      </c>
      <c r="C4525" s="1" t="str">
        <f t="shared" si="280"/>
        <v>February</v>
      </c>
      <c r="D4525" s="1" t="str">
        <f t="shared" si="281"/>
        <v>February 2024</v>
      </c>
      <c r="E4525" s="1" t="str">
        <f>TEXT(sales_data[[#This Row],[Date]],"YYYY")</f>
        <v>2024</v>
      </c>
      <c r="F4525" t="s">
        <v>8611</v>
      </c>
      <c r="G4525" t="s">
        <v>52</v>
      </c>
      <c r="H4525" t="s">
        <v>28</v>
      </c>
      <c r="I4525" s="2">
        <f t="shared" ca="1" si="282"/>
        <v>7730.02</v>
      </c>
      <c r="J4525" s="2">
        <f t="shared" ca="1" si="283"/>
        <v>4678.3900000000003</v>
      </c>
      <c r="K4525" s="3">
        <v>5</v>
      </c>
      <c r="L4525" s="3">
        <v>2</v>
      </c>
    </row>
    <row r="4526" spans="1:12" x14ac:dyDescent="0.3">
      <c r="A4526" t="s">
        <v>8612</v>
      </c>
      <c r="B4526" s="1">
        <v>45267</v>
      </c>
      <c r="C4526" s="1" t="str">
        <f t="shared" si="280"/>
        <v>December</v>
      </c>
      <c r="D4526" s="1" t="str">
        <f t="shared" si="281"/>
        <v>December 2023</v>
      </c>
      <c r="E4526" s="1" t="str">
        <f>TEXT(sales_data[[#This Row],[Date]],"YYYY")</f>
        <v>2023</v>
      </c>
      <c r="F4526" t="s">
        <v>8613</v>
      </c>
      <c r="G4526" t="s">
        <v>17</v>
      </c>
      <c r="H4526" t="s">
        <v>28</v>
      </c>
      <c r="I4526" s="2">
        <f t="shared" ca="1" si="282"/>
        <v>4311.97</v>
      </c>
      <c r="J4526" s="2">
        <f t="shared" ca="1" si="283"/>
        <v>1375.77</v>
      </c>
      <c r="K4526" s="3">
        <v>10</v>
      </c>
      <c r="L4526" s="3">
        <v>1</v>
      </c>
    </row>
    <row r="4527" spans="1:12" x14ac:dyDescent="0.3">
      <c r="A4527" t="s">
        <v>8614</v>
      </c>
      <c r="B4527" s="1">
        <v>45281</v>
      </c>
      <c r="C4527" s="1" t="str">
        <f t="shared" si="280"/>
        <v>December</v>
      </c>
      <c r="D4527" s="1" t="str">
        <f t="shared" si="281"/>
        <v>December 2023</v>
      </c>
      <c r="E4527" s="1" t="str">
        <f>TEXT(sales_data[[#This Row],[Date]],"YYYY")</f>
        <v>2023</v>
      </c>
      <c r="F4527" t="s">
        <v>8615</v>
      </c>
      <c r="G4527" t="s">
        <v>17</v>
      </c>
      <c r="H4527" t="s">
        <v>9476</v>
      </c>
      <c r="I4527" s="2">
        <f t="shared" ca="1" si="282"/>
        <v>1717.01</v>
      </c>
      <c r="J4527" s="2">
        <f t="shared" ca="1" si="283"/>
        <v>2304</v>
      </c>
      <c r="K4527" s="3">
        <v>50</v>
      </c>
      <c r="L4527" s="3">
        <v>1</v>
      </c>
    </row>
    <row r="4528" spans="1:12" x14ac:dyDescent="0.3">
      <c r="A4528" t="s">
        <v>8616</v>
      </c>
      <c r="B4528" s="1">
        <v>45071</v>
      </c>
      <c r="C4528" s="1" t="str">
        <f t="shared" ref="C4528:C4591" si="284">TEXT(B4528,"MMMM")</f>
        <v>May</v>
      </c>
      <c r="D4528" s="1" t="str">
        <f t="shared" ref="D4528:D4591" si="285">TEXT(B4528,"MMMM YYYY")</f>
        <v>May 2023</v>
      </c>
      <c r="E4528" s="1" t="str">
        <f>TEXT(sales_data[[#This Row],[Date]],"YYYY")</f>
        <v>2023</v>
      </c>
      <c r="F4528" t="s">
        <v>9476</v>
      </c>
      <c r="G4528" t="s">
        <v>52</v>
      </c>
      <c r="H4528" t="s">
        <v>20</v>
      </c>
      <c r="I4528" s="2">
        <f t="shared" ref="I4528:I4591" ca="1" si="286">ABS($I4528)</f>
        <v>4244.28</v>
      </c>
      <c r="J4528" s="2">
        <f t="shared" ref="J4528:J4591" ca="1" si="287">ABS($J4528)</f>
        <v>2626.15</v>
      </c>
      <c r="K4528" s="3">
        <v>20</v>
      </c>
      <c r="L4528" s="3">
        <v>1</v>
      </c>
    </row>
    <row r="4529" spans="1:12" x14ac:dyDescent="0.3">
      <c r="A4529" t="s">
        <v>8617</v>
      </c>
      <c r="B4529" s="1">
        <v>45375</v>
      </c>
      <c r="C4529" s="1" t="str">
        <f t="shared" si="284"/>
        <v>March</v>
      </c>
      <c r="D4529" s="1" t="str">
        <f t="shared" si="285"/>
        <v>March 2024</v>
      </c>
      <c r="E4529" s="1" t="str">
        <f>TEXT(sales_data[[#This Row],[Date]],"YYYY")</f>
        <v>2024</v>
      </c>
      <c r="F4529" t="s">
        <v>8618</v>
      </c>
      <c r="G4529" t="s">
        <v>39</v>
      </c>
      <c r="H4529" t="s">
        <v>14</v>
      </c>
      <c r="I4529" s="2">
        <f t="shared" ca="1" si="286"/>
        <v>851.77</v>
      </c>
      <c r="J4529" s="2">
        <f t="shared" ca="1" si="287"/>
        <v>582.62</v>
      </c>
      <c r="K4529" s="3">
        <v>30</v>
      </c>
      <c r="L4529" s="3">
        <v>50</v>
      </c>
    </row>
    <row r="4530" spans="1:12" x14ac:dyDescent="0.3">
      <c r="A4530" t="s">
        <v>8619</v>
      </c>
      <c r="B4530" s="1">
        <v>45200</v>
      </c>
      <c r="C4530" s="1" t="str">
        <f t="shared" si="284"/>
        <v>October</v>
      </c>
      <c r="D4530" s="1" t="str">
        <f t="shared" si="285"/>
        <v>October 2023</v>
      </c>
      <c r="E4530" s="1" t="str">
        <f>TEXT(sales_data[[#This Row],[Date]],"YYYY")</f>
        <v>2023</v>
      </c>
      <c r="F4530" t="s">
        <v>8620</v>
      </c>
      <c r="G4530" t="s">
        <v>52</v>
      </c>
      <c r="H4530" t="s">
        <v>23</v>
      </c>
      <c r="I4530" s="2">
        <f t="shared" ca="1" si="286"/>
        <v>3632.85</v>
      </c>
      <c r="J4530" s="2">
        <f t="shared" ca="1" si="287"/>
        <v>1020.46</v>
      </c>
      <c r="K4530" s="3">
        <v>30</v>
      </c>
      <c r="L4530" s="3">
        <v>500</v>
      </c>
    </row>
    <row r="4531" spans="1:12" x14ac:dyDescent="0.3">
      <c r="A4531" t="s">
        <v>8621</v>
      </c>
      <c r="B4531" s="1">
        <v>45210</v>
      </c>
      <c r="C4531" s="1" t="str">
        <f t="shared" si="284"/>
        <v>October</v>
      </c>
      <c r="D4531" s="1" t="str">
        <f t="shared" si="285"/>
        <v>October 2023</v>
      </c>
      <c r="E4531" s="1" t="str">
        <f>TEXT(sales_data[[#This Row],[Date]],"YYYY")</f>
        <v>2023</v>
      </c>
      <c r="F4531" t="s">
        <v>8622</v>
      </c>
      <c r="G4531" t="s">
        <v>13</v>
      </c>
      <c r="H4531" t="s">
        <v>28</v>
      </c>
      <c r="I4531" s="2">
        <f t="shared" ca="1" si="286"/>
        <v>8129.05</v>
      </c>
      <c r="J4531" s="2">
        <f t="shared" ca="1" si="287"/>
        <v>1677.45</v>
      </c>
      <c r="K4531" s="3">
        <v>5</v>
      </c>
      <c r="L4531" s="3">
        <v>5</v>
      </c>
    </row>
    <row r="4532" spans="1:12" x14ac:dyDescent="0.3">
      <c r="A4532" t="s">
        <v>8623</v>
      </c>
      <c r="B4532" s="1">
        <v>45492</v>
      </c>
      <c r="C4532" s="1" t="str">
        <f t="shared" si="284"/>
        <v>July</v>
      </c>
      <c r="D4532" s="1" t="str">
        <f t="shared" si="285"/>
        <v>July 2024</v>
      </c>
      <c r="E4532" s="1" t="str">
        <f>TEXT(sales_data[[#This Row],[Date]],"YYYY")</f>
        <v>2024</v>
      </c>
      <c r="F4532" t="s">
        <v>8624</v>
      </c>
      <c r="G4532" t="s">
        <v>52</v>
      </c>
      <c r="H4532" t="s">
        <v>23</v>
      </c>
      <c r="I4532" s="2">
        <f t="shared" ca="1" si="286"/>
        <v>9165.77</v>
      </c>
      <c r="J4532" s="2">
        <f t="shared" ca="1" si="287"/>
        <v>932.31</v>
      </c>
      <c r="K4532" s="3">
        <v>20</v>
      </c>
      <c r="L4532" s="3">
        <v>2</v>
      </c>
    </row>
    <row r="4533" spans="1:12" x14ac:dyDescent="0.3">
      <c r="A4533" t="s">
        <v>8625</v>
      </c>
      <c r="B4533" s="1">
        <v>45060</v>
      </c>
      <c r="C4533" s="1" t="str">
        <f t="shared" si="284"/>
        <v>May</v>
      </c>
      <c r="D4533" s="1" t="str">
        <f t="shared" si="285"/>
        <v>May 2023</v>
      </c>
      <c r="E4533" s="1" t="str">
        <f>TEXT(sales_data[[#This Row],[Date]],"YYYY")</f>
        <v>2023</v>
      </c>
      <c r="F4533" t="s">
        <v>8626</v>
      </c>
      <c r="G4533" t="s">
        <v>52</v>
      </c>
      <c r="H4533" t="s">
        <v>20</v>
      </c>
      <c r="I4533" s="2">
        <f t="shared" ca="1" si="286"/>
        <v>423.69</v>
      </c>
      <c r="J4533" s="2">
        <f t="shared" ca="1" si="287"/>
        <v>4457.3999999999996</v>
      </c>
      <c r="K4533" s="3">
        <v>20</v>
      </c>
      <c r="L4533" s="3">
        <v>500</v>
      </c>
    </row>
    <row r="4534" spans="1:12" x14ac:dyDescent="0.3">
      <c r="A4534" t="s">
        <v>8627</v>
      </c>
      <c r="B4534" s="1">
        <v>45140</v>
      </c>
      <c r="C4534" s="1" t="str">
        <f t="shared" si="284"/>
        <v>August</v>
      </c>
      <c r="D4534" s="1" t="str">
        <f t="shared" si="285"/>
        <v>August 2023</v>
      </c>
      <c r="E4534" s="1" t="str">
        <f>TEXT(sales_data[[#This Row],[Date]],"YYYY")</f>
        <v>2023</v>
      </c>
      <c r="F4534" t="s">
        <v>8628</v>
      </c>
      <c r="G4534" t="s">
        <v>13</v>
      </c>
      <c r="H4534" t="s">
        <v>23</v>
      </c>
      <c r="I4534" s="2">
        <f t="shared" ca="1" si="286"/>
        <v>630.54</v>
      </c>
      <c r="J4534" s="2">
        <f t="shared" ca="1" si="287"/>
        <v>36.68</v>
      </c>
      <c r="K4534" s="3">
        <v>50</v>
      </c>
      <c r="L4534" s="3">
        <v>10</v>
      </c>
    </row>
    <row r="4535" spans="1:12" x14ac:dyDescent="0.3">
      <c r="A4535" t="s">
        <v>8629</v>
      </c>
      <c r="B4535" s="1">
        <v>45065</v>
      </c>
      <c r="C4535" s="1" t="str">
        <f t="shared" si="284"/>
        <v>May</v>
      </c>
      <c r="D4535" s="1" t="str">
        <f t="shared" si="285"/>
        <v>May 2023</v>
      </c>
      <c r="E4535" s="1" t="str">
        <f>TEXT(sales_data[[#This Row],[Date]],"YYYY")</f>
        <v>2023</v>
      </c>
      <c r="F4535" t="s">
        <v>8630</v>
      </c>
      <c r="G4535" t="s">
        <v>17</v>
      </c>
      <c r="H4535" t="s">
        <v>23</v>
      </c>
      <c r="I4535" s="2">
        <f t="shared" ca="1" si="286"/>
        <v>4089.63</v>
      </c>
      <c r="J4535" s="2">
        <f t="shared" ca="1" si="287"/>
        <v>4803.82</v>
      </c>
      <c r="K4535" s="3">
        <v>30</v>
      </c>
      <c r="L4535" s="3">
        <v>2</v>
      </c>
    </row>
    <row r="4536" spans="1:12" x14ac:dyDescent="0.3">
      <c r="A4536" t="s">
        <v>8631</v>
      </c>
      <c r="B4536" s="1">
        <v>45247</v>
      </c>
      <c r="C4536" s="1" t="str">
        <f t="shared" si="284"/>
        <v>November</v>
      </c>
      <c r="D4536" s="1" t="str">
        <f t="shared" si="285"/>
        <v>November 2023</v>
      </c>
      <c r="E4536" s="1" t="str">
        <f>TEXT(sales_data[[#This Row],[Date]],"YYYY")</f>
        <v>2023</v>
      </c>
      <c r="F4536" t="s">
        <v>8632</v>
      </c>
      <c r="G4536" t="s">
        <v>39</v>
      </c>
      <c r="H4536" t="s">
        <v>14</v>
      </c>
      <c r="I4536" s="2">
        <f t="shared" ca="1" si="286"/>
        <v>3182.89</v>
      </c>
      <c r="J4536" s="2">
        <f t="shared" ca="1" si="287"/>
        <v>485.69</v>
      </c>
      <c r="K4536" s="3">
        <v>50</v>
      </c>
      <c r="L4536" s="3">
        <v>50</v>
      </c>
    </row>
    <row r="4537" spans="1:12" x14ac:dyDescent="0.3">
      <c r="A4537" t="s">
        <v>8633</v>
      </c>
      <c r="B4537" s="1">
        <v>45350</v>
      </c>
      <c r="C4537" s="1" t="str">
        <f t="shared" si="284"/>
        <v>February</v>
      </c>
      <c r="D4537" s="1" t="str">
        <f t="shared" si="285"/>
        <v>February 2024</v>
      </c>
      <c r="E4537" s="1" t="str">
        <f>TEXT(sales_data[[#This Row],[Date]],"YYYY")</f>
        <v>2024</v>
      </c>
      <c r="F4537" t="s">
        <v>1920</v>
      </c>
      <c r="G4537" t="s">
        <v>17</v>
      </c>
      <c r="H4537" t="s">
        <v>9476</v>
      </c>
      <c r="I4537" s="2">
        <f t="shared" ca="1" si="286"/>
        <v>6746.98</v>
      </c>
      <c r="J4537" s="2">
        <f t="shared" ca="1" si="287"/>
        <v>4768.6499999999996</v>
      </c>
      <c r="K4537" s="3">
        <v>25</v>
      </c>
      <c r="L4537" s="3">
        <v>1</v>
      </c>
    </row>
    <row r="4538" spans="1:12" x14ac:dyDescent="0.3">
      <c r="A4538" t="s">
        <v>8634</v>
      </c>
      <c r="B4538" s="1">
        <v>45110</v>
      </c>
      <c r="C4538" s="1" t="str">
        <f t="shared" si="284"/>
        <v>July</v>
      </c>
      <c r="D4538" s="1" t="str">
        <f t="shared" si="285"/>
        <v>July 2023</v>
      </c>
      <c r="E4538" s="1" t="str">
        <f>TEXT(sales_data[[#This Row],[Date]],"YYYY")</f>
        <v>2023</v>
      </c>
      <c r="F4538" t="s">
        <v>8635</v>
      </c>
      <c r="G4538" t="s">
        <v>52</v>
      </c>
      <c r="H4538" t="s">
        <v>14</v>
      </c>
      <c r="I4538" s="2">
        <f t="shared" ca="1" si="286"/>
        <v>9050.2900000000009</v>
      </c>
      <c r="J4538" s="2">
        <f t="shared" ca="1" si="287"/>
        <v>3498.42</v>
      </c>
      <c r="K4538" s="3">
        <v>10</v>
      </c>
      <c r="L4538" s="3">
        <v>10</v>
      </c>
    </row>
    <row r="4539" spans="1:12" x14ac:dyDescent="0.3">
      <c r="A4539" t="s">
        <v>8636</v>
      </c>
      <c r="B4539" s="1">
        <v>45439</v>
      </c>
      <c r="C4539" s="1" t="str">
        <f t="shared" si="284"/>
        <v>May</v>
      </c>
      <c r="D4539" s="1" t="str">
        <f t="shared" si="285"/>
        <v>May 2024</v>
      </c>
      <c r="E4539" s="1" t="str">
        <f>TEXT(sales_data[[#This Row],[Date]],"YYYY")</f>
        <v>2024</v>
      </c>
      <c r="F4539" t="s">
        <v>8637</v>
      </c>
      <c r="G4539" t="s">
        <v>52</v>
      </c>
      <c r="H4539" t="s">
        <v>20</v>
      </c>
      <c r="I4539" s="2">
        <f t="shared" ca="1" si="286"/>
        <v>7951.04</v>
      </c>
      <c r="J4539" s="2">
        <f t="shared" ca="1" si="287"/>
        <v>3255.94</v>
      </c>
      <c r="K4539" s="3">
        <v>15</v>
      </c>
      <c r="L4539" s="3">
        <v>5</v>
      </c>
    </row>
    <row r="4540" spans="1:12" x14ac:dyDescent="0.3">
      <c r="A4540" t="s">
        <v>8638</v>
      </c>
      <c r="B4540" s="1">
        <v>45064</v>
      </c>
      <c r="C4540" s="1" t="str">
        <f t="shared" si="284"/>
        <v>May</v>
      </c>
      <c r="D4540" s="1" t="str">
        <f t="shared" si="285"/>
        <v>May 2023</v>
      </c>
      <c r="E4540" s="1" t="str">
        <f>TEXT(sales_data[[#This Row],[Date]],"YYYY")</f>
        <v>2023</v>
      </c>
      <c r="F4540" t="s">
        <v>8639</v>
      </c>
      <c r="G4540" t="s">
        <v>39</v>
      </c>
      <c r="H4540" t="s">
        <v>23</v>
      </c>
      <c r="I4540" s="2">
        <f t="shared" ca="1" si="286"/>
        <v>8016.16</v>
      </c>
      <c r="J4540" s="2">
        <f t="shared" ca="1" si="287"/>
        <v>319.22000000000003</v>
      </c>
      <c r="K4540" s="3">
        <v>25</v>
      </c>
      <c r="L4540" s="3">
        <v>50</v>
      </c>
    </row>
    <row r="4541" spans="1:12" x14ac:dyDescent="0.3">
      <c r="A4541" t="s">
        <v>8640</v>
      </c>
      <c r="B4541" s="1">
        <v>45598</v>
      </c>
      <c r="C4541" s="1" t="str">
        <f t="shared" si="284"/>
        <v>November</v>
      </c>
      <c r="D4541" s="1" t="str">
        <f t="shared" si="285"/>
        <v>November 2024</v>
      </c>
      <c r="E4541" s="1" t="str">
        <f>TEXT(sales_data[[#This Row],[Date]],"YYYY")</f>
        <v>2024</v>
      </c>
      <c r="F4541" t="s">
        <v>92</v>
      </c>
      <c r="G4541" t="s">
        <v>39</v>
      </c>
      <c r="H4541" t="s">
        <v>28</v>
      </c>
      <c r="I4541" s="2">
        <f t="shared" ca="1" si="286"/>
        <v>4594.09</v>
      </c>
      <c r="J4541" s="2">
        <f t="shared" ca="1" si="287"/>
        <v>4556.0200000000004</v>
      </c>
      <c r="K4541" s="3">
        <v>5</v>
      </c>
      <c r="L4541" s="3">
        <v>50</v>
      </c>
    </row>
    <row r="4542" spans="1:12" x14ac:dyDescent="0.3">
      <c r="A4542" t="s">
        <v>8641</v>
      </c>
      <c r="B4542" s="1">
        <v>45554</v>
      </c>
      <c r="C4542" s="1" t="str">
        <f t="shared" si="284"/>
        <v>September</v>
      </c>
      <c r="D4542" s="1" t="str">
        <f t="shared" si="285"/>
        <v>September 2024</v>
      </c>
      <c r="E4542" s="1" t="str">
        <f>TEXT(sales_data[[#This Row],[Date]],"YYYY")</f>
        <v>2024</v>
      </c>
      <c r="F4542" t="s">
        <v>9476</v>
      </c>
      <c r="G4542" t="s">
        <v>39</v>
      </c>
      <c r="H4542" t="s">
        <v>23</v>
      </c>
      <c r="I4542" s="2">
        <f t="shared" ca="1" si="286"/>
        <v>8414.44</v>
      </c>
      <c r="J4542" s="2">
        <f t="shared" ca="1" si="287"/>
        <v>4532.07</v>
      </c>
      <c r="K4542" s="3">
        <v>10</v>
      </c>
      <c r="L4542" s="3">
        <v>1</v>
      </c>
    </row>
    <row r="4543" spans="1:12" x14ac:dyDescent="0.3">
      <c r="A4543" t="s">
        <v>8642</v>
      </c>
      <c r="B4543" s="1">
        <v>45026</v>
      </c>
      <c r="C4543" s="1" t="str">
        <f t="shared" si="284"/>
        <v>April</v>
      </c>
      <c r="D4543" s="1" t="str">
        <f t="shared" si="285"/>
        <v>April 2023</v>
      </c>
      <c r="E4543" s="1" t="str">
        <f>TEXT(sales_data[[#This Row],[Date]],"YYYY")</f>
        <v>2023</v>
      </c>
      <c r="F4543" t="s">
        <v>8643</v>
      </c>
      <c r="G4543" t="s">
        <v>17</v>
      </c>
      <c r="H4543" t="s">
        <v>23</v>
      </c>
      <c r="I4543" s="2">
        <f t="shared" ca="1" si="286"/>
        <v>6241.09</v>
      </c>
      <c r="J4543" s="2">
        <f t="shared" ca="1" si="287"/>
        <v>3658.21</v>
      </c>
      <c r="K4543" s="3">
        <v>5</v>
      </c>
      <c r="L4543" s="3">
        <v>10</v>
      </c>
    </row>
    <row r="4544" spans="1:12" x14ac:dyDescent="0.3">
      <c r="A4544" t="s">
        <v>8644</v>
      </c>
      <c r="B4544" s="1">
        <v>45026</v>
      </c>
      <c r="C4544" s="1" t="str">
        <f t="shared" si="284"/>
        <v>April</v>
      </c>
      <c r="D4544" s="1" t="str">
        <f t="shared" si="285"/>
        <v>April 2023</v>
      </c>
      <c r="E4544" s="1" t="str">
        <f>TEXT(sales_data[[#This Row],[Date]],"YYYY")</f>
        <v>2023</v>
      </c>
      <c r="F4544" t="s">
        <v>8645</v>
      </c>
      <c r="G4544" t="s">
        <v>17</v>
      </c>
      <c r="H4544" t="s">
        <v>23</v>
      </c>
      <c r="I4544" s="2">
        <f t="shared" ca="1" si="286"/>
        <v>4678.62</v>
      </c>
      <c r="J4544" s="2">
        <f t="shared" ca="1" si="287"/>
        <v>3967.57</v>
      </c>
      <c r="K4544" s="3">
        <v>30</v>
      </c>
      <c r="L4544" s="3">
        <v>500</v>
      </c>
    </row>
    <row r="4545" spans="1:12" x14ac:dyDescent="0.3">
      <c r="A4545" t="s">
        <v>8646</v>
      </c>
      <c r="B4545" s="1">
        <v>45702</v>
      </c>
      <c r="C4545" s="1" t="str">
        <f t="shared" si="284"/>
        <v>February</v>
      </c>
      <c r="D4545" s="1" t="str">
        <f t="shared" si="285"/>
        <v>February 2025</v>
      </c>
      <c r="E4545" s="1" t="str">
        <f>TEXT(sales_data[[#This Row],[Date]],"YYYY")</f>
        <v>2025</v>
      </c>
      <c r="F4545" t="s">
        <v>8647</v>
      </c>
      <c r="G4545" t="s">
        <v>17</v>
      </c>
      <c r="H4545" t="s">
        <v>14</v>
      </c>
      <c r="I4545" s="2">
        <f t="shared" ca="1" si="286"/>
        <v>9462.42</v>
      </c>
      <c r="J4545" s="2">
        <f t="shared" ca="1" si="287"/>
        <v>4031.82</v>
      </c>
      <c r="K4545" s="3">
        <v>5</v>
      </c>
      <c r="L4545" s="3">
        <v>2</v>
      </c>
    </row>
    <row r="4546" spans="1:12" x14ac:dyDescent="0.3">
      <c r="A4546" t="s">
        <v>8648</v>
      </c>
      <c r="B4546" s="1">
        <v>45593</v>
      </c>
      <c r="C4546" s="1" t="str">
        <f t="shared" si="284"/>
        <v>October</v>
      </c>
      <c r="D4546" s="1" t="str">
        <f t="shared" si="285"/>
        <v>October 2024</v>
      </c>
      <c r="E4546" s="1" t="str">
        <f>TEXT(sales_data[[#This Row],[Date]],"YYYY")</f>
        <v>2024</v>
      </c>
      <c r="F4546" t="s">
        <v>5468</v>
      </c>
      <c r="G4546" t="s">
        <v>17</v>
      </c>
      <c r="H4546" t="s">
        <v>23</v>
      </c>
      <c r="I4546" s="2">
        <f t="shared" ca="1" si="286"/>
        <v>3067.81</v>
      </c>
      <c r="J4546" s="2">
        <f t="shared" ca="1" si="287"/>
        <v>1221.42</v>
      </c>
      <c r="K4546" s="3">
        <v>5</v>
      </c>
      <c r="L4546" s="3">
        <v>10</v>
      </c>
    </row>
    <row r="4547" spans="1:12" x14ac:dyDescent="0.3">
      <c r="A4547" t="s">
        <v>8649</v>
      </c>
      <c r="B4547" s="1">
        <v>45043</v>
      </c>
      <c r="C4547" s="1" t="str">
        <f t="shared" si="284"/>
        <v>April</v>
      </c>
      <c r="D4547" s="1" t="str">
        <f t="shared" si="285"/>
        <v>April 2023</v>
      </c>
      <c r="E4547" s="1" t="str">
        <f>TEXT(sales_data[[#This Row],[Date]],"YYYY")</f>
        <v>2023</v>
      </c>
      <c r="F4547" t="s">
        <v>8650</v>
      </c>
      <c r="G4547" t="s">
        <v>39</v>
      </c>
      <c r="H4547" t="s">
        <v>23</v>
      </c>
      <c r="I4547" s="2">
        <f t="shared" ca="1" si="286"/>
        <v>3965.78</v>
      </c>
      <c r="J4547" s="2">
        <f t="shared" ca="1" si="287"/>
        <v>3736.27</v>
      </c>
      <c r="K4547" s="3">
        <v>15</v>
      </c>
      <c r="L4547" s="3">
        <v>10</v>
      </c>
    </row>
    <row r="4548" spans="1:12" x14ac:dyDescent="0.3">
      <c r="A4548" t="s">
        <v>8651</v>
      </c>
      <c r="B4548" s="1">
        <v>45450</v>
      </c>
      <c r="C4548" s="1" t="str">
        <f t="shared" si="284"/>
        <v>June</v>
      </c>
      <c r="D4548" s="1" t="str">
        <f t="shared" si="285"/>
        <v>June 2024</v>
      </c>
      <c r="E4548" s="1" t="str">
        <f>TEXT(sales_data[[#This Row],[Date]],"YYYY")</f>
        <v>2024</v>
      </c>
      <c r="F4548" t="s">
        <v>2451</v>
      </c>
      <c r="G4548" t="s">
        <v>13</v>
      </c>
      <c r="H4548" t="s">
        <v>14</v>
      </c>
      <c r="I4548" s="2">
        <f t="shared" ca="1" si="286"/>
        <v>4996.2299999999996</v>
      </c>
      <c r="J4548" s="2">
        <f t="shared" ca="1" si="287"/>
        <v>2552.59</v>
      </c>
      <c r="K4548" s="3">
        <v>20</v>
      </c>
      <c r="L4548" s="3">
        <v>2</v>
      </c>
    </row>
    <row r="4549" spans="1:12" x14ac:dyDescent="0.3">
      <c r="A4549" t="s">
        <v>8652</v>
      </c>
      <c r="B4549" s="1">
        <v>45421</v>
      </c>
      <c r="C4549" s="1" t="str">
        <f t="shared" si="284"/>
        <v>May</v>
      </c>
      <c r="D4549" s="1" t="str">
        <f t="shared" si="285"/>
        <v>May 2024</v>
      </c>
      <c r="E4549" s="1" t="str">
        <f>TEXT(sales_data[[#This Row],[Date]],"YYYY")</f>
        <v>2024</v>
      </c>
      <c r="F4549" t="s">
        <v>8653</v>
      </c>
      <c r="G4549" t="s">
        <v>13</v>
      </c>
      <c r="H4549" t="s">
        <v>20</v>
      </c>
      <c r="I4549" s="2">
        <f t="shared" ca="1" si="286"/>
        <v>3218.1</v>
      </c>
      <c r="J4549" s="2">
        <f t="shared" ca="1" si="287"/>
        <v>2193.9499999999998</v>
      </c>
      <c r="K4549" s="3">
        <v>20</v>
      </c>
      <c r="L4549" s="3">
        <v>50</v>
      </c>
    </row>
    <row r="4550" spans="1:12" x14ac:dyDescent="0.3">
      <c r="A4550" t="s">
        <v>8654</v>
      </c>
      <c r="B4550" s="1">
        <v>45585</v>
      </c>
      <c r="C4550" s="1" t="str">
        <f t="shared" si="284"/>
        <v>October</v>
      </c>
      <c r="D4550" s="1" t="str">
        <f t="shared" si="285"/>
        <v>October 2024</v>
      </c>
      <c r="E4550" s="1" t="str">
        <f>TEXT(sales_data[[#This Row],[Date]],"YYYY")</f>
        <v>2024</v>
      </c>
      <c r="F4550" t="s">
        <v>3188</v>
      </c>
      <c r="G4550" t="s">
        <v>52</v>
      </c>
      <c r="H4550" t="s">
        <v>23</v>
      </c>
      <c r="I4550" s="2">
        <f t="shared" ca="1" si="286"/>
        <v>4890.66</v>
      </c>
      <c r="J4550" s="2">
        <f t="shared" ca="1" si="287"/>
        <v>403.26</v>
      </c>
      <c r="K4550" s="3">
        <v>20</v>
      </c>
      <c r="L4550" s="3">
        <v>10</v>
      </c>
    </row>
    <row r="4551" spans="1:12" x14ac:dyDescent="0.3">
      <c r="A4551" t="s">
        <v>8655</v>
      </c>
      <c r="B4551" s="1">
        <v>45690</v>
      </c>
      <c r="C4551" s="1" t="str">
        <f t="shared" si="284"/>
        <v>February</v>
      </c>
      <c r="D4551" s="1" t="str">
        <f t="shared" si="285"/>
        <v>February 2025</v>
      </c>
      <c r="E4551" s="1" t="str">
        <f>TEXT(sales_data[[#This Row],[Date]],"YYYY")</f>
        <v>2025</v>
      </c>
      <c r="F4551" t="s">
        <v>8656</v>
      </c>
      <c r="G4551" t="s">
        <v>13</v>
      </c>
      <c r="H4551" t="s">
        <v>23</v>
      </c>
      <c r="I4551" s="2">
        <f t="shared" ca="1" si="286"/>
        <v>7939.65</v>
      </c>
      <c r="J4551" s="2">
        <f t="shared" ca="1" si="287"/>
        <v>4982.68</v>
      </c>
      <c r="K4551" s="3">
        <v>5</v>
      </c>
      <c r="L4551" s="3">
        <v>50</v>
      </c>
    </row>
    <row r="4552" spans="1:12" x14ac:dyDescent="0.3">
      <c r="A4552" t="s">
        <v>8657</v>
      </c>
      <c r="B4552" s="1">
        <v>45073</v>
      </c>
      <c r="C4552" s="1" t="str">
        <f t="shared" si="284"/>
        <v>May</v>
      </c>
      <c r="D4552" s="1" t="str">
        <f t="shared" si="285"/>
        <v>May 2023</v>
      </c>
      <c r="E4552" s="1" t="str">
        <f>TEXT(sales_data[[#This Row],[Date]],"YYYY")</f>
        <v>2023</v>
      </c>
      <c r="F4552" t="s">
        <v>8658</v>
      </c>
      <c r="G4552" t="s">
        <v>17</v>
      </c>
      <c r="H4552" t="s">
        <v>14</v>
      </c>
      <c r="I4552" s="2">
        <f t="shared" ca="1" si="286"/>
        <v>8077.55</v>
      </c>
      <c r="J4552" s="2">
        <f t="shared" ca="1" si="287"/>
        <v>3280.14</v>
      </c>
      <c r="K4552" s="3">
        <v>5</v>
      </c>
      <c r="L4552" s="3">
        <v>2</v>
      </c>
    </row>
    <row r="4553" spans="1:12" x14ac:dyDescent="0.3">
      <c r="A4553" t="s">
        <v>8659</v>
      </c>
      <c r="B4553" s="1">
        <v>45320</v>
      </c>
      <c r="C4553" s="1" t="str">
        <f t="shared" si="284"/>
        <v>January</v>
      </c>
      <c r="D4553" s="1" t="str">
        <f t="shared" si="285"/>
        <v>January 2024</v>
      </c>
      <c r="E4553" s="1" t="str">
        <f>TEXT(sales_data[[#This Row],[Date]],"YYYY")</f>
        <v>2024</v>
      </c>
      <c r="F4553" t="s">
        <v>8660</v>
      </c>
      <c r="G4553" t="s">
        <v>52</v>
      </c>
      <c r="H4553" t="s">
        <v>28</v>
      </c>
      <c r="I4553" s="2">
        <f t="shared" ca="1" si="286"/>
        <v>9264.2900000000009</v>
      </c>
      <c r="J4553" s="2">
        <f t="shared" ca="1" si="287"/>
        <v>2688.32</v>
      </c>
      <c r="K4553" s="3">
        <v>30</v>
      </c>
      <c r="L4553" s="3">
        <v>10</v>
      </c>
    </row>
    <row r="4554" spans="1:12" x14ac:dyDescent="0.3">
      <c r="A4554" t="s">
        <v>8661</v>
      </c>
      <c r="B4554" s="1">
        <v>45118</v>
      </c>
      <c r="C4554" s="1" t="str">
        <f t="shared" si="284"/>
        <v>July</v>
      </c>
      <c r="D4554" s="1" t="str">
        <f t="shared" si="285"/>
        <v>July 2023</v>
      </c>
      <c r="E4554" s="1" t="str">
        <f>TEXT(sales_data[[#This Row],[Date]],"YYYY")</f>
        <v>2023</v>
      </c>
      <c r="F4554" t="s">
        <v>8662</v>
      </c>
      <c r="G4554" t="s">
        <v>39</v>
      </c>
      <c r="H4554" t="s">
        <v>14</v>
      </c>
      <c r="I4554" s="2">
        <f t="shared" ca="1" si="286"/>
        <v>4817.2</v>
      </c>
      <c r="J4554" s="2">
        <f t="shared" ca="1" si="287"/>
        <v>4631.13</v>
      </c>
      <c r="K4554" s="3">
        <v>5</v>
      </c>
      <c r="L4554" s="3">
        <v>50</v>
      </c>
    </row>
    <row r="4555" spans="1:12" x14ac:dyDescent="0.3">
      <c r="A4555" t="s">
        <v>8663</v>
      </c>
      <c r="B4555" s="1">
        <v>45181</v>
      </c>
      <c r="C4555" s="1" t="str">
        <f t="shared" si="284"/>
        <v>September</v>
      </c>
      <c r="D4555" s="1" t="str">
        <f t="shared" si="285"/>
        <v>September 2023</v>
      </c>
      <c r="E4555" s="1" t="str">
        <f>TEXT(sales_data[[#This Row],[Date]],"YYYY")</f>
        <v>2023</v>
      </c>
      <c r="F4555" t="s">
        <v>8664</v>
      </c>
      <c r="G4555" t="s">
        <v>76</v>
      </c>
      <c r="H4555" t="s">
        <v>23</v>
      </c>
      <c r="I4555" s="2">
        <f t="shared" ca="1" si="286"/>
        <v>93.08</v>
      </c>
      <c r="J4555" s="2">
        <f t="shared" ca="1" si="287"/>
        <v>1732.2</v>
      </c>
      <c r="K4555" s="3">
        <v>15</v>
      </c>
      <c r="L4555" s="3">
        <v>5</v>
      </c>
    </row>
    <row r="4556" spans="1:12" x14ac:dyDescent="0.3">
      <c r="A4556" t="s">
        <v>8665</v>
      </c>
      <c r="B4556" s="1">
        <v>45362</v>
      </c>
      <c r="C4556" s="1" t="str">
        <f t="shared" si="284"/>
        <v>March</v>
      </c>
      <c r="D4556" s="1" t="str">
        <f t="shared" si="285"/>
        <v>March 2024</v>
      </c>
      <c r="E4556" s="1" t="str">
        <f>TEXT(sales_data[[#This Row],[Date]],"YYYY")</f>
        <v>2024</v>
      </c>
      <c r="F4556" t="s">
        <v>8666</v>
      </c>
      <c r="G4556" t="s">
        <v>52</v>
      </c>
      <c r="H4556" t="s">
        <v>20</v>
      </c>
      <c r="I4556" s="2">
        <f t="shared" ca="1" si="286"/>
        <v>3863.37</v>
      </c>
      <c r="J4556" s="2">
        <f t="shared" ca="1" si="287"/>
        <v>456.6</v>
      </c>
      <c r="K4556" s="3">
        <v>5</v>
      </c>
      <c r="L4556" s="3">
        <v>500</v>
      </c>
    </row>
    <row r="4557" spans="1:12" x14ac:dyDescent="0.3">
      <c r="A4557" t="s">
        <v>8667</v>
      </c>
      <c r="B4557" s="1">
        <v>45277</v>
      </c>
      <c r="C4557" s="1" t="str">
        <f t="shared" si="284"/>
        <v>December</v>
      </c>
      <c r="D4557" s="1" t="str">
        <f t="shared" si="285"/>
        <v>December 2023</v>
      </c>
      <c r="E4557" s="1" t="str">
        <f>TEXT(sales_data[[#This Row],[Date]],"YYYY")</f>
        <v>2023</v>
      </c>
      <c r="F4557" t="s">
        <v>8668</v>
      </c>
      <c r="G4557" t="s">
        <v>17</v>
      </c>
      <c r="H4557" t="s">
        <v>23</v>
      </c>
      <c r="I4557" s="2">
        <f t="shared" ca="1" si="286"/>
        <v>4275.22</v>
      </c>
      <c r="J4557" s="2">
        <f t="shared" ca="1" si="287"/>
        <v>4644.4399999999996</v>
      </c>
      <c r="K4557" s="3">
        <v>5</v>
      </c>
      <c r="L4557" s="3">
        <v>10</v>
      </c>
    </row>
    <row r="4558" spans="1:12" x14ac:dyDescent="0.3">
      <c r="A4558" t="s">
        <v>8669</v>
      </c>
      <c r="B4558" s="1">
        <v>45175</v>
      </c>
      <c r="C4558" s="1" t="str">
        <f t="shared" si="284"/>
        <v>September</v>
      </c>
      <c r="D4558" s="1" t="str">
        <f t="shared" si="285"/>
        <v>September 2023</v>
      </c>
      <c r="E4558" s="1" t="str">
        <f>TEXT(sales_data[[#This Row],[Date]],"YYYY")</f>
        <v>2023</v>
      </c>
      <c r="F4558" t="s">
        <v>8670</v>
      </c>
      <c r="G4558" t="s">
        <v>13</v>
      </c>
      <c r="H4558" t="s">
        <v>9476</v>
      </c>
      <c r="I4558" s="2">
        <f t="shared" ca="1" si="286"/>
        <v>5617.44</v>
      </c>
      <c r="J4558" s="2">
        <f t="shared" ca="1" si="287"/>
        <v>3780.49</v>
      </c>
      <c r="K4558" s="3">
        <v>25</v>
      </c>
      <c r="L4558" s="3">
        <v>2</v>
      </c>
    </row>
    <row r="4559" spans="1:12" x14ac:dyDescent="0.3">
      <c r="A4559" t="s">
        <v>8671</v>
      </c>
      <c r="B4559" s="1">
        <v>45120</v>
      </c>
      <c r="C4559" s="1" t="str">
        <f t="shared" si="284"/>
        <v>July</v>
      </c>
      <c r="D4559" s="1" t="str">
        <f t="shared" si="285"/>
        <v>July 2023</v>
      </c>
      <c r="E4559" s="1" t="str">
        <f>TEXT(sales_data[[#This Row],[Date]],"YYYY")</f>
        <v>2023</v>
      </c>
      <c r="F4559" t="s">
        <v>8672</v>
      </c>
      <c r="G4559" t="s">
        <v>17</v>
      </c>
      <c r="H4559" t="s">
        <v>20</v>
      </c>
      <c r="I4559" s="2">
        <f t="shared" ca="1" si="286"/>
        <v>982.65</v>
      </c>
      <c r="J4559" s="2">
        <f t="shared" ca="1" si="287"/>
        <v>4778.17</v>
      </c>
      <c r="K4559" s="3">
        <v>5</v>
      </c>
      <c r="L4559" s="3">
        <v>10</v>
      </c>
    </row>
    <row r="4560" spans="1:12" x14ac:dyDescent="0.3">
      <c r="A4560" t="s">
        <v>8673</v>
      </c>
      <c r="B4560" s="1">
        <v>45146</v>
      </c>
      <c r="C4560" s="1" t="str">
        <f t="shared" si="284"/>
        <v>August</v>
      </c>
      <c r="D4560" s="1" t="str">
        <f t="shared" si="285"/>
        <v>August 2023</v>
      </c>
      <c r="E4560" s="1" t="str">
        <f>TEXT(sales_data[[#This Row],[Date]],"YYYY")</f>
        <v>2023</v>
      </c>
      <c r="F4560" t="s">
        <v>8674</v>
      </c>
      <c r="G4560" t="s">
        <v>52</v>
      </c>
      <c r="H4560" t="s">
        <v>14</v>
      </c>
      <c r="I4560" s="2">
        <f t="shared" ca="1" si="286"/>
        <v>6490.83</v>
      </c>
      <c r="J4560" s="2">
        <f t="shared" ca="1" si="287"/>
        <v>2858.97</v>
      </c>
      <c r="K4560" s="3">
        <v>10</v>
      </c>
      <c r="L4560" s="3">
        <v>10</v>
      </c>
    </row>
    <row r="4561" spans="1:12" x14ac:dyDescent="0.3">
      <c r="A4561" t="s">
        <v>8675</v>
      </c>
      <c r="B4561" s="1">
        <v>45025</v>
      </c>
      <c r="C4561" s="1" t="str">
        <f t="shared" si="284"/>
        <v>April</v>
      </c>
      <c r="D4561" s="1" t="str">
        <f t="shared" si="285"/>
        <v>April 2023</v>
      </c>
      <c r="E4561" s="1" t="str">
        <f>TEXT(sales_data[[#This Row],[Date]],"YYYY")</f>
        <v>2023</v>
      </c>
      <c r="F4561" t="s">
        <v>8676</v>
      </c>
      <c r="G4561" t="s">
        <v>52</v>
      </c>
      <c r="H4561" t="s">
        <v>23</v>
      </c>
      <c r="I4561" s="2">
        <f t="shared" ca="1" si="286"/>
        <v>1547.46</v>
      </c>
      <c r="J4561" s="2">
        <f t="shared" ca="1" si="287"/>
        <v>3202.79</v>
      </c>
      <c r="K4561" s="3">
        <v>5</v>
      </c>
      <c r="L4561" s="3">
        <v>500</v>
      </c>
    </row>
    <row r="4562" spans="1:12" x14ac:dyDescent="0.3">
      <c r="A4562" t="s">
        <v>8677</v>
      </c>
      <c r="B4562" s="1">
        <v>45139</v>
      </c>
      <c r="C4562" s="1" t="str">
        <f t="shared" si="284"/>
        <v>August</v>
      </c>
      <c r="D4562" s="1" t="str">
        <f t="shared" si="285"/>
        <v>August 2023</v>
      </c>
      <c r="E4562" s="1" t="str">
        <f>TEXT(sales_data[[#This Row],[Date]],"YYYY")</f>
        <v>2023</v>
      </c>
      <c r="F4562" t="s">
        <v>8678</v>
      </c>
      <c r="G4562" t="s">
        <v>52</v>
      </c>
      <c r="H4562" t="s">
        <v>9476</v>
      </c>
      <c r="I4562" s="2">
        <f t="shared" ca="1" si="286"/>
        <v>4444.67</v>
      </c>
      <c r="J4562" s="2">
        <f t="shared" ca="1" si="287"/>
        <v>3287.96</v>
      </c>
      <c r="K4562" s="3">
        <v>50</v>
      </c>
      <c r="L4562" s="3">
        <v>1</v>
      </c>
    </row>
    <row r="4563" spans="1:12" x14ac:dyDescent="0.3">
      <c r="A4563" t="s">
        <v>8679</v>
      </c>
      <c r="B4563" s="1">
        <v>45236</v>
      </c>
      <c r="C4563" s="1" t="str">
        <f t="shared" si="284"/>
        <v>November</v>
      </c>
      <c r="D4563" s="1" t="str">
        <f t="shared" si="285"/>
        <v>November 2023</v>
      </c>
      <c r="E4563" s="1" t="str">
        <f>TEXT(sales_data[[#This Row],[Date]],"YYYY")</f>
        <v>2023</v>
      </c>
      <c r="F4563" t="s">
        <v>8680</v>
      </c>
      <c r="G4563" t="s">
        <v>39</v>
      </c>
      <c r="H4563" t="s">
        <v>14</v>
      </c>
      <c r="I4563" s="2">
        <f t="shared" ca="1" si="286"/>
        <v>4986.6000000000004</v>
      </c>
      <c r="J4563" s="2">
        <f t="shared" ca="1" si="287"/>
        <v>642.79999999999995</v>
      </c>
      <c r="K4563" s="3">
        <v>50</v>
      </c>
      <c r="L4563" s="3">
        <v>500</v>
      </c>
    </row>
    <row r="4564" spans="1:12" x14ac:dyDescent="0.3">
      <c r="A4564" t="s">
        <v>8681</v>
      </c>
      <c r="B4564" s="1">
        <v>45227</v>
      </c>
      <c r="C4564" s="1" t="str">
        <f t="shared" si="284"/>
        <v>October</v>
      </c>
      <c r="D4564" s="1" t="str">
        <f t="shared" si="285"/>
        <v>October 2023</v>
      </c>
      <c r="E4564" s="1" t="str">
        <f>TEXT(sales_data[[#This Row],[Date]],"YYYY")</f>
        <v>2023</v>
      </c>
      <c r="F4564" t="s">
        <v>8682</v>
      </c>
      <c r="G4564" t="s">
        <v>39</v>
      </c>
      <c r="H4564" t="s">
        <v>14</v>
      </c>
      <c r="I4564" s="2">
        <f t="shared" ca="1" si="286"/>
        <v>3626.07</v>
      </c>
      <c r="J4564" s="2">
        <f t="shared" ca="1" si="287"/>
        <v>3819.11</v>
      </c>
      <c r="K4564" s="3">
        <v>5</v>
      </c>
      <c r="L4564" s="3">
        <v>5</v>
      </c>
    </row>
    <row r="4565" spans="1:12" x14ac:dyDescent="0.3">
      <c r="A4565" t="s">
        <v>8683</v>
      </c>
      <c r="B4565" s="1">
        <v>45267</v>
      </c>
      <c r="C4565" s="1" t="str">
        <f t="shared" si="284"/>
        <v>December</v>
      </c>
      <c r="D4565" s="1" t="str">
        <f t="shared" si="285"/>
        <v>December 2023</v>
      </c>
      <c r="E4565" s="1" t="str">
        <f>TEXT(sales_data[[#This Row],[Date]],"YYYY")</f>
        <v>2023</v>
      </c>
      <c r="F4565" t="s">
        <v>8684</v>
      </c>
      <c r="G4565" t="s">
        <v>13</v>
      </c>
      <c r="H4565" t="s">
        <v>14</v>
      </c>
      <c r="I4565" s="2">
        <f t="shared" ca="1" si="286"/>
        <v>7171.12</v>
      </c>
      <c r="J4565" s="2">
        <f t="shared" ca="1" si="287"/>
        <v>866.88</v>
      </c>
      <c r="K4565" s="3">
        <v>30</v>
      </c>
      <c r="L4565" s="3">
        <v>10</v>
      </c>
    </row>
    <row r="4566" spans="1:12" x14ac:dyDescent="0.3">
      <c r="A4566" t="s">
        <v>8685</v>
      </c>
      <c r="B4566" s="1">
        <v>45254</v>
      </c>
      <c r="C4566" s="1" t="str">
        <f t="shared" si="284"/>
        <v>November</v>
      </c>
      <c r="D4566" s="1" t="str">
        <f t="shared" si="285"/>
        <v>November 2023</v>
      </c>
      <c r="E4566" s="1" t="str">
        <f>TEXT(sales_data[[#This Row],[Date]],"YYYY")</f>
        <v>2023</v>
      </c>
      <c r="F4566" t="s">
        <v>8686</v>
      </c>
      <c r="G4566" t="s">
        <v>17</v>
      </c>
      <c r="H4566" t="s">
        <v>20</v>
      </c>
      <c r="I4566" s="2">
        <f t="shared" ca="1" si="286"/>
        <v>7779.66</v>
      </c>
      <c r="J4566" s="2">
        <f t="shared" ca="1" si="287"/>
        <v>3350.95</v>
      </c>
      <c r="K4566" s="3">
        <v>5</v>
      </c>
      <c r="L4566" s="3">
        <f ca="1">MEDIAN(L:L)</f>
        <v>0</v>
      </c>
    </row>
    <row r="4567" spans="1:12" x14ac:dyDescent="0.3">
      <c r="A4567" t="s">
        <v>8687</v>
      </c>
      <c r="B4567" s="1">
        <v>45287</v>
      </c>
      <c r="C4567" s="1" t="str">
        <f t="shared" si="284"/>
        <v>December</v>
      </c>
      <c r="D4567" s="1" t="str">
        <f t="shared" si="285"/>
        <v>December 2023</v>
      </c>
      <c r="E4567" s="1" t="str">
        <f>TEXT(sales_data[[#This Row],[Date]],"YYYY")</f>
        <v>2023</v>
      </c>
      <c r="F4567" t="s">
        <v>8688</v>
      </c>
      <c r="G4567" t="s">
        <v>52</v>
      </c>
      <c r="H4567" t="s">
        <v>9476</v>
      </c>
      <c r="I4567" s="2">
        <f t="shared" ca="1" si="286"/>
        <v>1324.24</v>
      </c>
      <c r="J4567" s="2">
        <f t="shared" ca="1" si="287"/>
        <v>3457.31</v>
      </c>
      <c r="K4567" s="3">
        <v>25</v>
      </c>
      <c r="L4567" s="3">
        <v>500</v>
      </c>
    </row>
    <row r="4568" spans="1:12" x14ac:dyDescent="0.3">
      <c r="A4568" t="s">
        <v>8689</v>
      </c>
      <c r="B4568" s="1">
        <v>45285</v>
      </c>
      <c r="C4568" s="1" t="str">
        <f t="shared" si="284"/>
        <v>December</v>
      </c>
      <c r="D4568" s="1" t="str">
        <f t="shared" si="285"/>
        <v>December 2023</v>
      </c>
      <c r="E4568" s="1" t="str">
        <f>TEXT(sales_data[[#This Row],[Date]],"YYYY")</f>
        <v>2023</v>
      </c>
      <c r="F4568" t="s">
        <v>8690</v>
      </c>
      <c r="G4568" t="s">
        <v>52</v>
      </c>
      <c r="H4568" t="s">
        <v>23</v>
      </c>
      <c r="I4568" s="2">
        <f t="shared" ca="1" si="286"/>
        <v>4698.24</v>
      </c>
      <c r="J4568" s="2">
        <f t="shared" ca="1" si="287"/>
        <v>4344.93</v>
      </c>
      <c r="K4568" s="3">
        <v>10</v>
      </c>
      <c r="L4568" s="3">
        <v>5</v>
      </c>
    </row>
    <row r="4569" spans="1:12" x14ac:dyDescent="0.3">
      <c r="A4569" t="s">
        <v>8691</v>
      </c>
      <c r="B4569" s="1">
        <v>45402</v>
      </c>
      <c r="C4569" s="1" t="str">
        <f t="shared" si="284"/>
        <v>April</v>
      </c>
      <c r="D4569" s="1" t="str">
        <f t="shared" si="285"/>
        <v>April 2024</v>
      </c>
      <c r="E4569" s="1" t="str">
        <f>TEXT(sales_data[[#This Row],[Date]],"YYYY")</f>
        <v>2024</v>
      </c>
      <c r="F4569" t="s">
        <v>8692</v>
      </c>
      <c r="G4569" t="s">
        <v>39</v>
      </c>
      <c r="H4569" t="s">
        <v>28</v>
      </c>
      <c r="I4569" s="2">
        <f t="shared" ca="1" si="286"/>
        <v>2260.23</v>
      </c>
      <c r="J4569" s="2">
        <f t="shared" ca="1" si="287"/>
        <v>4626.74</v>
      </c>
      <c r="K4569" s="3">
        <v>10</v>
      </c>
      <c r="L4569" s="3">
        <v>10</v>
      </c>
    </row>
    <row r="4570" spans="1:12" x14ac:dyDescent="0.3">
      <c r="A4570" t="s">
        <v>8693</v>
      </c>
      <c r="B4570" s="1">
        <v>45173</v>
      </c>
      <c r="C4570" s="1" t="str">
        <f t="shared" si="284"/>
        <v>September</v>
      </c>
      <c r="D4570" s="1" t="str">
        <f t="shared" si="285"/>
        <v>September 2023</v>
      </c>
      <c r="E4570" s="1" t="str">
        <f>TEXT(sales_data[[#This Row],[Date]],"YYYY")</f>
        <v>2023</v>
      </c>
      <c r="F4570" t="s">
        <v>8694</v>
      </c>
      <c r="G4570" t="s">
        <v>52</v>
      </c>
      <c r="H4570" t="s">
        <v>14</v>
      </c>
      <c r="I4570" s="2">
        <f t="shared" ca="1" si="286"/>
        <v>6186.87</v>
      </c>
      <c r="J4570" s="2">
        <f t="shared" ca="1" si="287"/>
        <v>3030.04</v>
      </c>
      <c r="K4570" s="3">
        <v>50</v>
      </c>
      <c r="L4570" s="3">
        <v>50</v>
      </c>
    </row>
    <row r="4571" spans="1:12" x14ac:dyDescent="0.3">
      <c r="A4571" t="s">
        <v>8695</v>
      </c>
      <c r="B4571" s="1">
        <v>45386</v>
      </c>
      <c r="C4571" s="1" t="str">
        <f t="shared" si="284"/>
        <v>April</v>
      </c>
      <c r="D4571" s="1" t="str">
        <f t="shared" si="285"/>
        <v>April 2024</v>
      </c>
      <c r="E4571" s="1" t="str">
        <f>TEXT(sales_data[[#This Row],[Date]],"YYYY")</f>
        <v>2024</v>
      </c>
      <c r="F4571" t="s">
        <v>8696</v>
      </c>
      <c r="G4571" t="s">
        <v>17</v>
      </c>
      <c r="H4571" t="s">
        <v>9476</v>
      </c>
      <c r="I4571" s="2">
        <f t="shared" ca="1" si="286"/>
        <v>2886.54</v>
      </c>
      <c r="J4571" s="2">
        <f t="shared" ca="1" si="287"/>
        <v>293.38</v>
      </c>
      <c r="K4571" s="3">
        <v>10</v>
      </c>
      <c r="L4571" s="3">
        <v>50</v>
      </c>
    </row>
    <row r="4572" spans="1:12" x14ac:dyDescent="0.3">
      <c r="A4572" t="s">
        <v>8697</v>
      </c>
      <c r="B4572" s="1">
        <v>45279</v>
      </c>
      <c r="C4572" s="1" t="str">
        <f t="shared" si="284"/>
        <v>December</v>
      </c>
      <c r="D4572" s="1" t="str">
        <f t="shared" si="285"/>
        <v>December 2023</v>
      </c>
      <c r="E4572" s="1" t="str">
        <f>TEXT(sales_data[[#This Row],[Date]],"YYYY")</f>
        <v>2023</v>
      </c>
      <c r="F4572" t="s">
        <v>8698</v>
      </c>
      <c r="G4572" t="s">
        <v>13</v>
      </c>
      <c r="H4572" t="s">
        <v>28</v>
      </c>
      <c r="I4572" s="2">
        <f t="shared" ca="1" si="286"/>
        <v>658.81</v>
      </c>
      <c r="J4572" s="2">
        <f t="shared" ca="1" si="287"/>
        <v>1125.6099999999999</v>
      </c>
      <c r="K4572" s="3">
        <v>5</v>
      </c>
      <c r="L4572" s="3">
        <v>1</v>
      </c>
    </row>
    <row r="4573" spans="1:12" x14ac:dyDescent="0.3">
      <c r="A4573" t="s">
        <v>8699</v>
      </c>
      <c r="B4573" s="1">
        <v>45513</v>
      </c>
      <c r="C4573" s="1" t="str">
        <f t="shared" si="284"/>
        <v>August</v>
      </c>
      <c r="D4573" s="1" t="str">
        <f t="shared" si="285"/>
        <v>August 2024</v>
      </c>
      <c r="E4573" s="1" t="str">
        <f>TEXT(sales_data[[#This Row],[Date]],"YYYY")</f>
        <v>2024</v>
      </c>
      <c r="F4573" t="s">
        <v>8700</v>
      </c>
      <c r="G4573" t="s">
        <v>17</v>
      </c>
      <c r="H4573" t="s">
        <v>20</v>
      </c>
      <c r="I4573" s="2">
        <f t="shared" ca="1" si="286"/>
        <v>2884.45</v>
      </c>
      <c r="J4573" s="2">
        <f t="shared" ca="1" si="287"/>
        <v>4101.05</v>
      </c>
      <c r="K4573" s="3">
        <v>20</v>
      </c>
      <c r="L4573" s="3">
        <v>1</v>
      </c>
    </row>
    <row r="4574" spans="1:12" x14ac:dyDescent="0.3">
      <c r="A4574" t="s">
        <v>8701</v>
      </c>
      <c r="B4574" s="1">
        <v>45725</v>
      </c>
      <c r="C4574" s="1" t="str">
        <f t="shared" si="284"/>
        <v>March</v>
      </c>
      <c r="D4574" s="1" t="str">
        <f t="shared" si="285"/>
        <v>March 2025</v>
      </c>
      <c r="E4574" s="1" t="str">
        <f>TEXT(sales_data[[#This Row],[Date]],"YYYY")</f>
        <v>2025</v>
      </c>
      <c r="F4574" t="s">
        <v>8702</v>
      </c>
      <c r="G4574" t="s">
        <v>52</v>
      </c>
      <c r="H4574" t="s">
        <v>20</v>
      </c>
      <c r="I4574" s="2">
        <f t="shared" ca="1" si="286"/>
        <v>9298.7900000000009</v>
      </c>
      <c r="J4574" s="2">
        <f t="shared" ca="1" si="287"/>
        <v>913.93</v>
      </c>
      <c r="K4574" s="3">
        <v>25</v>
      </c>
      <c r="L4574" s="3">
        <v>10</v>
      </c>
    </row>
    <row r="4575" spans="1:12" x14ac:dyDescent="0.3">
      <c r="A4575" t="s">
        <v>8703</v>
      </c>
      <c r="B4575" s="1">
        <v>45214</v>
      </c>
      <c r="C4575" s="1" t="str">
        <f t="shared" si="284"/>
        <v>October</v>
      </c>
      <c r="D4575" s="1" t="str">
        <f t="shared" si="285"/>
        <v>October 2023</v>
      </c>
      <c r="E4575" s="1" t="str">
        <f>TEXT(sales_data[[#This Row],[Date]],"YYYY")</f>
        <v>2023</v>
      </c>
      <c r="F4575" t="s">
        <v>8704</v>
      </c>
      <c r="G4575" t="s">
        <v>39</v>
      </c>
      <c r="H4575" t="s">
        <v>23</v>
      </c>
      <c r="I4575" s="2">
        <f t="shared" ca="1" si="286"/>
        <v>1745.74</v>
      </c>
      <c r="J4575" s="2">
        <f t="shared" ca="1" si="287"/>
        <v>1243.29</v>
      </c>
      <c r="K4575" s="3">
        <v>5</v>
      </c>
      <c r="L4575" s="3">
        <v>5</v>
      </c>
    </row>
    <row r="4576" spans="1:12" x14ac:dyDescent="0.3">
      <c r="A4576" t="s">
        <v>8705</v>
      </c>
      <c r="B4576" s="1">
        <v>45228</v>
      </c>
      <c r="C4576" s="1" t="str">
        <f t="shared" si="284"/>
        <v>October</v>
      </c>
      <c r="D4576" s="1" t="str">
        <f t="shared" si="285"/>
        <v>October 2023</v>
      </c>
      <c r="E4576" s="1" t="str">
        <f>TEXT(sales_data[[#This Row],[Date]],"YYYY")</f>
        <v>2023</v>
      </c>
      <c r="F4576" t="s">
        <v>8706</v>
      </c>
      <c r="G4576" t="s">
        <v>76</v>
      </c>
      <c r="H4576" t="s">
        <v>23</v>
      </c>
      <c r="I4576" s="2">
        <f t="shared" ca="1" si="286"/>
        <v>529.24</v>
      </c>
      <c r="J4576" s="2">
        <f t="shared" ca="1" si="287"/>
        <v>3085.14</v>
      </c>
      <c r="K4576" s="3">
        <v>5</v>
      </c>
      <c r="L4576" s="3">
        <v>10</v>
      </c>
    </row>
    <row r="4577" spans="1:12" x14ac:dyDescent="0.3">
      <c r="A4577" t="s">
        <v>8707</v>
      </c>
      <c r="B4577" s="1">
        <v>45029</v>
      </c>
      <c r="C4577" s="1" t="str">
        <f t="shared" si="284"/>
        <v>April</v>
      </c>
      <c r="D4577" s="1" t="str">
        <f t="shared" si="285"/>
        <v>April 2023</v>
      </c>
      <c r="E4577" s="1" t="str">
        <f>TEXT(sales_data[[#This Row],[Date]],"YYYY")</f>
        <v>2023</v>
      </c>
      <c r="F4577" t="s">
        <v>8708</v>
      </c>
      <c r="G4577" t="s">
        <v>39</v>
      </c>
      <c r="H4577" t="s">
        <v>14</v>
      </c>
      <c r="I4577" s="2">
        <f t="shared" ca="1" si="286"/>
        <v>2948.37</v>
      </c>
      <c r="J4577" s="2">
        <f t="shared" ca="1" si="287"/>
        <v>771.07</v>
      </c>
      <c r="K4577" s="3">
        <v>10</v>
      </c>
      <c r="L4577" s="3">
        <v>5</v>
      </c>
    </row>
    <row r="4578" spans="1:12" x14ac:dyDescent="0.3">
      <c r="A4578" t="s">
        <v>8709</v>
      </c>
      <c r="B4578" s="1">
        <v>45601</v>
      </c>
      <c r="C4578" s="1" t="str">
        <f t="shared" si="284"/>
        <v>November</v>
      </c>
      <c r="D4578" s="1" t="str">
        <f t="shared" si="285"/>
        <v>November 2024</v>
      </c>
      <c r="E4578" s="1" t="str">
        <f>TEXT(sales_data[[#This Row],[Date]],"YYYY")</f>
        <v>2024</v>
      </c>
      <c r="F4578" t="s">
        <v>8710</v>
      </c>
      <c r="G4578" t="s">
        <v>39</v>
      </c>
      <c r="H4578" t="s">
        <v>14</v>
      </c>
      <c r="I4578" s="2">
        <f t="shared" ca="1" si="286"/>
        <v>5236.04</v>
      </c>
      <c r="J4578" s="2">
        <f t="shared" ca="1" si="287"/>
        <v>1356.54</v>
      </c>
      <c r="K4578" s="3">
        <v>30</v>
      </c>
      <c r="L4578" s="3">
        <v>10</v>
      </c>
    </row>
    <row r="4579" spans="1:12" x14ac:dyDescent="0.3">
      <c r="A4579" t="s">
        <v>8711</v>
      </c>
      <c r="B4579" s="1">
        <v>45276</v>
      </c>
      <c r="C4579" s="1" t="str">
        <f t="shared" si="284"/>
        <v>December</v>
      </c>
      <c r="D4579" s="1" t="str">
        <f t="shared" si="285"/>
        <v>December 2023</v>
      </c>
      <c r="E4579" s="1" t="str">
        <f>TEXT(sales_data[[#This Row],[Date]],"YYYY")</f>
        <v>2023</v>
      </c>
      <c r="F4579" t="s">
        <v>8712</v>
      </c>
      <c r="G4579" t="s">
        <v>52</v>
      </c>
      <c r="H4579" t="s">
        <v>14</v>
      </c>
      <c r="I4579" s="2">
        <f t="shared" ca="1" si="286"/>
        <v>1828.61</v>
      </c>
      <c r="J4579" s="2">
        <f t="shared" ca="1" si="287"/>
        <v>1736.33</v>
      </c>
      <c r="K4579" s="3">
        <v>15</v>
      </c>
      <c r="L4579" s="3">
        <v>50</v>
      </c>
    </row>
    <row r="4580" spans="1:12" x14ac:dyDescent="0.3">
      <c r="A4580" t="s">
        <v>8713</v>
      </c>
      <c r="B4580" s="1">
        <v>45439</v>
      </c>
      <c r="C4580" s="1" t="str">
        <f t="shared" si="284"/>
        <v>May</v>
      </c>
      <c r="D4580" s="1" t="str">
        <f t="shared" si="285"/>
        <v>May 2024</v>
      </c>
      <c r="E4580" s="1" t="str">
        <f>TEXT(sales_data[[#This Row],[Date]],"YYYY")</f>
        <v>2024</v>
      </c>
      <c r="F4580" t="s">
        <v>8714</v>
      </c>
      <c r="G4580" t="s">
        <v>52</v>
      </c>
      <c r="H4580" t="s">
        <v>20</v>
      </c>
      <c r="I4580" s="2">
        <f t="shared" ca="1" si="286"/>
        <v>1195.5899999999999</v>
      </c>
      <c r="J4580" s="2">
        <f t="shared" ca="1" si="287"/>
        <v>4979.8999999999996</v>
      </c>
      <c r="K4580" s="3">
        <v>20</v>
      </c>
      <c r="L4580" s="3">
        <v>2</v>
      </c>
    </row>
    <row r="4581" spans="1:12" x14ac:dyDescent="0.3">
      <c r="A4581" t="s">
        <v>8715</v>
      </c>
      <c r="B4581" s="1">
        <v>45201</v>
      </c>
      <c r="C4581" s="1" t="str">
        <f t="shared" si="284"/>
        <v>October</v>
      </c>
      <c r="D4581" s="1" t="str">
        <f t="shared" si="285"/>
        <v>October 2023</v>
      </c>
      <c r="E4581" s="1" t="str">
        <f>TEXT(sales_data[[#This Row],[Date]],"YYYY")</f>
        <v>2023</v>
      </c>
      <c r="F4581" t="s">
        <v>9476</v>
      </c>
      <c r="G4581" t="s">
        <v>17</v>
      </c>
      <c r="H4581" t="s">
        <v>23</v>
      </c>
      <c r="I4581" s="2">
        <f t="shared" ca="1" si="286"/>
        <v>9169.65</v>
      </c>
      <c r="J4581" s="2">
        <f t="shared" ca="1" si="287"/>
        <v>2787.4</v>
      </c>
      <c r="K4581" s="3">
        <v>20</v>
      </c>
      <c r="L4581" s="3">
        <v>500</v>
      </c>
    </row>
    <row r="4582" spans="1:12" x14ac:dyDescent="0.3">
      <c r="A4582" t="s">
        <v>8716</v>
      </c>
      <c r="B4582" s="1">
        <v>45627</v>
      </c>
      <c r="C4582" s="1" t="str">
        <f t="shared" si="284"/>
        <v>December</v>
      </c>
      <c r="D4582" s="1" t="str">
        <f t="shared" si="285"/>
        <v>December 2024</v>
      </c>
      <c r="E4582" s="1" t="str">
        <f>TEXT(sales_data[[#This Row],[Date]],"YYYY")</f>
        <v>2024</v>
      </c>
      <c r="F4582" t="s">
        <v>8717</v>
      </c>
      <c r="G4582" t="s">
        <v>52</v>
      </c>
      <c r="H4582" t="s">
        <v>14</v>
      </c>
      <c r="I4582" s="2">
        <f t="shared" ca="1" si="286"/>
        <v>5761.21</v>
      </c>
      <c r="J4582" s="2">
        <f t="shared" ca="1" si="287"/>
        <v>2054.98</v>
      </c>
      <c r="K4582" s="3">
        <v>25</v>
      </c>
      <c r="L4582" s="3">
        <v>10</v>
      </c>
    </row>
    <row r="4583" spans="1:12" x14ac:dyDescent="0.3">
      <c r="A4583" t="s">
        <v>8718</v>
      </c>
      <c r="B4583" s="1">
        <v>45283</v>
      </c>
      <c r="C4583" s="1" t="str">
        <f t="shared" si="284"/>
        <v>December</v>
      </c>
      <c r="D4583" s="1" t="str">
        <f t="shared" si="285"/>
        <v>December 2023</v>
      </c>
      <c r="E4583" s="1" t="str">
        <f>TEXT(sales_data[[#This Row],[Date]],"YYYY")</f>
        <v>2023</v>
      </c>
      <c r="F4583" t="s">
        <v>8719</v>
      </c>
      <c r="G4583" t="s">
        <v>17</v>
      </c>
      <c r="H4583" t="s">
        <v>20</v>
      </c>
      <c r="I4583" s="2">
        <f t="shared" ca="1" si="286"/>
        <v>7939.65</v>
      </c>
      <c r="J4583" s="2">
        <f t="shared" ca="1" si="287"/>
        <v>156.83000000000001</v>
      </c>
      <c r="K4583" s="3">
        <v>5</v>
      </c>
      <c r="L4583" s="3">
        <v>2</v>
      </c>
    </row>
    <row r="4584" spans="1:12" x14ac:dyDescent="0.3">
      <c r="A4584" t="s">
        <v>8720</v>
      </c>
      <c r="B4584" s="1">
        <v>45242</v>
      </c>
      <c r="C4584" s="1" t="str">
        <f t="shared" si="284"/>
        <v>November</v>
      </c>
      <c r="D4584" s="1" t="str">
        <f t="shared" si="285"/>
        <v>November 2023</v>
      </c>
      <c r="E4584" s="1" t="str">
        <f>TEXT(sales_data[[#This Row],[Date]],"YYYY")</f>
        <v>2023</v>
      </c>
      <c r="F4584" t="s">
        <v>1930</v>
      </c>
      <c r="G4584" t="s">
        <v>17</v>
      </c>
      <c r="H4584" t="s">
        <v>23</v>
      </c>
      <c r="I4584" s="2">
        <f t="shared" ca="1" si="286"/>
        <v>733.83</v>
      </c>
      <c r="J4584" s="2">
        <f t="shared" ca="1" si="287"/>
        <v>3479.05</v>
      </c>
      <c r="K4584" s="3">
        <v>50</v>
      </c>
      <c r="L4584" s="3">
        <v>500</v>
      </c>
    </row>
    <row r="4585" spans="1:12" x14ac:dyDescent="0.3">
      <c r="A4585" t="s">
        <v>8721</v>
      </c>
      <c r="B4585" s="1">
        <v>45468</v>
      </c>
      <c r="C4585" s="1" t="str">
        <f t="shared" si="284"/>
        <v>June</v>
      </c>
      <c r="D4585" s="1" t="str">
        <f t="shared" si="285"/>
        <v>June 2024</v>
      </c>
      <c r="E4585" s="1" t="str">
        <f>TEXT(sales_data[[#This Row],[Date]],"YYYY")</f>
        <v>2024</v>
      </c>
      <c r="F4585" t="s">
        <v>8722</v>
      </c>
      <c r="G4585" t="s">
        <v>17</v>
      </c>
      <c r="H4585" t="s">
        <v>23</v>
      </c>
      <c r="I4585" s="2">
        <f t="shared" ca="1" si="286"/>
        <v>350.1</v>
      </c>
      <c r="J4585" s="2">
        <f t="shared" ca="1" si="287"/>
        <v>219.23</v>
      </c>
      <c r="K4585" s="3">
        <v>5</v>
      </c>
      <c r="L4585" s="3">
        <v>1</v>
      </c>
    </row>
    <row r="4586" spans="1:12" x14ac:dyDescent="0.3">
      <c r="A4586" t="s">
        <v>8723</v>
      </c>
      <c r="B4586" s="1">
        <v>45468</v>
      </c>
      <c r="C4586" s="1" t="str">
        <f t="shared" si="284"/>
        <v>June</v>
      </c>
      <c r="D4586" s="1" t="str">
        <f t="shared" si="285"/>
        <v>June 2024</v>
      </c>
      <c r="E4586" s="1" t="str">
        <f>TEXT(sales_data[[#This Row],[Date]],"YYYY")</f>
        <v>2024</v>
      </c>
      <c r="F4586" t="s">
        <v>8724</v>
      </c>
      <c r="G4586" t="s">
        <v>17</v>
      </c>
      <c r="H4586" t="s">
        <v>28</v>
      </c>
      <c r="I4586" s="2">
        <f t="shared" ca="1" si="286"/>
        <v>5793.04</v>
      </c>
      <c r="J4586" s="2">
        <f t="shared" ca="1" si="287"/>
        <v>183.43</v>
      </c>
      <c r="K4586" s="3">
        <v>10</v>
      </c>
      <c r="L4586" s="3">
        <v>5</v>
      </c>
    </row>
    <row r="4587" spans="1:12" x14ac:dyDescent="0.3">
      <c r="A4587" t="s">
        <v>8725</v>
      </c>
      <c r="B4587" s="1">
        <v>45146</v>
      </c>
      <c r="C4587" s="1" t="str">
        <f t="shared" si="284"/>
        <v>August</v>
      </c>
      <c r="D4587" s="1" t="str">
        <f t="shared" si="285"/>
        <v>August 2023</v>
      </c>
      <c r="E4587" s="1" t="str">
        <f>TEXT(sales_data[[#This Row],[Date]],"YYYY")</f>
        <v>2023</v>
      </c>
      <c r="F4587" t="s">
        <v>8726</v>
      </c>
      <c r="G4587" t="s">
        <v>17</v>
      </c>
      <c r="H4587" t="s">
        <v>23</v>
      </c>
      <c r="I4587" s="2">
        <f t="shared" ca="1" si="286"/>
        <v>6955.67</v>
      </c>
      <c r="J4587" s="2">
        <f t="shared" ca="1" si="287"/>
        <v>4571.32</v>
      </c>
      <c r="K4587" s="3">
        <v>30</v>
      </c>
      <c r="L4587" s="3">
        <v>5</v>
      </c>
    </row>
    <row r="4588" spans="1:12" x14ac:dyDescent="0.3">
      <c r="A4588" t="s">
        <v>8727</v>
      </c>
      <c r="B4588" s="1">
        <v>45492</v>
      </c>
      <c r="C4588" s="1" t="str">
        <f t="shared" si="284"/>
        <v>July</v>
      </c>
      <c r="D4588" s="1" t="str">
        <f t="shared" si="285"/>
        <v>July 2024</v>
      </c>
      <c r="E4588" s="1" t="str">
        <f>TEXT(sales_data[[#This Row],[Date]],"YYYY")</f>
        <v>2024</v>
      </c>
      <c r="F4588" t="s">
        <v>8728</v>
      </c>
      <c r="G4588" t="s">
        <v>17</v>
      </c>
      <c r="H4588" t="s">
        <v>14</v>
      </c>
      <c r="I4588" s="2">
        <f t="shared" ca="1" si="286"/>
        <v>7981.9</v>
      </c>
      <c r="J4588" s="2">
        <f t="shared" ca="1" si="287"/>
        <v>1529.45</v>
      </c>
      <c r="K4588" s="3">
        <v>20</v>
      </c>
      <c r="L4588" s="3">
        <v>10</v>
      </c>
    </row>
    <row r="4589" spans="1:12" x14ac:dyDescent="0.3">
      <c r="A4589" t="s">
        <v>8729</v>
      </c>
      <c r="B4589" s="1">
        <v>45475</v>
      </c>
      <c r="C4589" s="1" t="str">
        <f t="shared" si="284"/>
        <v>July</v>
      </c>
      <c r="D4589" s="1" t="str">
        <f t="shared" si="285"/>
        <v>July 2024</v>
      </c>
      <c r="E4589" s="1" t="str">
        <f>TEXT(sales_data[[#This Row],[Date]],"YYYY")</f>
        <v>2024</v>
      </c>
      <c r="F4589" t="s">
        <v>8730</v>
      </c>
      <c r="G4589" t="s">
        <v>39</v>
      </c>
      <c r="H4589" t="s">
        <v>23</v>
      </c>
      <c r="I4589" s="2">
        <f t="shared" ca="1" si="286"/>
        <v>7939.65</v>
      </c>
      <c r="J4589" s="2">
        <f t="shared" ca="1" si="287"/>
        <v>257.79000000000002</v>
      </c>
      <c r="K4589" s="3">
        <v>25</v>
      </c>
      <c r="L4589" s="3">
        <v>500</v>
      </c>
    </row>
    <row r="4590" spans="1:12" x14ac:dyDescent="0.3">
      <c r="A4590" t="s">
        <v>8731</v>
      </c>
      <c r="B4590" s="1">
        <v>45418</v>
      </c>
      <c r="C4590" s="1" t="str">
        <f t="shared" si="284"/>
        <v>May</v>
      </c>
      <c r="D4590" s="1" t="str">
        <f t="shared" si="285"/>
        <v>May 2024</v>
      </c>
      <c r="E4590" s="1" t="str">
        <f>TEXT(sales_data[[#This Row],[Date]],"YYYY")</f>
        <v>2024</v>
      </c>
      <c r="F4590" t="s">
        <v>8732</v>
      </c>
      <c r="G4590" t="s">
        <v>52</v>
      </c>
      <c r="H4590" t="s">
        <v>14</v>
      </c>
      <c r="I4590" s="2">
        <f t="shared" ca="1" si="286"/>
        <v>7939.65</v>
      </c>
      <c r="J4590" s="2">
        <f t="shared" ca="1" si="287"/>
        <v>3825.05</v>
      </c>
      <c r="K4590" s="3">
        <v>10</v>
      </c>
      <c r="L4590" s="3">
        <v>5</v>
      </c>
    </row>
    <row r="4591" spans="1:12" x14ac:dyDescent="0.3">
      <c r="A4591" t="s">
        <v>8733</v>
      </c>
      <c r="B4591" s="1">
        <v>45503</v>
      </c>
      <c r="C4591" s="1" t="str">
        <f t="shared" si="284"/>
        <v>July</v>
      </c>
      <c r="D4591" s="1" t="str">
        <f t="shared" si="285"/>
        <v>July 2024</v>
      </c>
      <c r="E4591" s="1" t="str">
        <f>TEXT(sales_data[[#This Row],[Date]],"YYYY")</f>
        <v>2024</v>
      </c>
      <c r="F4591" t="s">
        <v>8734</v>
      </c>
      <c r="G4591" t="s">
        <v>52</v>
      </c>
      <c r="H4591" t="s">
        <v>23</v>
      </c>
      <c r="I4591" s="2">
        <f t="shared" ca="1" si="286"/>
        <v>1735.34</v>
      </c>
      <c r="J4591" s="2">
        <f t="shared" ca="1" si="287"/>
        <v>2393.77</v>
      </c>
      <c r="K4591" s="3">
        <v>15</v>
      </c>
      <c r="L4591" s="3">
        <v>1</v>
      </c>
    </row>
    <row r="4592" spans="1:12" x14ac:dyDescent="0.3">
      <c r="A4592" t="s">
        <v>8735</v>
      </c>
      <c r="B4592" s="1">
        <v>45354</v>
      </c>
      <c r="C4592" s="1" t="str">
        <f t="shared" ref="C4592:C4655" si="288">TEXT(B4592,"MMMM")</f>
        <v>March</v>
      </c>
      <c r="D4592" s="1" t="str">
        <f t="shared" ref="D4592:D4655" si="289">TEXT(B4592,"MMMM YYYY")</f>
        <v>March 2024</v>
      </c>
      <c r="E4592" s="1" t="str">
        <f>TEXT(sales_data[[#This Row],[Date]],"YYYY")</f>
        <v>2024</v>
      </c>
      <c r="F4592" t="s">
        <v>8736</v>
      </c>
      <c r="G4592" t="s">
        <v>39</v>
      </c>
      <c r="H4592" t="s">
        <v>14</v>
      </c>
      <c r="I4592" s="2">
        <f t="shared" ref="I4592:I4655" ca="1" si="290">ABS($I4592)</f>
        <v>4350.82</v>
      </c>
      <c r="J4592" s="2">
        <f t="shared" ref="J4592:J4655" ca="1" si="291">ABS($J4592)</f>
        <v>3850.66</v>
      </c>
      <c r="K4592" s="3">
        <v>25</v>
      </c>
      <c r="L4592" s="3">
        <v>5</v>
      </c>
    </row>
    <row r="4593" spans="1:12" x14ac:dyDescent="0.3">
      <c r="A4593" t="s">
        <v>8737</v>
      </c>
      <c r="B4593" s="1">
        <v>45391</v>
      </c>
      <c r="C4593" s="1" t="str">
        <f t="shared" si="288"/>
        <v>April</v>
      </c>
      <c r="D4593" s="1" t="str">
        <f t="shared" si="289"/>
        <v>April 2024</v>
      </c>
      <c r="E4593" s="1" t="str">
        <f>TEXT(sales_data[[#This Row],[Date]],"YYYY")</f>
        <v>2024</v>
      </c>
      <c r="F4593" t="s">
        <v>8738</v>
      </c>
      <c r="G4593" t="s">
        <v>52</v>
      </c>
      <c r="H4593" t="s">
        <v>14</v>
      </c>
      <c r="I4593" s="2">
        <f t="shared" ca="1" si="290"/>
        <v>1565.13</v>
      </c>
      <c r="J4593" s="2">
        <f t="shared" ca="1" si="291"/>
        <v>4306.8</v>
      </c>
      <c r="K4593" s="3">
        <v>10</v>
      </c>
      <c r="L4593" s="3">
        <v>1</v>
      </c>
    </row>
    <row r="4594" spans="1:12" x14ac:dyDescent="0.3">
      <c r="A4594" t="s">
        <v>8739</v>
      </c>
      <c r="B4594" s="1">
        <v>45607</v>
      </c>
      <c r="C4594" s="1" t="str">
        <f t="shared" si="288"/>
        <v>November</v>
      </c>
      <c r="D4594" s="1" t="str">
        <f t="shared" si="289"/>
        <v>November 2024</v>
      </c>
      <c r="E4594" s="1" t="str">
        <f>TEXT(sales_data[[#This Row],[Date]],"YYYY")</f>
        <v>2024</v>
      </c>
      <c r="F4594" t="s">
        <v>8740</v>
      </c>
      <c r="G4594" t="s">
        <v>52</v>
      </c>
      <c r="H4594" t="s">
        <v>14</v>
      </c>
      <c r="I4594" s="2">
        <f t="shared" ca="1" si="290"/>
        <v>6953.8</v>
      </c>
      <c r="J4594" s="2">
        <f t="shared" ca="1" si="291"/>
        <v>2270.16</v>
      </c>
      <c r="K4594" s="3">
        <v>50</v>
      </c>
      <c r="L4594" s="3">
        <v>500</v>
      </c>
    </row>
    <row r="4595" spans="1:12" x14ac:dyDescent="0.3">
      <c r="A4595" t="s">
        <v>8741</v>
      </c>
      <c r="B4595" s="1">
        <v>45556</v>
      </c>
      <c r="C4595" s="1" t="str">
        <f t="shared" si="288"/>
        <v>September</v>
      </c>
      <c r="D4595" s="1" t="str">
        <f t="shared" si="289"/>
        <v>September 2024</v>
      </c>
      <c r="E4595" s="1" t="str">
        <f>TEXT(sales_data[[#This Row],[Date]],"YYYY")</f>
        <v>2024</v>
      </c>
      <c r="F4595" t="s">
        <v>8742</v>
      </c>
      <c r="G4595" t="s">
        <v>52</v>
      </c>
      <c r="H4595" t="s">
        <v>28</v>
      </c>
      <c r="I4595" s="2">
        <f t="shared" ca="1" si="290"/>
        <v>1782.48</v>
      </c>
      <c r="J4595" s="2">
        <f t="shared" ca="1" si="291"/>
        <v>4392.62</v>
      </c>
      <c r="K4595" s="3">
        <v>5</v>
      </c>
      <c r="L4595" s="3">
        <v>50</v>
      </c>
    </row>
    <row r="4596" spans="1:12" x14ac:dyDescent="0.3">
      <c r="A4596" t="s">
        <v>8743</v>
      </c>
      <c r="B4596" s="1">
        <v>45289</v>
      </c>
      <c r="C4596" s="1" t="str">
        <f t="shared" si="288"/>
        <v>December</v>
      </c>
      <c r="D4596" s="1" t="str">
        <f t="shared" si="289"/>
        <v>December 2023</v>
      </c>
      <c r="E4596" s="1" t="str">
        <f>TEXT(sales_data[[#This Row],[Date]],"YYYY")</f>
        <v>2023</v>
      </c>
      <c r="F4596" t="s">
        <v>8744</v>
      </c>
      <c r="G4596" t="s">
        <v>52</v>
      </c>
      <c r="H4596" t="s">
        <v>23</v>
      </c>
      <c r="I4596" s="2">
        <f t="shared" ca="1" si="290"/>
        <v>2187.98</v>
      </c>
      <c r="J4596" s="2">
        <f t="shared" ca="1" si="291"/>
        <v>1408.06</v>
      </c>
      <c r="K4596" s="3">
        <v>15</v>
      </c>
      <c r="L4596" s="3">
        <v>10</v>
      </c>
    </row>
    <row r="4597" spans="1:12" x14ac:dyDescent="0.3">
      <c r="A4597" t="s">
        <v>8745</v>
      </c>
      <c r="B4597" s="1">
        <v>45190</v>
      </c>
      <c r="C4597" s="1" t="str">
        <f t="shared" si="288"/>
        <v>September</v>
      </c>
      <c r="D4597" s="1" t="str">
        <f t="shared" si="289"/>
        <v>September 2023</v>
      </c>
      <c r="E4597" s="1" t="str">
        <f>TEXT(sales_data[[#This Row],[Date]],"YYYY")</f>
        <v>2023</v>
      </c>
      <c r="F4597" t="s">
        <v>8746</v>
      </c>
      <c r="G4597" t="s">
        <v>17</v>
      </c>
      <c r="H4597" t="s">
        <v>23</v>
      </c>
      <c r="I4597" s="2">
        <f t="shared" ca="1" si="290"/>
        <v>9109.5499999999993</v>
      </c>
      <c r="J4597" s="2">
        <f t="shared" ca="1" si="291"/>
        <v>1270.1400000000001</v>
      </c>
      <c r="K4597" s="3">
        <v>30</v>
      </c>
      <c r="L4597" s="3">
        <v>10</v>
      </c>
    </row>
    <row r="4598" spans="1:12" x14ac:dyDescent="0.3">
      <c r="A4598" t="s">
        <v>8747</v>
      </c>
      <c r="B4598" s="1">
        <v>45655</v>
      </c>
      <c r="C4598" s="1" t="str">
        <f t="shared" si="288"/>
        <v>December</v>
      </c>
      <c r="D4598" s="1" t="str">
        <f t="shared" si="289"/>
        <v>December 2024</v>
      </c>
      <c r="E4598" s="1" t="str">
        <f>TEXT(sales_data[[#This Row],[Date]],"YYYY")</f>
        <v>2024</v>
      </c>
      <c r="F4598" t="s">
        <v>8748</v>
      </c>
      <c r="G4598" t="s">
        <v>52</v>
      </c>
      <c r="H4598" t="s">
        <v>20</v>
      </c>
      <c r="I4598" s="2">
        <f t="shared" ca="1" si="290"/>
        <v>6832.87</v>
      </c>
      <c r="J4598" s="2">
        <f t="shared" ca="1" si="291"/>
        <v>1521.76</v>
      </c>
      <c r="K4598" s="3">
        <v>5</v>
      </c>
      <c r="L4598" s="3">
        <v>500</v>
      </c>
    </row>
    <row r="4599" spans="1:12" x14ac:dyDescent="0.3">
      <c r="A4599" t="s">
        <v>8749</v>
      </c>
      <c r="B4599" s="1">
        <v>45305</v>
      </c>
      <c r="C4599" s="1" t="str">
        <f t="shared" si="288"/>
        <v>January</v>
      </c>
      <c r="D4599" s="1" t="str">
        <f t="shared" si="289"/>
        <v>January 2024</v>
      </c>
      <c r="E4599" s="1" t="str">
        <f>TEXT(sales_data[[#This Row],[Date]],"YYYY")</f>
        <v>2024</v>
      </c>
      <c r="F4599" t="s">
        <v>8750</v>
      </c>
      <c r="G4599" t="s">
        <v>76</v>
      </c>
      <c r="H4599" t="s">
        <v>14</v>
      </c>
      <c r="I4599" s="2">
        <f t="shared" ca="1" si="290"/>
        <v>3468.8</v>
      </c>
      <c r="J4599" s="2">
        <f t="shared" ca="1" si="291"/>
        <v>4780.5200000000004</v>
      </c>
      <c r="K4599" s="3">
        <v>10</v>
      </c>
      <c r="L4599" s="3">
        <v>50</v>
      </c>
    </row>
    <row r="4600" spans="1:12" x14ac:dyDescent="0.3">
      <c r="A4600" t="s">
        <v>8751</v>
      </c>
      <c r="B4600" s="1">
        <v>45064</v>
      </c>
      <c r="C4600" s="1" t="str">
        <f t="shared" si="288"/>
        <v>May</v>
      </c>
      <c r="D4600" s="1" t="str">
        <f t="shared" si="289"/>
        <v>May 2023</v>
      </c>
      <c r="E4600" s="1" t="str">
        <f>TEXT(sales_data[[#This Row],[Date]],"YYYY")</f>
        <v>2023</v>
      </c>
      <c r="F4600" t="s">
        <v>8752</v>
      </c>
      <c r="G4600" t="s">
        <v>52</v>
      </c>
      <c r="H4600" t="s">
        <v>14</v>
      </c>
      <c r="I4600" s="2">
        <f t="shared" ca="1" si="290"/>
        <v>8301.1</v>
      </c>
      <c r="J4600" s="2">
        <f t="shared" ca="1" si="291"/>
        <v>848.64</v>
      </c>
      <c r="K4600" s="3">
        <v>25</v>
      </c>
      <c r="L4600" s="3">
        <v>2</v>
      </c>
    </row>
    <row r="4601" spans="1:12" x14ac:dyDescent="0.3">
      <c r="A4601" t="s">
        <v>8753</v>
      </c>
      <c r="B4601" s="1">
        <v>45199</v>
      </c>
      <c r="C4601" s="1" t="str">
        <f t="shared" si="288"/>
        <v>September</v>
      </c>
      <c r="D4601" s="1" t="str">
        <f t="shared" si="289"/>
        <v>September 2023</v>
      </c>
      <c r="E4601" s="1" t="str">
        <f>TEXT(sales_data[[#This Row],[Date]],"YYYY")</f>
        <v>2023</v>
      </c>
      <c r="F4601" t="s">
        <v>8754</v>
      </c>
      <c r="G4601" t="s">
        <v>13</v>
      </c>
      <c r="H4601" t="s">
        <v>14</v>
      </c>
      <c r="I4601" s="2">
        <f t="shared" ca="1" si="290"/>
        <v>6433.29</v>
      </c>
      <c r="J4601" s="2">
        <f t="shared" ca="1" si="291"/>
        <v>1335.9</v>
      </c>
      <c r="K4601" s="3">
        <v>5</v>
      </c>
      <c r="L4601" s="3">
        <v>500</v>
      </c>
    </row>
    <row r="4602" spans="1:12" x14ac:dyDescent="0.3">
      <c r="A4602" t="s">
        <v>8755</v>
      </c>
      <c r="B4602" s="1">
        <v>45724</v>
      </c>
      <c r="C4602" s="1" t="str">
        <f t="shared" si="288"/>
        <v>March</v>
      </c>
      <c r="D4602" s="1" t="str">
        <f t="shared" si="289"/>
        <v>March 2025</v>
      </c>
      <c r="E4602" s="1" t="str">
        <f>TEXT(sales_data[[#This Row],[Date]],"YYYY")</f>
        <v>2025</v>
      </c>
      <c r="F4602" t="s">
        <v>8756</v>
      </c>
      <c r="G4602" t="s">
        <v>52</v>
      </c>
      <c r="H4602" t="s">
        <v>14</v>
      </c>
      <c r="I4602" s="2">
        <f t="shared" ca="1" si="290"/>
        <v>630.46</v>
      </c>
      <c r="J4602" s="2">
        <f t="shared" ca="1" si="291"/>
        <v>113.55</v>
      </c>
      <c r="K4602" s="3">
        <v>30</v>
      </c>
      <c r="L4602" s="3">
        <v>500</v>
      </c>
    </row>
    <row r="4603" spans="1:12" x14ac:dyDescent="0.3">
      <c r="A4603" t="s">
        <v>8757</v>
      </c>
      <c r="B4603" s="1">
        <v>45572</v>
      </c>
      <c r="C4603" s="1" t="str">
        <f t="shared" si="288"/>
        <v>October</v>
      </c>
      <c r="D4603" s="1" t="str">
        <f t="shared" si="289"/>
        <v>October 2024</v>
      </c>
      <c r="E4603" s="1" t="str">
        <f>TEXT(sales_data[[#This Row],[Date]],"YYYY")</f>
        <v>2024</v>
      </c>
      <c r="F4603" t="s">
        <v>3467</v>
      </c>
      <c r="G4603" t="s">
        <v>52</v>
      </c>
      <c r="H4603" t="s">
        <v>28</v>
      </c>
      <c r="I4603" s="2">
        <f t="shared" ca="1" si="290"/>
        <v>9564.2800000000007</v>
      </c>
      <c r="J4603" s="2">
        <f t="shared" ca="1" si="291"/>
        <v>4918.26</v>
      </c>
      <c r="K4603" s="3">
        <v>30</v>
      </c>
      <c r="L4603" s="3">
        <v>500</v>
      </c>
    </row>
    <row r="4604" spans="1:12" x14ac:dyDescent="0.3">
      <c r="A4604" t="s">
        <v>8758</v>
      </c>
      <c r="B4604" s="1">
        <v>45479</v>
      </c>
      <c r="C4604" s="1" t="str">
        <f t="shared" si="288"/>
        <v>July</v>
      </c>
      <c r="D4604" s="1" t="str">
        <f t="shared" si="289"/>
        <v>July 2024</v>
      </c>
      <c r="E4604" s="1" t="str">
        <f>TEXT(sales_data[[#This Row],[Date]],"YYYY")</f>
        <v>2024</v>
      </c>
      <c r="F4604" t="s">
        <v>8759</v>
      </c>
      <c r="G4604" t="s">
        <v>13</v>
      </c>
      <c r="H4604" t="s">
        <v>14</v>
      </c>
      <c r="I4604" s="2">
        <f t="shared" ca="1" si="290"/>
        <v>76.72</v>
      </c>
      <c r="J4604" s="2">
        <f t="shared" ca="1" si="291"/>
        <v>1783.41</v>
      </c>
      <c r="K4604" s="3">
        <v>5</v>
      </c>
      <c r="L4604" s="3">
        <v>500</v>
      </c>
    </row>
    <row r="4605" spans="1:12" x14ac:dyDescent="0.3">
      <c r="A4605" t="s">
        <v>8760</v>
      </c>
      <c r="B4605" s="1">
        <v>45310</v>
      </c>
      <c r="C4605" s="1" t="str">
        <f t="shared" si="288"/>
        <v>January</v>
      </c>
      <c r="D4605" s="1" t="str">
        <f t="shared" si="289"/>
        <v>January 2024</v>
      </c>
      <c r="E4605" s="1" t="str">
        <f>TEXT(sales_data[[#This Row],[Date]],"YYYY")</f>
        <v>2024</v>
      </c>
      <c r="F4605" t="s">
        <v>8761</v>
      </c>
      <c r="G4605" t="s">
        <v>13</v>
      </c>
      <c r="H4605" t="s">
        <v>14</v>
      </c>
      <c r="I4605" s="2">
        <f t="shared" ca="1" si="290"/>
        <v>3815.65</v>
      </c>
      <c r="J4605" s="2">
        <f t="shared" ca="1" si="291"/>
        <v>1076.8599999999999</v>
      </c>
      <c r="K4605" s="3">
        <v>15</v>
      </c>
      <c r="L4605" s="3">
        <v>2</v>
      </c>
    </row>
    <row r="4606" spans="1:12" x14ac:dyDescent="0.3">
      <c r="A4606" t="s">
        <v>8762</v>
      </c>
      <c r="B4606" s="1">
        <v>45161</v>
      </c>
      <c r="C4606" s="1" t="str">
        <f t="shared" si="288"/>
        <v>August</v>
      </c>
      <c r="D4606" s="1" t="str">
        <f t="shared" si="289"/>
        <v>August 2023</v>
      </c>
      <c r="E4606" s="1" t="str">
        <f>TEXT(sales_data[[#This Row],[Date]],"YYYY")</f>
        <v>2023</v>
      </c>
      <c r="F4606" t="s">
        <v>8763</v>
      </c>
      <c r="G4606" t="s">
        <v>52</v>
      </c>
      <c r="H4606" t="s">
        <v>9476</v>
      </c>
      <c r="I4606" s="2">
        <f t="shared" ca="1" si="290"/>
        <v>9626.9</v>
      </c>
      <c r="J4606" s="2">
        <f t="shared" ca="1" si="291"/>
        <v>143.79</v>
      </c>
      <c r="K4606" s="3">
        <v>30</v>
      </c>
      <c r="L4606" s="3">
        <v>5</v>
      </c>
    </row>
    <row r="4607" spans="1:12" x14ac:dyDescent="0.3">
      <c r="A4607" t="s">
        <v>8764</v>
      </c>
      <c r="B4607" s="1">
        <v>45531</v>
      </c>
      <c r="C4607" s="1" t="str">
        <f t="shared" si="288"/>
        <v>August</v>
      </c>
      <c r="D4607" s="1" t="str">
        <f t="shared" si="289"/>
        <v>August 2024</v>
      </c>
      <c r="E4607" s="1" t="str">
        <f>TEXT(sales_data[[#This Row],[Date]],"YYYY")</f>
        <v>2024</v>
      </c>
      <c r="F4607" t="s">
        <v>8765</v>
      </c>
      <c r="G4607" t="s">
        <v>13</v>
      </c>
      <c r="H4607" t="s">
        <v>20</v>
      </c>
      <c r="I4607" s="2">
        <f t="shared" ca="1" si="290"/>
        <v>3980.69</v>
      </c>
      <c r="J4607" s="2">
        <f t="shared" ca="1" si="291"/>
        <v>3360.83</v>
      </c>
      <c r="K4607" s="3">
        <v>30</v>
      </c>
      <c r="L4607" s="3">
        <v>2</v>
      </c>
    </row>
    <row r="4608" spans="1:12" x14ac:dyDescent="0.3">
      <c r="A4608" t="s">
        <v>8766</v>
      </c>
      <c r="B4608" s="1">
        <v>45401</v>
      </c>
      <c r="C4608" s="1" t="str">
        <f t="shared" si="288"/>
        <v>April</v>
      </c>
      <c r="D4608" s="1" t="str">
        <f t="shared" si="289"/>
        <v>April 2024</v>
      </c>
      <c r="E4608" s="1" t="str">
        <f>TEXT(sales_data[[#This Row],[Date]],"YYYY")</f>
        <v>2024</v>
      </c>
      <c r="F4608" t="s">
        <v>8767</v>
      </c>
      <c r="G4608" t="s">
        <v>17</v>
      </c>
      <c r="H4608" t="s">
        <v>23</v>
      </c>
      <c r="I4608" s="2">
        <f t="shared" ca="1" si="290"/>
        <v>3651.5</v>
      </c>
      <c r="J4608" s="2">
        <f t="shared" ca="1" si="291"/>
        <v>4919.93</v>
      </c>
      <c r="K4608" s="3">
        <v>20</v>
      </c>
      <c r="L4608" s="3">
        <v>5</v>
      </c>
    </row>
    <row r="4609" spans="1:12" x14ac:dyDescent="0.3">
      <c r="A4609" t="s">
        <v>8768</v>
      </c>
      <c r="B4609" s="1">
        <v>45600</v>
      </c>
      <c r="C4609" s="1" t="str">
        <f t="shared" si="288"/>
        <v>November</v>
      </c>
      <c r="D4609" s="1" t="str">
        <f t="shared" si="289"/>
        <v>November 2024</v>
      </c>
      <c r="E4609" s="1" t="str">
        <f>TEXT(sales_data[[#This Row],[Date]],"YYYY")</f>
        <v>2024</v>
      </c>
      <c r="F4609" t="s">
        <v>8769</v>
      </c>
      <c r="G4609" t="s">
        <v>76</v>
      </c>
      <c r="H4609" t="s">
        <v>14</v>
      </c>
      <c r="I4609" s="2">
        <f t="shared" ca="1" si="290"/>
        <v>3119.12</v>
      </c>
      <c r="J4609" s="2">
        <f t="shared" ca="1" si="291"/>
        <v>2982.18</v>
      </c>
      <c r="K4609" s="3">
        <v>20</v>
      </c>
      <c r="L4609" s="3">
        <v>2</v>
      </c>
    </row>
    <row r="4610" spans="1:12" x14ac:dyDescent="0.3">
      <c r="A4610" t="s">
        <v>8770</v>
      </c>
      <c r="B4610" s="1">
        <v>45039</v>
      </c>
      <c r="C4610" s="1" t="str">
        <f t="shared" si="288"/>
        <v>April</v>
      </c>
      <c r="D4610" s="1" t="str">
        <f t="shared" si="289"/>
        <v>April 2023</v>
      </c>
      <c r="E4610" s="1" t="str">
        <f>TEXT(sales_data[[#This Row],[Date]],"YYYY")</f>
        <v>2023</v>
      </c>
      <c r="F4610" t="s">
        <v>8771</v>
      </c>
      <c r="G4610" t="s">
        <v>76</v>
      </c>
      <c r="H4610" t="s">
        <v>14</v>
      </c>
      <c r="I4610" s="2">
        <f t="shared" ca="1" si="290"/>
        <v>5575.86</v>
      </c>
      <c r="J4610" s="2">
        <f t="shared" ca="1" si="291"/>
        <v>2488.4</v>
      </c>
      <c r="K4610" s="3">
        <v>5</v>
      </c>
      <c r="L4610" s="3">
        <v>1</v>
      </c>
    </row>
    <row r="4611" spans="1:12" x14ac:dyDescent="0.3">
      <c r="A4611" t="s">
        <v>8772</v>
      </c>
      <c r="B4611" s="1">
        <v>45102</v>
      </c>
      <c r="C4611" s="1" t="str">
        <f t="shared" si="288"/>
        <v>June</v>
      </c>
      <c r="D4611" s="1" t="str">
        <f t="shared" si="289"/>
        <v>June 2023</v>
      </c>
      <c r="E4611" s="1" t="str">
        <f>TEXT(sales_data[[#This Row],[Date]],"YYYY")</f>
        <v>2023</v>
      </c>
      <c r="F4611" t="s">
        <v>8773</v>
      </c>
      <c r="G4611" t="s">
        <v>76</v>
      </c>
      <c r="H4611" t="s">
        <v>23</v>
      </c>
      <c r="I4611" s="2">
        <f t="shared" ca="1" si="290"/>
        <v>4520.01</v>
      </c>
      <c r="J4611" s="2">
        <f t="shared" ca="1" si="291"/>
        <v>3288.37</v>
      </c>
      <c r="K4611" s="3">
        <v>5</v>
      </c>
      <c r="L4611" s="3">
        <v>2</v>
      </c>
    </row>
    <row r="4612" spans="1:12" x14ac:dyDescent="0.3">
      <c r="A4612" t="s">
        <v>8774</v>
      </c>
      <c r="B4612" s="1">
        <v>45520</v>
      </c>
      <c r="C4612" s="1" t="str">
        <f t="shared" si="288"/>
        <v>August</v>
      </c>
      <c r="D4612" s="1" t="str">
        <f t="shared" si="289"/>
        <v>August 2024</v>
      </c>
      <c r="E4612" s="1" t="str">
        <f>TEXT(sales_data[[#This Row],[Date]],"YYYY")</f>
        <v>2024</v>
      </c>
      <c r="F4612" t="s">
        <v>8775</v>
      </c>
      <c r="G4612" t="s">
        <v>76</v>
      </c>
      <c r="H4612" t="s">
        <v>23</v>
      </c>
      <c r="I4612" s="2">
        <f t="shared" ca="1" si="290"/>
        <v>5477.78</v>
      </c>
      <c r="J4612" s="2">
        <f t="shared" ca="1" si="291"/>
        <v>1128.93</v>
      </c>
      <c r="K4612" s="3">
        <v>50</v>
      </c>
      <c r="L4612" s="3">
        <v>1</v>
      </c>
    </row>
    <row r="4613" spans="1:12" x14ac:dyDescent="0.3">
      <c r="A4613" t="s">
        <v>8776</v>
      </c>
      <c r="B4613" s="1">
        <v>45361</v>
      </c>
      <c r="C4613" s="1" t="str">
        <f t="shared" si="288"/>
        <v>March</v>
      </c>
      <c r="D4613" s="1" t="str">
        <f t="shared" si="289"/>
        <v>March 2024</v>
      </c>
      <c r="E4613" s="1" t="str">
        <f>TEXT(sales_data[[#This Row],[Date]],"YYYY")</f>
        <v>2024</v>
      </c>
      <c r="F4613" t="s">
        <v>8777</v>
      </c>
      <c r="G4613" t="s">
        <v>39</v>
      </c>
      <c r="H4613" t="s">
        <v>20</v>
      </c>
      <c r="I4613" s="2">
        <f t="shared" ca="1" si="290"/>
        <v>151.13999999999999</v>
      </c>
      <c r="J4613" s="2">
        <f t="shared" ca="1" si="291"/>
        <v>2859.68</v>
      </c>
      <c r="K4613" s="3">
        <v>30</v>
      </c>
      <c r="L4613" s="3">
        <v>10</v>
      </c>
    </row>
    <row r="4614" spans="1:12" x14ac:dyDescent="0.3">
      <c r="A4614" t="s">
        <v>8778</v>
      </c>
      <c r="B4614" s="1">
        <v>45444</v>
      </c>
      <c r="C4614" s="1" t="str">
        <f t="shared" si="288"/>
        <v>June</v>
      </c>
      <c r="D4614" s="1" t="str">
        <f t="shared" si="289"/>
        <v>June 2024</v>
      </c>
      <c r="E4614" s="1" t="str">
        <f>TEXT(sales_data[[#This Row],[Date]],"YYYY")</f>
        <v>2024</v>
      </c>
      <c r="F4614" t="s">
        <v>8779</v>
      </c>
      <c r="G4614" t="s">
        <v>76</v>
      </c>
      <c r="H4614" t="s">
        <v>28</v>
      </c>
      <c r="I4614" s="2">
        <f t="shared" ca="1" si="290"/>
        <v>8236.51</v>
      </c>
      <c r="J4614" s="2">
        <f t="shared" ca="1" si="291"/>
        <v>954.29</v>
      </c>
      <c r="K4614" s="3">
        <v>5</v>
      </c>
      <c r="L4614" s="3">
        <v>10</v>
      </c>
    </row>
    <row r="4615" spans="1:12" x14ac:dyDescent="0.3">
      <c r="A4615" t="s">
        <v>8780</v>
      </c>
      <c r="B4615" s="1">
        <v>45721</v>
      </c>
      <c r="C4615" s="1" t="str">
        <f t="shared" si="288"/>
        <v>March</v>
      </c>
      <c r="D4615" s="1" t="str">
        <f t="shared" si="289"/>
        <v>March 2025</v>
      </c>
      <c r="E4615" s="1" t="str">
        <f>TEXT(sales_data[[#This Row],[Date]],"YYYY")</f>
        <v>2025</v>
      </c>
      <c r="F4615" t="s">
        <v>8781</v>
      </c>
      <c r="G4615" t="s">
        <v>39</v>
      </c>
      <c r="H4615" t="s">
        <v>14</v>
      </c>
      <c r="I4615" s="2">
        <f t="shared" ca="1" si="290"/>
        <v>5258.43</v>
      </c>
      <c r="J4615" s="2">
        <f t="shared" ca="1" si="291"/>
        <v>1751.27</v>
      </c>
      <c r="K4615" s="3">
        <v>30</v>
      </c>
      <c r="L4615" s="3">
        <v>2</v>
      </c>
    </row>
    <row r="4616" spans="1:12" x14ac:dyDescent="0.3">
      <c r="A4616" t="s">
        <v>8782</v>
      </c>
      <c r="B4616" s="1">
        <v>45107</v>
      </c>
      <c r="C4616" s="1" t="str">
        <f t="shared" si="288"/>
        <v>June</v>
      </c>
      <c r="D4616" s="1" t="str">
        <f t="shared" si="289"/>
        <v>June 2023</v>
      </c>
      <c r="E4616" s="1" t="str">
        <f>TEXT(sales_data[[#This Row],[Date]],"YYYY")</f>
        <v>2023</v>
      </c>
      <c r="F4616" t="s">
        <v>8783</v>
      </c>
      <c r="G4616" t="s">
        <v>52</v>
      </c>
      <c r="H4616" t="s">
        <v>14</v>
      </c>
      <c r="I4616" s="2">
        <f t="shared" ca="1" si="290"/>
        <v>7657.54</v>
      </c>
      <c r="J4616" s="2">
        <f t="shared" ca="1" si="291"/>
        <v>862.71</v>
      </c>
      <c r="K4616" s="3">
        <v>20</v>
      </c>
      <c r="L4616" s="3">
        <v>10</v>
      </c>
    </row>
    <row r="4617" spans="1:12" x14ac:dyDescent="0.3">
      <c r="A4617" t="s">
        <v>8784</v>
      </c>
      <c r="B4617" s="1">
        <v>45123</v>
      </c>
      <c r="C4617" s="1" t="str">
        <f t="shared" si="288"/>
        <v>July</v>
      </c>
      <c r="D4617" s="1" t="str">
        <f t="shared" si="289"/>
        <v>July 2023</v>
      </c>
      <c r="E4617" s="1" t="str">
        <f>TEXT(sales_data[[#This Row],[Date]],"YYYY")</f>
        <v>2023</v>
      </c>
      <c r="F4617" t="s">
        <v>8785</v>
      </c>
      <c r="G4617" t="s">
        <v>13</v>
      </c>
      <c r="H4617" t="s">
        <v>28</v>
      </c>
      <c r="I4617" s="2">
        <f t="shared" ca="1" si="290"/>
        <v>1065.01</v>
      </c>
      <c r="J4617" s="2">
        <f t="shared" ca="1" si="291"/>
        <v>2153.31</v>
      </c>
      <c r="K4617" s="3">
        <v>10</v>
      </c>
      <c r="L4617" s="3">
        <v>500</v>
      </c>
    </row>
    <row r="4618" spans="1:12" x14ac:dyDescent="0.3">
      <c r="A4618" t="s">
        <v>8786</v>
      </c>
      <c r="B4618" s="1">
        <v>45061</v>
      </c>
      <c r="C4618" s="1" t="str">
        <f t="shared" si="288"/>
        <v>May</v>
      </c>
      <c r="D4618" s="1" t="str">
        <f t="shared" si="289"/>
        <v>May 2023</v>
      </c>
      <c r="E4618" s="1" t="str">
        <f>TEXT(sales_data[[#This Row],[Date]],"YYYY")</f>
        <v>2023</v>
      </c>
      <c r="F4618" t="s">
        <v>8787</v>
      </c>
      <c r="G4618" t="s">
        <v>52</v>
      </c>
      <c r="H4618" t="s">
        <v>23</v>
      </c>
      <c r="I4618" s="2">
        <f t="shared" ca="1" si="290"/>
        <v>1196.3499999999999</v>
      </c>
      <c r="J4618" s="2">
        <f t="shared" ca="1" si="291"/>
        <v>4484.26</v>
      </c>
      <c r="K4618" s="3">
        <v>20</v>
      </c>
      <c r="L4618" s="3">
        <v>50</v>
      </c>
    </row>
    <row r="4619" spans="1:12" x14ac:dyDescent="0.3">
      <c r="A4619" t="s">
        <v>8788</v>
      </c>
      <c r="B4619" s="1">
        <v>45274</v>
      </c>
      <c r="C4619" s="1" t="str">
        <f t="shared" si="288"/>
        <v>December</v>
      </c>
      <c r="D4619" s="1" t="str">
        <f t="shared" si="289"/>
        <v>December 2023</v>
      </c>
      <c r="E4619" s="1" t="str">
        <f>TEXT(sales_data[[#This Row],[Date]],"YYYY")</f>
        <v>2023</v>
      </c>
      <c r="F4619" t="s">
        <v>8789</v>
      </c>
      <c r="G4619" t="s">
        <v>52</v>
      </c>
      <c r="H4619" t="s">
        <v>28</v>
      </c>
      <c r="I4619" s="2">
        <f t="shared" ca="1" si="290"/>
        <v>2965.77</v>
      </c>
      <c r="J4619" s="2">
        <f t="shared" ca="1" si="291"/>
        <v>3089.83</v>
      </c>
      <c r="K4619" s="3">
        <v>5</v>
      </c>
      <c r="L4619" s="3">
        <v>50</v>
      </c>
    </row>
    <row r="4620" spans="1:12" x14ac:dyDescent="0.3">
      <c r="A4620" t="s">
        <v>8790</v>
      </c>
      <c r="B4620" s="1">
        <v>45088</v>
      </c>
      <c r="C4620" s="1" t="str">
        <f t="shared" si="288"/>
        <v>June</v>
      </c>
      <c r="D4620" s="1" t="str">
        <f t="shared" si="289"/>
        <v>June 2023</v>
      </c>
      <c r="E4620" s="1" t="str">
        <f>TEXT(sales_data[[#This Row],[Date]],"YYYY")</f>
        <v>2023</v>
      </c>
      <c r="F4620" t="s">
        <v>8791</v>
      </c>
      <c r="G4620" t="s">
        <v>13</v>
      </c>
      <c r="H4620" t="s">
        <v>14</v>
      </c>
      <c r="I4620" s="2">
        <f t="shared" ca="1" si="290"/>
        <v>67.569999999999993</v>
      </c>
      <c r="J4620" s="2">
        <f t="shared" ca="1" si="291"/>
        <v>2529.25</v>
      </c>
      <c r="K4620" s="3">
        <v>5</v>
      </c>
      <c r="L4620" s="3">
        <v>500</v>
      </c>
    </row>
    <row r="4621" spans="1:12" x14ac:dyDescent="0.3">
      <c r="A4621" t="s">
        <v>8792</v>
      </c>
      <c r="B4621" s="1">
        <v>45563</v>
      </c>
      <c r="C4621" s="1" t="str">
        <f t="shared" si="288"/>
        <v>September</v>
      </c>
      <c r="D4621" s="1" t="str">
        <f t="shared" si="289"/>
        <v>September 2024</v>
      </c>
      <c r="E4621" s="1" t="str">
        <f>TEXT(sales_data[[#This Row],[Date]],"YYYY")</f>
        <v>2024</v>
      </c>
      <c r="F4621" t="s">
        <v>9476</v>
      </c>
      <c r="G4621" t="s">
        <v>17</v>
      </c>
      <c r="H4621" t="s">
        <v>9476</v>
      </c>
      <c r="I4621" s="2">
        <f t="shared" ca="1" si="290"/>
        <v>8518.52</v>
      </c>
      <c r="J4621" s="2">
        <f t="shared" ca="1" si="291"/>
        <v>964.45</v>
      </c>
      <c r="K4621" s="3">
        <v>30</v>
      </c>
      <c r="L4621" s="3">
        <v>5</v>
      </c>
    </row>
    <row r="4622" spans="1:12" x14ac:dyDescent="0.3">
      <c r="A4622" t="s">
        <v>8793</v>
      </c>
      <c r="B4622" s="1">
        <v>45624</v>
      </c>
      <c r="C4622" s="1" t="str">
        <f t="shared" si="288"/>
        <v>November</v>
      </c>
      <c r="D4622" s="1" t="str">
        <f t="shared" si="289"/>
        <v>November 2024</v>
      </c>
      <c r="E4622" s="1" t="str">
        <f>TEXT(sales_data[[#This Row],[Date]],"YYYY")</f>
        <v>2024</v>
      </c>
      <c r="F4622" t="s">
        <v>8794</v>
      </c>
      <c r="G4622" t="s">
        <v>39</v>
      </c>
      <c r="H4622" t="s">
        <v>20</v>
      </c>
      <c r="I4622" s="2">
        <f t="shared" ca="1" si="290"/>
        <v>7939.65</v>
      </c>
      <c r="J4622" s="2">
        <f t="shared" ca="1" si="291"/>
        <v>2120.64</v>
      </c>
      <c r="K4622" s="3">
        <v>5</v>
      </c>
      <c r="L4622" s="3">
        <v>2</v>
      </c>
    </row>
    <row r="4623" spans="1:12" x14ac:dyDescent="0.3">
      <c r="A4623" t="s">
        <v>8795</v>
      </c>
      <c r="B4623" s="1">
        <v>45733</v>
      </c>
      <c r="C4623" s="1" t="str">
        <f t="shared" si="288"/>
        <v>March</v>
      </c>
      <c r="D4623" s="1" t="str">
        <f t="shared" si="289"/>
        <v>March 2025</v>
      </c>
      <c r="E4623" s="1" t="str">
        <f>TEXT(sales_data[[#This Row],[Date]],"YYYY")</f>
        <v>2025</v>
      </c>
      <c r="F4623" t="s">
        <v>8796</v>
      </c>
      <c r="G4623" t="s">
        <v>13</v>
      </c>
      <c r="H4623" t="s">
        <v>14</v>
      </c>
      <c r="I4623" s="2">
        <f t="shared" ca="1" si="290"/>
        <v>8533.48</v>
      </c>
      <c r="J4623" s="2">
        <f t="shared" ca="1" si="291"/>
        <v>4923.84</v>
      </c>
      <c r="K4623" s="3">
        <v>20</v>
      </c>
      <c r="L4623" s="3">
        <v>500</v>
      </c>
    </row>
    <row r="4624" spans="1:12" x14ac:dyDescent="0.3">
      <c r="A4624" t="s">
        <v>8797</v>
      </c>
      <c r="B4624" s="1">
        <v>45722</v>
      </c>
      <c r="C4624" s="1" t="str">
        <f t="shared" si="288"/>
        <v>March</v>
      </c>
      <c r="D4624" s="1" t="str">
        <f t="shared" si="289"/>
        <v>March 2025</v>
      </c>
      <c r="E4624" s="1" t="str">
        <f>TEXT(sales_data[[#This Row],[Date]],"YYYY")</f>
        <v>2025</v>
      </c>
      <c r="F4624" t="s">
        <v>5641</v>
      </c>
      <c r="G4624" t="s">
        <v>76</v>
      </c>
      <c r="H4624" t="s">
        <v>14</v>
      </c>
      <c r="I4624" s="2">
        <f t="shared" ca="1" si="290"/>
        <v>4363.63</v>
      </c>
      <c r="J4624" s="2">
        <f t="shared" ca="1" si="291"/>
        <v>1859.24</v>
      </c>
      <c r="K4624" s="3">
        <v>5</v>
      </c>
      <c r="L4624" s="3">
        <v>1</v>
      </c>
    </row>
    <row r="4625" spans="1:12" x14ac:dyDescent="0.3">
      <c r="A4625" t="s">
        <v>8798</v>
      </c>
      <c r="B4625" s="1">
        <v>45096</v>
      </c>
      <c r="C4625" s="1" t="str">
        <f t="shared" si="288"/>
        <v>June</v>
      </c>
      <c r="D4625" s="1" t="str">
        <f t="shared" si="289"/>
        <v>June 2023</v>
      </c>
      <c r="E4625" s="1" t="str">
        <f>TEXT(sales_data[[#This Row],[Date]],"YYYY")</f>
        <v>2023</v>
      </c>
      <c r="F4625" t="s">
        <v>8799</v>
      </c>
      <c r="G4625" t="s">
        <v>76</v>
      </c>
      <c r="H4625" t="s">
        <v>14</v>
      </c>
      <c r="I4625" s="2">
        <f t="shared" ca="1" si="290"/>
        <v>2123.06</v>
      </c>
      <c r="J4625" s="2">
        <f t="shared" ca="1" si="291"/>
        <v>3407.7</v>
      </c>
      <c r="K4625" s="3">
        <v>30</v>
      </c>
      <c r="L4625" s="3">
        <v>500</v>
      </c>
    </row>
    <row r="4626" spans="1:12" x14ac:dyDescent="0.3">
      <c r="A4626" t="s">
        <v>8800</v>
      </c>
      <c r="B4626" s="1">
        <v>45711</v>
      </c>
      <c r="C4626" s="1" t="str">
        <f t="shared" si="288"/>
        <v>February</v>
      </c>
      <c r="D4626" s="1" t="str">
        <f t="shared" si="289"/>
        <v>February 2025</v>
      </c>
      <c r="E4626" s="1" t="str">
        <f>TEXT(sales_data[[#This Row],[Date]],"YYYY")</f>
        <v>2025</v>
      </c>
      <c r="F4626" t="s">
        <v>8801</v>
      </c>
      <c r="G4626" t="s">
        <v>17</v>
      </c>
      <c r="H4626" t="s">
        <v>14</v>
      </c>
      <c r="I4626" s="2">
        <f t="shared" ca="1" si="290"/>
        <v>8578.2199999999993</v>
      </c>
      <c r="J4626" s="2">
        <f t="shared" ca="1" si="291"/>
        <v>3645.42</v>
      </c>
      <c r="K4626" s="3">
        <v>50</v>
      </c>
      <c r="L4626" s="3">
        <v>1</v>
      </c>
    </row>
    <row r="4627" spans="1:12" x14ac:dyDescent="0.3">
      <c r="A4627" t="s">
        <v>8802</v>
      </c>
      <c r="B4627" s="1">
        <v>45045</v>
      </c>
      <c r="C4627" s="1" t="str">
        <f t="shared" si="288"/>
        <v>April</v>
      </c>
      <c r="D4627" s="1" t="str">
        <f t="shared" si="289"/>
        <v>April 2023</v>
      </c>
      <c r="E4627" s="1" t="str">
        <f>TEXT(sales_data[[#This Row],[Date]],"YYYY")</f>
        <v>2023</v>
      </c>
      <c r="F4627" t="s">
        <v>8803</v>
      </c>
      <c r="G4627" t="s">
        <v>76</v>
      </c>
      <c r="H4627" t="s">
        <v>28</v>
      </c>
      <c r="I4627" s="2">
        <f t="shared" ca="1" si="290"/>
        <v>2622.83</v>
      </c>
      <c r="J4627" s="2">
        <f t="shared" ca="1" si="291"/>
        <v>1599.19</v>
      </c>
      <c r="K4627" s="3">
        <v>15</v>
      </c>
      <c r="L4627" s="3">
        <v>50</v>
      </c>
    </row>
    <row r="4628" spans="1:12" x14ac:dyDescent="0.3">
      <c r="A4628" t="s">
        <v>8804</v>
      </c>
      <c r="B4628" s="1">
        <v>45712</v>
      </c>
      <c r="C4628" s="1" t="str">
        <f t="shared" si="288"/>
        <v>February</v>
      </c>
      <c r="D4628" s="1" t="str">
        <f t="shared" si="289"/>
        <v>February 2025</v>
      </c>
      <c r="E4628" s="1" t="str">
        <f>TEXT(sales_data[[#This Row],[Date]],"YYYY")</f>
        <v>2025</v>
      </c>
      <c r="F4628" t="s">
        <v>8805</v>
      </c>
      <c r="G4628" t="s">
        <v>76</v>
      </c>
      <c r="H4628" t="s">
        <v>23</v>
      </c>
      <c r="I4628" s="2">
        <f t="shared" ca="1" si="290"/>
        <v>4417.59</v>
      </c>
      <c r="J4628" s="2">
        <f t="shared" ca="1" si="291"/>
        <v>3742.01</v>
      </c>
      <c r="K4628" s="3">
        <v>10</v>
      </c>
      <c r="L4628" s="3">
        <v>500</v>
      </c>
    </row>
    <row r="4629" spans="1:12" x14ac:dyDescent="0.3">
      <c r="A4629" t="s">
        <v>8806</v>
      </c>
      <c r="B4629" s="1">
        <v>45642</v>
      </c>
      <c r="C4629" s="1" t="str">
        <f t="shared" si="288"/>
        <v>December</v>
      </c>
      <c r="D4629" s="1" t="str">
        <f t="shared" si="289"/>
        <v>December 2024</v>
      </c>
      <c r="E4629" s="1" t="str">
        <f>TEXT(sales_data[[#This Row],[Date]],"YYYY")</f>
        <v>2024</v>
      </c>
      <c r="F4629" t="s">
        <v>8807</v>
      </c>
      <c r="G4629" t="s">
        <v>52</v>
      </c>
      <c r="H4629" t="s">
        <v>28</v>
      </c>
      <c r="I4629" s="2">
        <f t="shared" ca="1" si="290"/>
        <v>7909.82</v>
      </c>
      <c r="J4629" s="2">
        <f t="shared" ca="1" si="291"/>
        <v>2750.48</v>
      </c>
      <c r="K4629" s="3">
        <v>30</v>
      </c>
      <c r="L4629" s="3">
        <v>1</v>
      </c>
    </row>
    <row r="4630" spans="1:12" x14ac:dyDescent="0.3">
      <c r="A4630" t="s">
        <v>8808</v>
      </c>
      <c r="B4630" s="1">
        <v>45165</v>
      </c>
      <c r="C4630" s="1" t="str">
        <f t="shared" si="288"/>
        <v>August</v>
      </c>
      <c r="D4630" s="1" t="str">
        <f t="shared" si="289"/>
        <v>August 2023</v>
      </c>
      <c r="E4630" s="1" t="str">
        <f>TEXT(sales_data[[#This Row],[Date]],"YYYY")</f>
        <v>2023</v>
      </c>
      <c r="F4630" t="s">
        <v>8809</v>
      </c>
      <c r="G4630" t="s">
        <v>13</v>
      </c>
      <c r="H4630" t="s">
        <v>14</v>
      </c>
      <c r="I4630" s="2">
        <f t="shared" ca="1" si="290"/>
        <v>7256.98</v>
      </c>
      <c r="J4630" s="2">
        <f t="shared" ca="1" si="291"/>
        <v>2996.52</v>
      </c>
      <c r="K4630" s="3">
        <v>15</v>
      </c>
      <c r="L4630" s="3">
        <v>50</v>
      </c>
    </row>
    <row r="4631" spans="1:12" x14ac:dyDescent="0.3">
      <c r="A4631" t="s">
        <v>8810</v>
      </c>
      <c r="B4631" s="1">
        <v>45317</v>
      </c>
      <c r="C4631" s="1" t="str">
        <f t="shared" si="288"/>
        <v>January</v>
      </c>
      <c r="D4631" s="1" t="str">
        <f t="shared" si="289"/>
        <v>January 2024</v>
      </c>
      <c r="E4631" s="1" t="str">
        <f>TEXT(sales_data[[#This Row],[Date]],"YYYY")</f>
        <v>2024</v>
      </c>
      <c r="F4631" t="s">
        <v>8811</v>
      </c>
      <c r="G4631" t="s">
        <v>39</v>
      </c>
      <c r="H4631" t="s">
        <v>28</v>
      </c>
      <c r="I4631" s="2">
        <f t="shared" ca="1" si="290"/>
        <v>6986.83</v>
      </c>
      <c r="J4631" s="2">
        <f t="shared" ca="1" si="291"/>
        <v>1370.95</v>
      </c>
      <c r="K4631" s="3">
        <v>50</v>
      </c>
      <c r="L4631" s="3">
        <v>50</v>
      </c>
    </row>
    <row r="4632" spans="1:12" x14ac:dyDescent="0.3">
      <c r="A4632" t="s">
        <v>8812</v>
      </c>
      <c r="B4632" s="1">
        <v>45540</v>
      </c>
      <c r="C4632" s="1" t="str">
        <f t="shared" si="288"/>
        <v>September</v>
      </c>
      <c r="D4632" s="1" t="str">
        <f t="shared" si="289"/>
        <v>September 2024</v>
      </c>
      <c r="E4632" s="1" t="str">
        <f>TEXT(sales_data[[#This Row],[Date]],"YYYY")</f>
        <v>2024</v>
      </c>
      <c r="F4632" t="s">
        <v>9476</v>
      </c>
      <c r="G4632" t="s">
        <v>52</v>
      </c>
      <c r="H4632" t="s">
        <v>14</v>
      </c>
      <c r="I4632" s="2">
        <f t="shared" ca="1" si="290"/>
        <v>6078.99</v>
      </c>
      <c r="J4632" s="2">
        <f t="shared" ca="1" si="291"/>
        <v>2125.9499999999998</v>
      </c>
      <c r="K4632" s="3">
        <v>20</v>
      </c>
      <c r="L4632" s="3">
        <v>2</v>
      </c>
    </row>
    <row r="4633" spans="1:12" x14ac:dyDescent="0.3">
      <c r="A4633" t="s">
        <v>8813</v>
      </c>
      <c r="B4633" s="1">
        <v>45724</v>
      </c>
      <c r="C4633" s="1" t="str">
        <f t="shared" si="288"/>
        <v>March</v>
      </c>
      <c r="D4633" s="1" t="str">
        <f t="shared" si="289"/>
        <v>March 2025</v>
      </c>
      <c r="E4633" s="1" t="str">
        <f>TEXT(sales_data[[#This Row],[Date]],"YYYY")</f>
        <v>2025</v>
      </c>
      <c r="F4633" t="s">
        <v>8814</v>
      </c>
      <c r="G4633" t="s">
        <v>52</v>
      </c>
      <c r="H4633" t="s">
        <v>14</v>
      </c>
      <c r="I4633" s="2">
        <f t="shared" ca="1" si="290"/>
        <v>8228.34</v>
      </c>
      <c r="J4633" s="2">
        <f t="shared" ca="1" si="291"/>
        <v>4397.88</v>
      </c>
      <c r="K4633" s="3">
        <v>20</v>
      </c>
      <c r="L4633" s="3">
        <v>1</v>
      </c>
    </row>
    <row r="4634" spans="1:12" x14ac:dyDescent="0.3">
      <c r="A4634" t="s">
        <v>8815</v>
      </c>
      <c r="B4634" s="1">
        <v>45565</v>
      </c>
      <c r="C4634" s="1" t="str">
        <f t="shared" si="288"/>
        <v>September</v>
      </c>
      <c r="D4634" s="1" t="str">
        <f t="shared" si="289"/>
        <v>September 2024</v>
      </c>
      <c r="E4634" s="1" t="str">
        <f>TEXT(sales_data[[#This Row],[Date]],"YYYY")</f>
        <v>2024</v>
      </c>
      <c r="F4634" t="s">
        <v>8816</v>
      </c>
      <c r="G4634" t="s">
        <v>52</v>
      </c>
      <c r="H4634" t="s">
        <v>20</v>
      </c>
      <c r="I4634" s="2">
        <f t="shared" ca="1" si="290"/>
        <v>5017.46</v>
      </c>
      <c r="J4634" s="2">
        <f t="shared" ca="1" si="291"/>
        <v>2403.0300000000002</v>
      </c>
      <c r="K4634" s="3">
        <v>5</v>
      </c>
      <c r="L4634" s="3">
        <v>1</v>
      </c>
    </row>
    <row r="4635" spans="1:12" x14ac:dyDescent="0.3">
      <c r="A4635" t="s">
        <v>8817</v>
      </c>
      <c r="B4635" s="1">
        <v>45049</v>
      </c>
      <c r="C4635" s="1" t="str">
        <f t="shared" si="288"/>
        <v>May</v>
      </c>
      <c r="D4635" s="1" t="str">
        <f t="shared" si="289"/>
        <v>May 2023</v>
      </c>
      <c r="E4635" s="1" t="str">
        <f>TEXT(sales_data[[#This Row],[Date]],"YYYY")</f>
        <v>2023</v>
      </c>
      <c r="F4635" t="s">
        <v>8818</v>
      </c>
      <c r="G4635" t="s">
        <v>13</v>
      </c>
      <c r="H4635" t="s">
        <v>14</v>
      </c>
      <c r="I4635" s="2">
        <f t="shared" ca="1" si="290"/>
        <v>626.16</v>
      </c>
      <c r="J4635" s="2">
        <f t="shared" ca="1" si="291"/>
        <v>1807.81</v>
      </c>
      <c r="K4635" s="3">
        <v>5</v>
      </c>
      <c r="L4635" s="3">
        <v>10</v>
      </c>
    </row>
    <row r="4636" spans="1:12" x14ac:dyDescent="0.3">
      <c r="A4636" t="s">
        <v>8819</v>
      </c>
      <c r="B4636" s="1">
        <v>45124</v>
      </c>
      <c r="C4636" s="1" t="str">
        <f t="shared" si="288"/>
        <v>July</v>
      </c>
      <c r="D4636" s="1" t="str">
        <f t="shared" si="289"/>
        <v>July 2023</v>
      </c>
      <c r="E4636" s="1" t="str">
        <f>TEXT(sales_data[[#This Row],[Date]],"YYYY")</f>
        <v>2023</v>
      </c>
      <c r="F4636" t="s">
        <v>8820</v>
      </c>
      <c r="G4636" t="s">
        <v>17</v>
      </c>
      <c r="H4636" t="s">
        <v>14</v>
      </c>
      <c r="I4636" s="2">
        <f t="shared" ca="1" si="290"/>
        <v>7534.98</v>
      </c>
      <c r="J4636" s="2">
        <f t="shared" ca="1" si="291"/>
        <v>20.13</v>
      </c>
      <c r="K4636" s="3">
        <v>5</v>
      </c>
      <c r="L4636" s="3">
        <v>10</v>
      </c>
    </row>
    <row r="4637" spans="1:12" x14ac:dyDescent="0.3">
      <c r="A4637" t="s">
        <v>8821</v>
      </c>
      <c r="B4637" s="1">
        <v>45185</v>
      </c>
      <c r="C4637" s="1" t="str">
        <f t="shared" si="288"/>
        <v>September</v>
      </c>
      <c r="D4637" s="1" t="str">
        <f t="shared" si="289"/>
        <v>September 2023</v>
      </c>
      <c r="E4637" s="1" t="str">
        <f>TEXT(sales_data[[#This Row],[Date]],"YYYY")</f>
        <v>2023</v>
      </c>
      <c r="F4637" t="s">
        <v>8822</v>
      </c>
      <c r="G4637" t="s">
        <v>52</v>
      </c>
      <c r="H4637" t="s">
        <v>14</v>
      </c>
      <c r="I4637" s="2">
        <f t="shared" ca="1" si="290"/>
        <v>8209.67</v>
      </c>
      <c r="J4637" s="2">
        <f t="shared" ca="1" si="291"/>
        <v>1912.11</v>
      </c>
      <c r="K4637" s="3">
        <v>5</v>
      </c>
      <c r="L4637" s="3">
        <v>1</v>
      </c>
    </row>
    <row r="4638" spans="1:12" x14ac:dyDescent="0.3">
      <c r="A4638" t="s">
        <v>9476</v>
      </c>
      <c r="B4638" s="1">
        <v>45516</v>
      </c>
      <c r="C4638" s="1" t="str">
        <f t="shared" si="288"/>
        <v>August</v>
      </c>
      <c r="D4638" s="1" t="str">
        <f t="shared" si="289"/>
        <v>August 2024</v>
      </c>
      <c r="E4638" s="1" t="str">
        <f>TEXT(sales_data[[#This Row],[Date]],"YYYY")</f>
        <v>2024</v>
      </c>
      <c r="F4638" t="s">
        <v>8823</v>
      </c>
      <c r="G4638" t="s">
        <v>13</v>
      </c>
      <c r="H4638" t="s">
        <v>20</v>
      </c>
      <c r="I4638" s="2">
        <f t="shared" ca="1" si="290"/>
        <v>5726.86</v>
      </c>
      <c r="J4638" s="2">
        <f t="shared" ca="1" si="291"/>
        <v>3966.9</v>
      </c>
      <c r="K4638" s="3">
        <v>50</v>
      </c>
      <c r="L4638" s="3">
        <v>10</v>
      </c>
    </row>
    <row r="4639" spans="1:12" x14ac:dyDescent="0.3">
      <c r="A4639" t="s">
        <v>9476</v>
      </c>
      <c r="B4639" s="1">
        <v>45430</v>
      </c>
      <c r="C4639" s="1" t="str">
        <f t="shared" si="288"/>
        <v>May</v>
      </c>
      <c r="D4639" s="1" t="str">
        <f t="shared" si="289"/>
        <v>May 2024</v>
      </c>
      <c r="E4639" s="1" t="str">
        <f>TEXT(sales_data[[#This Row],[Date]],"YYYY")</f>
        <v>2024</v>
      </c>
      <c r="F4639" t="s">
        <v>8824</v>
      </c>
      <c r="G4639" t="s">
        <v>13</v>
      </c>
      <c r="H4639" t="s">
        <v>9476</v>
      </c>
      <c r="I4639" s="2">
        <f t="shared" ca="1" si="290"/>
        <v>1922.61</v>
      </c>
      <c r="J4639" s="2">
        <f t="shared" ca="1" si="291"/>
        <v>1337.62</v>
      </c>
      <c r="K4639" s="3">
        <v>20</v>
      </c>
      <c r="L4639" s="3">
        <v>2</v>
      </c>
    </row>
    <row r="4640" spans="1:12" x14ac:dyDescent="0.3">
      <c r="A4640" t="s">
        <v>8825</v>
      </c>
      <c r="B4640" s="1">
        <v>45654</v>
      </c>
      <c r="C4640" s="1" t="str">
        <f t="shared" si="288"/>
        <v>December</v>
      </c>
      <c r="D4640" s="1" t="str">
        <f t="shared" si="289"/>
        <v>December 2024</v>
      </c>
      <c r="E4640" s="1" t="str">
        <f>TEXT(sales_data[[#This Row],[Date]],"YYYY")</f>
        <v>2024</v>
      </c>
      <c r="F4640" t="s">
        <v>8826</v>
      </c>
      <c r="G4640" t="s">
        <v>17</v>
      </c>
      <c r="H4640" t="s">
        <v>14</v>
      </c>
      <c r="I4640" s="2">
        <f t="shared" ca="1" si="290"/>
        <v>8415.42</v>
      </c>
      <c r="J4640" s="2">
        <f t="shared" ca="1" si="291"/>
        <v>719.91</v>
      </c>
      <c r="K4640" s="3">
        <v>50</v>
      </c>
      <c r="L4640" s="3">
        <v>500</v>
      </c>
    </row>
    <row r="4641" spans="1:12" x14ac:dyDescent="0.3">
      <c r="A4641" t="s">
        <v>8827</v>
      </c>
      <c r="B4641" s="1">
        <v>45506</v>
      </c>
      <c r="C4641" s="1" t="str">
        <f t="shared" si="288"/>
        <v>August</v>
      </c>
      <c r="D4641" s="1" t="str">
        <f t="shared" si="289"/>
        <v>August 2024</v>
      </c>
      <c r="E4641" s="1" t="str">
        <f>TEXT(sales_data[[#This Row],[Date]],"YYYY")</f>
        <v>2024</v>
      </c>
      <c r="F4641" t="s">
        <v>8828</v>
      </c>
      <c r="G4641" t="s">
        <v>39</v>
      </c>
      <c r="H4641" t="s">
        <v>23</v>
      </c>
      <c r="I4641" s="2">
        <f t="shared" ca="1" si="290"/>
        <v>2586.11</v>
      </c>
      <c r="J4641" s="2">
        <f t="shared" ca="1" si="291"/>
        <v>18.25</v>
      </c>
      <c r="K4641" s="3">
        <v>10</v>
      </c>
      <c r="L4641" s="3">
        <v>50</v>
      </c>
    </row>
    <row r="4642" spans="1:12" x14ac:dyDescent="0.3">
      <c r="A4642" t="s">
        <v>8829</v>
      </c>
      <c r="B4642" s="1">
        <v>45396</v>
      </c>
      <c r="C4642" s="1" t="str">
        <f t="shared" si="288"/>
        <v>April</v>
      </c>
      <c r="D4642" s="1" t="str">
        <f t="shared" si="289"/>
        <v>April 2024</v>
      </c>
      <c r="E4642" s="1" t="str">
        <f>TEXT(sales_data[[#This Row],[Date]],"YYYY")</f>
        <v>2024</v>
      </c>
      <c r="F4642" t="s">
        <v>8830</v>
      </c>
      <c r="G4642" t="s">
        <v>17</v>
      </c>
      <c r="H4642" t="s">
        <v>20</v>
      </c>
      <c r="I4642" s="2">
        <f t="shared" ca="1" si="290"/>
        <v>2414.5100000000002</v>
      </c>
      <c r="J4642" s="2">
        <f t="shared" ca="1" si="291"/>
        <v>387.98</v>
      </c>
      <c r="K4642" s="3">
        <v>50</v>
      </c>
      <c r="L4642" s="3">
        <v>50</v>
      </c>
    </row>
    <row r="4643" spans="1:12" x14ac:dyDescent="0.3">
      <c r="A4643" t="s">
        <v>8831</v>
      </c>
      <c r="B4643" s="1">
        <v>45067</v>
      </c>
      <c r="C4643" s="1" t="str">
        <f t="shared" si="288"/>
        <v>May</v>
      </c>
      <c r="D4643" s="1" t="str">
        <f t="shared" si="289"/>
        <v>May 2023</v>
      </c>
      <c r="E4643" s="1" t="str">
        <f>TEXT(sales_data[[#This Row],[Date]],"YYYY")</f>
        <v>2023</v>
      </c>
      <c r="F4643" t="s">
        <v>8832</v>
      </c>
      <c r="G4643" t="s">
        <v>17</v>
      </c>
      <c r="H4643" t="s">
        <v>20</v>
      </c>
      <c r="I4643" s="2">
        <f t="shared" ca="1" si="290"/>
        <v>3009.12</v>
      </c>
      <c r="J4643" s="2">
        <f t="shared" ca="1" si="291"/>
        <v>149.77000000000001</v>
      </c>
      <c r="K4643" s="3">
        <v>25</v>
      </c>
      <c r="L4643" s="3">
        <v>10</v>
      </c>
    </row>
    <row r="4644" spans="1:12" x14ac:dyDescent="0.3">
      <c r="A4644" t="s">
        <v>8833</v>
      </c>
      <c r="B4644" s="1">
        <v>45401</v>
      </c>
      <c r="C4644" s="1" t="str">
        <f t="shared" si="288"/>
        <v>April</v>
      </c>
      <c r="D4644" s="1" t="str">
        <f t="shared" si="289"/>
        <v>April 2024</v>
      </c>
      <c r="E4644" s="1" t="str">
        <f>TEXT(sales_data[[#This Row],[Date]],"YYYY")</f>
        <v>2024</v>
      </c>
      <c r="F4644" t="s">
        <v>8834</v>
      </c>
      <c r="G4644" t="s">
        <v>17</v>
      </c>
      <c r="H4644" t="s">
        <v>14</v>
      </c>
      <c r="I4644" s="2">
        <f t="shared" ca="1" si="290"/>
        <v>3755.36</v>
      </c>
      <c r="J4644" s="2">
        <f t="shared" ca="1" si="291"/>
        <v>4032.16</v>
      </c>
      <c r="K4644" s="3">
        <v>20</v>
      </c>
      <c r="L4644" s="3">
        <v>500</v>
      </c>
    </row>
    <row r="4645" spans="1:12" x14ac:dyDescent="0.3">
      <c r="A4645" t="s">
        <v>8835</v>
      </c>
      <c r="B4645" s="1">
        <v>45311</v>
      </c>
      <c r="C4645" s="1" t="str">
        <f t="shared" si="288"/>
        <v>January</v>
      </c>
      <c r="D4645" s="1" t="str">
        <f t="shared" si="289"/>
        <v>January 2024</v>
      </c>
      <c r="E4645" s="1" t="str">
        <f>TEXT(sales_data[[#This Row],[Date]],"YYYY")</f>
        <v>2024</v>
      </c>
      <c r="F4645" t="s">
        <v>8836</v>
      </c>
      <c r="G4645" t="s">
        <v>76</v>
      </c>
      <c r="H4645" t="s">
        <v>20</v>
      </c>
      <c r="I4645" s="2">
        <f t="shared" ca="1" si="290"/>
        <v>7313.31</v>
      </c>
      <c r="J4645" s="2">
        <f t="shared" ca="1" si="291"/>
        <v>2107.9699999999998</v>
      </c>
      <c r="K4645" s="3">
        <v>20</v>
      </c>
      <c r="L4645" s="3">
        <v>1</v>
      </c>
    </row>
    <row r="4646" spans="1:12" x14ac:dyDescent="0.3">
      <c r="A4646" t="s">
        <v>8837</v>
      </c>
      <c r="B4646" s="1">
        <v>45674</v>
      </c>
      <c r="C4646" s="1" t="str">
        <f t="shared" si="288"/>
        <v>January</v>
      </c>
      <c r="D4646" s="1" t="str">
        <f t="shared" si="289"/>
        <v>January 2025</v>
      </c>
      <c r="E4646" s="1" t="str">
        <f>TEXT(sales_data[[#This Row],[Date]],"YYYY")</f>
        <v>2025</v>
      </c>
      <c r="F4646" t="s">
        <v>8838</v>
      </c>
      <c r="G4646" t="s">
        <v>17</v>
      </c>
      <c r="H4646" t="s">
        <v>20</v>
      </c>
      <c r="I4646" s="2">
        <f t="shared" ca="1" si="290"/>
        <v>4336.84</v>
      </c>
      <c r="J4646" s="2">
        <f t="shared" ca="1" si="291"/>
        <v>2039.09</v>
      </c>
      <c r="K4646" s="3">
        <v>10</v>
      </c>
      <c r="L4646" s="3">
        <v>1</v>
      </c>
    </row>
    <row r="4647" spans="1:12" x14ac:dyDescent="0.3">
      <c r="A4647" t="s">
        <v>8839</v>
      </c>
      <c r="B4647" s="1">
        <v>45052</v>
      </c>
      <c r="C4647" s="1" t="str">
        <f t="shared" si="288"/>
        <v>May</v>
      </c>
      <c r="D4647" s="1" t="str">
        <f t="shared" si="289"/>
        <v>May 2023</v>
      </c>
      <c r="E4647" s="1" t="str">
        <f>TEXT(sales_data[[#This Row],[Date]],"YYYY")</f>
        <v>2023</v>
      </c>
      <c r="F4647" t="s">
        <v>8840</v>
      </c>
      <c r="G4647" t="s">
        <v>17</v>
      </c>
      <c r="H4647" t="s">
        <v>14</v>
      </c>
      <c r="I4647" s="2">
        <f t="shared" ca="1" si="290"/>
        <v>7974.94</v>
      </c>
      <c r="J4647" s="2">
        <f t="shared" ca="1" si="291"/>
        <v>1734.53</v>
      </c>
      <c r="K4647" s="3">
        <v>20</v>
      </c>
      <c r="L4647" s="3">
        <v>10</v>
      </c>
    </row>
    <row r="4648" spans="1:12" x14ac:dyDescent="0.3">
      <c r="A4648" t="s">
        <v>8841</v>
      </c>
      <c r="B4648" s="1">
        <v>45445</v>
      </c>
      <c r="C4648" s="1" t="str">
        <f t="shared" si="288"/>
        <v>June</v>
      </c>
      <c r="D4648" s="1" t="str">
        <f t="shared" si="289"/>
        <v>June 2024</v>
      </c>
      <c r="E4648" s="1" t="str">
        <f>TEXT(sales_data[[#This Row],[Date]],"YYYY")</f>
        <v>2024</v>
      </c>
      <c r="F4648" t="s">
        <v>8842</v>
      </c>
      <c r="G4648" t="s">
        <v>13</v>
      </c>
      <c r="H4648" t="s">
        <v>23</v>
      </c>
      <c r="I4648" s="2">
        <f t="shared" ca="1" si="290"/>
        <v>4043.4</v>
      </c>
      <c r="J4648" s="2">
        <f t="shared" ca="1" si="291"/>
        <v>868.02</v>
      </c>
      <c r="K4648" s="3">
        <v>25</v>
      </c>
      <c r="L4648" s="3">
        <v>500</v>
      </c>
    </row>
    <row r="4649" spans="1:12" x14ac:dyDescent="0.3">
      <c r="A4649" t="s">
        <v>8843</v>
      </c>
      <c r="B4649" s="1">
        <v>45618</v>
      </c>
      <c r="C4649" s="1" t="str">
        <f t="shared" si="288"/>
        <v>November</v>
      </c>
      <c r="D4649" s="1" t="str">
        <f t="shared" si="289"/>
        <v>November 2024</v>
      </c>
      <c r="E4649" s="1" t="str">
        <f>TEXT(sales_data[[#This Row],[Date]],"YYYY")</f>
        <v>2024</v>
      </c>
      <c r="F4649" t="s">
        <v>8844</v>
      </c>
      <c r="G4649" t="s">
        <v>39</v>
      </c>
      <c r="H4649" t="s">
        <v>20</v>
      </c>
      <c r="I4649" s="2">
        <f t="shared" ca="1" si="290"/>
        <v>9167.41</v>
      </c>
      <c r="J4649" s="2">
        <f t="shared" ca="1" si="291"/>
        <v>144.30000000000001</v>
      </c>
      <c r="K4649" s="3">
        <v>5</v>
      </c>
      <c r="L4649" s="3">
        <v>10</v>
      </c>
    </row>
    <row r="4650" spans="1:12" x14ac:dyDescent="0.3">
      <c r="A4650" t="s">
        <v>8845</v>
      </c>
      <c r="B4650" s="1">
        <v>45363</v>
      </c>
      <c r="C4650" s="1" t="str">
        <f t="shared" si="288"/>
        <v>March</v>
      </c>
      <c r="D4650" s="1" t="str">
        <f t="shared" si="289"/>
        <v>March 2024</v>
      </c>
      <c r="E4650" s="1" t="str">
        <f>TEXT(sales_data[[#This Row],[Date]],"YYYY")</f>
        <v>2024</v>
      </c>
      <c r="F4650" t="s">
        <v>7123</v>
      </c>
      <c r="G4650" t="s">
        <v>17</v>
      </c>
      <c r="H4650" t="s">
        <v>9476</v>
      </c>
      <c r="I4650" s="2">
        <f t="shared" ca="1" si="290"/>
        <v>2431.38</v>
      </c>
      <c r="J4650" s="2">
        <f t="shared" ca="1" si="291"/>
        <v>101.47</v>
      </c>
      <c r="K4650" s="3">
        <v>50</v>
      </c>
      <c r="L4650" s="3">
        <v>50</v>
      </c>
    </row>
    <row r="4651" spans="1:12" x14ac:dyDescent="0.3">
      <c r="A4651" t="s">
        <v>8846</v>
      </c>
      <c r="B4651" s="1">
        <v>45488</v>
      </c>
      <c r="C4651" s="1" t="str">
        <f t="shared" si="288"/>
        <v>July</v>
      </c>
      <c r="D4651" s="1" t="str">
        <f t="shared" si="289"/>
        <v>July 2024</v>
      </c>
      <c r="E4651" s="1" t="str">
        <f>TEXT(sales_data[[#This Row],[Date]],"YYYY")</f>
        <v>2024</v>
      </c>
      <c r="F4651" t="s">
        <v>9476</v>
      </c>
      <c r="G4651" t="s">
        <v>17</v>
      </c>
      <c r="H4651" t="s">
        <v>28</v>
      </c>
      <c r="I4651" s="2">
        <f t="shared" ca="1" si="290"/>
        <v>8104.6</v>
      </c>
      <c r="J4651" s="2">
        <f t="shared" ca="1" si="291"/>
        <v>1772.27</v>
      </c>
      <c r="K4651" s="3">
        <v>30</v>
      </c>
      <c r="L4651" s="3">
        <v>2</v>
      </c>
    </row>
    <row r="4652" spans="1:12" x14ac:dyDescent="0.3">
      <c r="A4652" t="s">
        <v>8847</v>
      </c>
      <c r="B4652" s="1">
        <v>45665</v>
      </c>
      <c r="C4652" s="1" t="str">
        <f t="shared" si="288"/>
        <v>January</v>
      </c>
      <c r="D4652" s="1" t="str">
        <f t="shared" si="289"/>
        <v>January 2025</v>
      </c>
      <c r="E4652" s="1" t="str">
        <f>TEXT(sales_data[[#This Row],[Date]],"YYYY")</f>
        <v>2025</v>
      </c>
      <c r="F4652" t="s">
        <v>8848</v>
      </c>
      <c r="G4652" t="s">
        <v>52</v>
      </c>
      <c r="H4652" t="s">
        <v>23</v>
      </c>
      <c r="I4652" s="2">
        <f t="shared" ca="1" si="290"/>
        <v>186.04</v>
      </c>
      <c r="J4652" s="2">
        <f t="shared" ca="1" si="291"/>
        <v>3714.22</v>
      </c>
      <c r="K4652" s="3">
        <v>20</v>
      </c>
      <c r="L4652" s="3">
        <v>5</v>
      </c>
    </row>
    <row r="4653" spans="1:12" x14ac:dyDescent="0.3">
      <c r="A4653" t="s">
        <v>8849</v>
      </c>
      <c r="B4653" s="1">
        <v>45276</v>
      </c>
      <c r="C4653" s="1" t="str">
        <f t="shared" si="288"/>
        <v>December</v>
      </c>
      <c r="D4653" s="1" t="str">
        <f t="shared" si="289"/>
        <v>December 2023</v>
      </c>
      <c r="E4653" s="1" t="str">
        <f>TEXT(sales_data[[#This Row],[Date]],"YYYY")</f>
        <v>2023</v>
      </c>
      <c r="F4653" t="s">
        <v>8850</v>
      </c>
      <c r="G4653" t="s">
        <v>39</v>
      </c>
      <c r="H4653" t="s">
        <v>9476</v>
      </c>
      <c r="I4653" s="2">
        <f t="shared" ca="1" si="290"/>
        <v>2208</v>
      </c>
      <c r="J4653" s="2">
        <f t="shared" ca="1" si="291"/>
        <v>3833.25</v>
      </c>
      <c r="K4653" s="3">
        <v>10</v>
      </c>
      <c r="L4653" s="3">
        <v>2</v>
      </c>
    </row>
    <row r="4654" spans="1:12" x14ac:dyDescent="0.3">
      <c r="A4654" t="s">
        <v>8851</v>
      </c>
      <c r="B4654" s="1">
        <v>45106</v>
      </c>
      <c r="C4654" s="1" t="str">
        <f t="shared" si="288"/>
        <v>June</v>
      </c>
      <c r="D4654" s="1" t="str">
        <f t="shared" si="289"/>
        <v>June 2023</v>
      </c>
      <c r="E4654" s="1" t="str">
        <f>TEXT(sales_data[[#This Row],[Date]],"YYYY")</f>
        <v>2023</v>
      </c>
      <c r="F4654" t="s">
        <v>8852</v>
      </c>
      <c r="G4654" t="s">
        <v>52</v>
      </c>
      <c r="H4654" t="s">
        <v>20</v>
      </c>
      <c r="I4654" s="2">
        <f t="shared" ca="1" si="290"/>
        <v>364.19</v>
      </c>
      <c r="J4654" s="2">
        <f t="shared" ca="1" si="291"/>
        <v>2679.88</v>
      </c>
      <c r="K4654" s="3">
        <v>5</v>
      </c>
      <c r="L4654" s="3">
        <v>10</v>
      </c>
    </row>
    <row r="4655" spans="1:12" x14ac:dyDescent="0.3">
      <c r="A4655" t="s">
        <v>8853</v>
      </c>
      <c r="B4655" s="1">
        <v>45429</v>
      </c>
      <c r="C4655" s="1" t="str">
        <f t="shared" si="288"/>
        <v>May</v>
      </c>
      <c r="D4655" s="1" t="str">
        <f t="shared" si="289"/>
        <v>May 2024</v>
      </c>
      <c r="E4655" s="1" t="str">
        <f>TEXT(sales_data[[#This Row],[Date]],"YYYY")</f>
        <v>2024</v>
      </c>
      <c r="F4655" t="s">
        <v>8854</v>
      </c>
      <c r="G4655" t="s">
        <v>13</v>
      </c>
      <c r="H4655" t="s">
        <v>28</v>
      </c>
      <c r="I4655" s="2">
        <f t="shared" ca="1" si="290"/>
        <v>8104.49</v>
      </c>
      <c r="J4655" s="2">
        <f t="shared" ca="1" si="291"/>
        <v>4584.72</v>
      </c>
      <c r="K4655" s="3">
        <v>10</v>
      </c>
      <c r="L4655" s="3">
        <v>5</v>
      </c>
    </row>
    <row r="4656" spans="1:12" x14ac:dyDescent="0.3">
      <c r="A4656" t="s">
        <v>8855</v>
      </c>
      <c r="B4656" s="1">
        <v>45598</v>
      </c>
      <c r="C4656" s="1" t="str">
        <f t="shared" ref="C4656:C4719" si="292">TEXT(B4656,"MMMM")</f>
        <v>November</v>
      </c>
      <c r="D4656" s="1" t="str">
        <f t="shared" ref="D4656:D4719" si="293">TEXT(B4656,"MMMM YYYY")</f>
        <v>November 2024</v>
      </c>
      <c r="E4656" s="1" t="str">
        <f>TEXT(sales_data[[#This Row],[Date]],"YYYY")</f>
        <v>2024</v>
      </c>
      <c r="F4656" t="s">
        <v>8856</v>
      </c>
      <c r="G4656" t="s">
        <v>52</v>
      </c>
      <c r="H4656" t="s">
        <v>28</v>
      </c>
      <c r="I4656" s="2">
        <f t="shared" ref="I4656:I4719" ca="1" si="294">ABS($I4656)</f>
        <v>8808.75</v>
      </c>
      <c r="J4656" s="2">
        <f t="shared" ref="J4656:J4719" ca="1" si="295">ABS($J4656)</f>
        <v>1426.3</v>
      </c>
      <c r="K4656" s="3">
        <v>10</v>
      </c>
      <c r="L4656" s="3">
        <v>5</v>
      </c>
    </row>
    <row r="4657" spans="1:12" x14ac:dyDescent="0.3">
      <c r="A4657" t="s">
        <v>8857</v>
      </c>
      <c r="B4657" s="1">
        <v>45525</v>
      </c>
      <c r="C4657" s="1" t="str">
        <f t="shared" si="292"/>
        <v>August</v>
      </c>
      <c r="D4657" s="1" t="str">
        <f t="shared" si="293"/>
        <v>August 2024</v>
      </c>
      <c r="E4657" s="1" t="str">
        <f>TEXT(sales_data[[#This Row],[Date]],"YYYY")</f>
        <v>2024</v>
      </c>
      <c r="F4657" t="s">
        <v>8858</v>
      </c>
      <c r="G4657" t="s">
        <v>52</v>
      </c>
      <c r="H4657" t="s">
        <v>28</v>
      </c>
      <c r="I4657" s="2">
        <f t="shared" ca="1" si="294"/>
        <v>7939.65</v>
      </c>
      <c r="J4657" s="2">
        <f t="shared" ca="1" si="295"/>
        <v>33.299999999999997</v>
      </c>
      <c r="K4657" s="3">
        <v>25</v>
      </c>
      <c r="L4657" s="3">
        <v>10</v>
      </c>
    </row>
    <row r="4658" spans="1:12" x14ac:dyDescent="0.3">
      <c r="A4658" t="s">
        <v>8859</v>
      </c>
      <c r="B4658" s="1">
        <v>45067</v>
      </c>
      <c r="C4658" s="1" t="str">
        <f t="shared" si="292"/>
        <v>May</v>
      </c>
      <c r="D4658" s="1" t="str">
        <f t="shared" si="293"/>
        <v>May 2023</v>
      </c>
      <c r="E4658" s="1" t="str">
        <f>TEXT(sales_data[[#This Row],[Date]],"YYYY")</f>
        <v>2023</v>
      </c>
      <c r="F4658" t="s">
        <v>8860</v>
      </c>
      <c r="G4658" t="s">
        <v>39</v>
      </c>
      <c r="H4658" t="s">
        <v>14</v>
      </c>
      <c r="I4658" s="2">
        <f t="shared" ca="1" si="294"/>
        <v>4863.88</v>
      </c>
      <c r="J4658" s="2">
        <f t="shared" ca="1" si="295"/>
        <v>2584.7199999999998</v>
      </c>
      <c r="K4658" s="3">
        <v>5</v>
      </c>
      <c r="L4658" s="3">
        <v>2</v>
      </c>
    </row>
    <row r="4659" spans="1:12" x14ac:dyDescent="0.3">
      <c r="A4659" t="s">
        <v>8861</v>
      </c>
      <c r="B4659" s="1">
        <v>45034</v>
      </c>
      <c r="C4659" s="1" t="str">
        <f t="shared" si="292"/>
        <v>April</v>
      </c>
      <c r="D4659" s="1" t="str">
        <f t="shared" si="293"/>
        <v>April 2023</v>
      </c>
      <c r="E4659" s="1" t="str">
        <f>TEXT(sales_data[[#This Row],[Date]],"YYYY")</f>
        <v>2023</v>
      </c>
      <c r="F4659" t="s">
        <v>8862</v>
      </c>
      <c r="G4659" t="s">
        <v>52</v>
      </c>
      <c r="H4659" t="s">
        <v>14</v>
      </c>
      <c r="I4659" s="2">
        <f t="shared" ca="1" si="294"/>
        <v>2194.8200000000002</v>
      </c>
      <c r="J4659" s="2">
        <f t="shared" ca="1" si="295"/>
        <v>4963.95</v>
      </c>
      <c r="K4659" s="3">
        <v>20</v>
      </c>
      <c r="L4659" s="3">
        <v>2</v>
      </c>
    </row>
    <row r="4660" spans="1:12" x14ac:dyDescent="0.3">
      <c r="A4660" t="s">
        <v>8863</v>
      </c>
      <c r="B4660" s="1">
        <v>45032</v>
      </c>
      <c r="C4660" s="1" t="str">
        <f t="shared" si="292"/>
        <v>April</v>
      </c>
      <c r="D4660" s="1" t="str">
        <f t="shared" si="293"/>
        <v>April 2023</v>
      </c>
      <c r="E4660" s="1" t="str">
        <f>TEXT(sales_data[[#This Row],[Date]],"YYYY")</f>
        <v>2023</v>
      </c>
      <c r="F4660" t="s">
        <v>8864</v>
      </c>
      <c r="G4660" t="s">
        <v>76</v>
      </c>
      <c r="H4660" t="s">
        <v>14</v>
      </c>
      <c r="I4660" s="2">
        <f t="shared" ca="1" si="294"/>
        <v>4195.6899999999996</v>
      </c>
      <c r="J4660" s="2">
        <f t="shared" ca="1" si="295"/>
        <v>1332.6</v>
      </c>
      <c r="K4660" s="3">
        <v>50</v>
      </c>
      <c r="L4660" s="3">
        <v>50</v>
      </c>
    </row>
    <row r="4661" spans="1:12" x14ac:dyDescent="0.3">
      <c r="A4661" t="s">
        <v>8865</v>
      </c>
      <c r="B4661" s="1">
        <v>45674</v>
      </c>
      <c r="C4661" s="1" t="str">
        <f t="shared" si="292"/>
        <v>January</v>
      </c>
      <c r="D4661" s="1" t="str">
        <f t="shared" si="293"/>
        <v>January 2025</v>
      </c>
      <c r="E4661" s="1" t="str">
        <f>TEXT(sales_data[[#This Row],[Date]],"YYYY")</f>
        <v>2025</v>
      </c>
      <c r="F4661" t="s">
        <v>8866</v>
      </c>
      <c r="G4661" t="s">
        <v>17</v>
      </c>
      <c r="H4661" t="s">
        <v>23</v>
      </c>
      <c r="I4661" s="2">
        <f t="shared" ca="1" si="294"/>
        <v>9532.4599999999991</v>
      </c>
      <c r="J4661" s="2">
        <f t="shared" ca="1" si="295"/>
        <v>638.59</v>
      </c>
      <c r="K4661" s="3">
        <v>15</v>
      </c>
      <c r="L4661" s="3">
        <v>1</v>
      </c>
    </row>
    <row r="4662" spans="1:12" x14ac:dyDescent="0.3">
      <c r="A4662" t="s">
        <v>8867</v>
      </c>
      <c r="B4662" s="1">
        <v>45519</v>
      </c>
      <c r="C4662" s="1" t="str">
        <f t="shared" si="292"/>
        <v>August</v>
      </c>
      <c r="D4662" s="1" t="str">
        <f t="shared" si="293"/>
        <v>August 2024</v>
      </c>
      <c r="E4662" s="1" t="str">
        <f>TEXT(sales_data[[#This Row],[Date]],"YYYY")</f>
        <v>2024</v>
      </c>
      <c r="F4662" t="s">
        <v>8868</v>
      </c>
      <c r="G4662" t="s">
        <v>13</v>
      </c>
      <c r="H4662" t="s">
        <v>23</v>
      </c>
      <c r="I4662" s="2">
        <f t="shared" ca="1" si="294"/>
        <v>2095.87</v>
      </c>
      <c r="J4662" s="2">
        <f t="shared" ca="1" si="295"/>
        <v>514.29</v>
      </c>
      <c r="K4662" s="3">
        <v>30</v>
      </c>
      <c r="L4662" s="3">
        <v>1</v>
      </c>
    </row>
    <row r="4663" spans="1:12" x14ac:dyDescent="0.3">
      <c r="A4663" t="s">
        <v>8869</v>
      </c>
      <c r="B4663" s="1">
        <v>45583</v>
      </c>
      <c r="C4663" s="1" t="str">
        <f t="shared" si="292"/>
        <v>October</v>
      </c>
      <c r="D4663" s="1" t="str">
        <f t="shared" si="293"/>
        <v>October 2024</v>
      </c>
      <c r="E4663" s="1" t="str">
        <f>TEXT(sales_data[[#This Row],[Date]],"YYYY")</f>
        <v>2024</v>
      </c>
      <c r="F4663" t="s">
        <v>8870</v>
      </c>
      <c r="G4663" t="s">
        <v>52</v>
      </c>
      <c r="H4663" t="s">
        <v>23</v>
      </c>
      <c r="I4663" s="2">
        <f t="shared" ca="1" si="294"/>
        <v>9942.6</v>
      </c>
      <c r="J4663" s="2">
        <f t="shared" ca="1" si="295"/>
        <v>4531.12</v>
      </c>
      <c r="K4663" s="3">
        <v>10</v>
      </c>
      <c r="L4663" s="3">
        <v>50</v>
      </c>
    </row>
    <row r="4664" spans="1:12" x14ac:dyDescent="0.3">
      <c r="A4664" t="s">
        <v>8871</v>
      </c>
      <c r="B4664" s="1">
        <v>45342</v>
      </c>
      <c r="C4664" s="1" t="str">
        <f t="shared" si="292"/>
        <v>February</v>
      </c>
      <c r="D4664" s="1" t="str">
        <f t="shared" si="293"/>
        <v>February 2024</v>
      </c>
      <c r="E4664" s="1" t="str">
        <f>TEXT(sales_data[[#This Row],[Date]],"YYYY")</f>
        <v>2024</v>
      </c>
      <c r="F4664" t="s">
        <v>8872</v>
      </c>
      <c r="G4664" t="s">
        <v>17</v>
      </c>
      <c r="H4664" t="s">
        <v>23</v>
      </c>
      <c r="I4664" s="2">
        <f t="shared" ca="1" si="294"/>
        <v>3593.84</v>
      </c>
      <c r="J4664" s="2">
        <f t="shared" ca="1" si="295"/>
        <v>3860.79</v>
      </c>
      <c r="K4664" s="3">
        <v>5</v>
      </c>
      <c r="L4664" s="3">
        <v>10</v>
      </c>
    </row>
    <row r="4665" spans="1:12" x14ac:dyDescent="0.3">
      <c r="A4665" t="s">
        <v>8873</v>
      </c>
      <c r="B4665" s="1">
        <v>45581</v>
      </c>
      <c r="C4665" s="1" t="str">
        <f t="shared" si="292"/>
        <v>October</v>
      </c>
      <c r="D4665" s="1" t="str">
        <f t="shared" si="293"/>
        <v>October 2024</v>
      </c>
      <c r="E4665" s="1" t="str">
        <f>TEXT(sales_data[[#This Row],[Date]],"YYYY")</f>
        <v>2024</v>
      </c>
      <c r="F4665" t="s">
        <v>8874</v>
      </c>
      <c r="G4665" t="s">
        <v>17</v>
      </c>
      <c r="H4665" t="s">
        <v>28</v>
      </c>
      <c r="I4665" s="2">
        <f t="shared" ca="1" si="294"/>
        <v>9844.52</v>
      </c>
      <c r="J4665" s="2">
        <f t="shared" ca="1" si="295"/>
        <v>645.4</v>
      </c>
      <c r="K4665" s="3">
        <v>10</v>
      </c>
      <c r="L4665" s="3">
        <v>1</v>
      </c>
    </row>
    <row r="4666" spans="1:12" x14ac:dyDescent="0.3">
      <c r="A4666" t="s">
        <v>8875</v>
      </c>
      <c r="B4666" s="1">
        <v>45047</v>
      </c>
      <c r="C4666" s="1" t="str">
        <f t="shared" si="292"/>
        <v>May</v>
      </c>
      <c r="D4666" s="1" t="str">
        <f t="shared" si="293"/>
        <v>May 2023</v>
      </c>
      <c r="E4666" s="1" t="str">
        <f>TEXT(sales_data[[#This Row],[Date]],"YYYY")</f>
        <v>2023</v>
      </c>
      <c r="F4666" t="s">
        <v>8876</v>
      </c>
      <c r="G4666" t="s">
        <v>52</v>
      </c>
      <c r="H4666" t="s">
        <v>14</v>
      </c>
      <c r="I4666" s="2">
        <f t="shared" ca="1" si="294"/>
        <v>7226.82</v>
      </c>
      <c r="J4666" s="2">
        <f t="shared" ca="1" si="295"/>
        <v>1995.36</v>
      </c>
      <c r="K4666" s="3">
        <v>30</v>
      </c>
      <c r="L4666" s="3">
        <v>500</v>
      </c>
    </row>
    <row r="4667" spans="1:12" x14ac:dyDescent="0.3">
      <c r="A4667" t="s">
        <v>8877</v>
      </c>
      <c r="B4667" s="1">
        <v>45293</v>
      </c>
      <c r="C4667" s="1" t="str">
        <f t="shared" si="292"/>
        <v>January</v>
      </c>
      <c r="D4667" s="1" t="str">
        <f t="shared" si="293"/>
        <v>January 2024</v>
      </c>
      <c r="E4667" s="1" t="str">
        <f>TEXT(sales_data[[#This Row],[Date]],"YYYY")</f>
        <v>2024</v>
      </c>
      <c r="F4667" t="s">
        <v>8878</v>
      </c>
      <c r="G4667" t="s">
        <v>76</v>
      </c>
      <c r="H4667" t="s">
        <v>20</v>
      </c>
      <c r="I4667" s="2">
        <f t="shared" ca="1" si="294"/>
        <v>5673.05</v>
      </c>
      <c r="J4667" s="2">
        <f t="shared" ca="1" si="295"/>
        <v>1868.33</v>
      </c>
      <c r="K4667" s="3">
        <v>50</v>
      </c>
      <c r="L4667" s="3">
        <v>1</v>
      </c>
    </row>
    <row r="4668" spans="1:12" x14ac:dyDescent="0.3">
      <c r="A4668" t="s">
        <v>8879</v>
      </c>
      <c r="B4668" s="1">
        <v>45472</v>
      </c>
      <c r="C4668" s="1" t="str">
        <f t="shared" si="292"/>
        <v>June</v>
      </c>
      <c r="D4668" s="1" t="str">
        <f t="shared" si="293"/>
        <v>June 2024</v>
      </c>
      <c r="E4668" s="1" t="str">
        <f>TEXT(sales_data[[#This Row],[Date]],"YYYY")</f>
        <v>2024</v>
      </c>
      <c r="F4668" t="s">
        <v>8880</v>
      </c>
      <c r="G4668" t="s">
        <v>17</v>
      </c>
      <c r="H4668" t="s">
        <v>20</v>
      </c>
      <c r="I4668" s="2">
        <f t="shared" ca="1" si="294"/>
        <v>357.26</v>
      </c>
      <c r="J4668" s="2">
        <f t="shared" ca="1" si="295"/>
        <v>1379.84</v>
      </c>
      <c r="K4668" s="3">
        <v>5</v>
      </c>
      <c r="L4668" s="3">
        <v>5</v>
      </c>
    </row>
    <row r="4669" spans="1:12" x14ac:dyDescent="0.3">
      <c r="A4669" t="s">
        <v>8881</v>
      </c>
      <c r="B4669" s="1">
        <v>45632</v>
      </c>
      <c r="C4669" s="1" t="str">
        <f t="shared" si="292"/>
        <v>December</v>
      </c>
      <c r="D4669" s="1" t="str">
        <f t="shared" si="293"/>
        <v>December 2024</v>
      </c>
      <c r="E4669" s="1" t="str">
        <f>TEXT(sales_data[[#This Row],[Date]],"YYYY")</f>
        <v>2024</v>
      </c>
      <c r="F4669" t="s">
        <v>8882</v>
      </c>
      <c r="G4669" t="s">
        <v>13</v>
      </c>
      <c r="H4669" t="s">
        <v>23</v>
      </c>
      <c r="I4669" s="2">
        <f t="shared" ca="1" si="294"/>
        <v>7142.97</v>
      </c>
      <c r="J4669" s="2">
        <f t="shared" ca="1" si="295"/>
        <v>3080.74</v>
      </c>
      <c r="K4669" s="3">
        <v>50</v>
      </c>
      <c r="L4669" s="3">
        <v>50</v>
      </c>
    </row>
    <row r="4670" spans="1:12" x14ac:dyDescent="0.3">
      <c r="A4670" t="s">
        <v>8883</v>
      </c>
      <c r="B4670" s="1">
        <v>45045</v>
      </c>
      <c r="C4670" s="1" t="str">
        <f t="shared" si="292"/>
        <v>April</v>
      </c>
      <c r="D4670" s="1" t="str">
        <f t="shared" si="293"/>
        <v>April 2023</v>
      </c>
      <c r="E4670" s="1" t="str">
        <f>TEXT(sales_data[[#This Row],[Date]],"YYYY")</f>
        <v>2023</v>
      </c>
      <c r="F4670" t="s">
        <v>8884</v>
      </c>
      <c r="G4670" t="s">
        <v>39</v>
      </c>
      <c r="H4670" t="s">
        <v>14</v>
      </c>
      <c r="I4670" s="2">
        <f t="shared" ca="1" si="294"/>
        <v>1723.52</v>
      </c>
      <c r="J4670" s="2">
        <f t="shared" ca="1" si="295"/>
        <v>3378.18</v>
      </c>
      <c r="K4670" s="3">
        <v>5</v>
      </c>
      <c r="L4670" s="3">
        <v>10</v>
      </c>
    </row>
    <row r="4671" spans="1:12" x14ac:dyDescent="0.3">
      <c r="A4671" t="s">
        <v>8885</v>
      </c>
      <c r="B4671" s="1">
        <v>45625</v>
      </c>
      <c r="C4671" s="1" t="str">
        <f t="shared" si="292"/>
        <v>November</v>
      </c>
      <c r="D4671" s="1" t="str">
        <f t="shared" si="293"/>
        <v>November 2024</v>
      </c>
      <c r="E4671" s="1" t="str">
        <f>TEXT(sales_data[[#This Row],[Date]],"YYYY")</f>
        <v>2024</v>
      </c>
      <c r="F4671" t="s">
        <v>8886</v>
      </c>
      <c r="G4671" t="s">
        <v>17</v>
      </c>
      <c r="H4671" t="s">
        <v>23</v>
      </c>
      <c r="I4671" s="2">
        <f t="shared" ca="1" si="294"/>
        <v>3035.94</v>
      </c>
      <c r="J4671" s="2">
        <f t="shared" ca="1" si="295"/>
        <v>1430.06</v>
      </c>
      <c r="K4671" s="3">
        <v>5</v>
      </c>
      <c r="L4671" s="3">
        <v>500</v>
      </c>
    </row>
    <row r="4672" spans="1:12" x14ac:dyDescent="0.3">
      <c r="A4672" t="s">
        <v>8887</v>
      </c>
      <c r="B4672" s="1">
        <v>45081</v>
      </c>
      <c r="C4672" s="1" t="str">
        <f t="shared" si="292"/>
        <v>June</v>
      </c>
      <c r="D4672" s="1" t="str">
        <f t="shared" si="293"/>
        <v>June 2023</v>
      </c>
      <c r="E4672" s="1" t="str">
        <f>TEXT(sales_data[[#This Row],[Date]],"YYYY")</f>
        <v>2023</v>
      </c>
      <c r="F4672" t="s">
        <v>8888</v>
      </c>
      <c r="G4672" t="s">
        <v>17</v>
      </c>
      <c r="H4672" t="s">
        <v>14</v>
      </c>
      <c r="I4672" s="2">
        <f t="shared" ca="1" si="294"/>
        <v>1643.71</v>
      </c>
      <c r="J4672" s="2">
        <f t="shared" ca="1" si="295"/>
        <v>453.87</v>
      </c>
      <c r="K4672" s="3">
        <v>15</v>
      </c>
      <c r="L4672" s="3">
        <v>500</v>
      </c>
    </row>
    <row r="4673" spans="1:12" x14ac:dyDescent="0.3">
      <c r="A4673" t="s">
        <v>8889</v>
      </c>
      <c r="B4673" s="1">
        <v>45577</v>
      </c>
      <c r="C4673" s="1" t="str">
        <f t="shared" si="292"/>
        <v>October</v>
      </c>
      <c r="D4673" s="1" t="str">
        <f t="shared" si="293"/>
        <v>October 2024</v>
      </c>
      <c r="E4673" s="1" t="str">
        <f>TEXT(sales_data[[#This Row],[Date]],"YYYY")</f>
        <v>2024</v>
      </c>
      <c r="F4673" t="s">
        <v>8890</v>
      </c>
      <c r="G4673" t="s">
        <v>39</v>
      </c>
      <c r="H4673" t="s">
        <v>28</v>
      </c>
      <c r="I4673" s="2">
        <f t="shared" ca="1" si="294"/>
        <v>6563.91</v>
      </c>
      <c r="J4673" s="2">
        <f t="shared" ca="1" si="295"/>
        <v>764.68</v>
      </c>
      <c r="K4673" s="3">
        <v>50</v>
      </c>
      <c r="L4673" s="3">
        <v>2</v>
      </c>
    </row>
    <row r="4674" spans="1:12" x14ac:dyDescent="0.3">
      <c r="A4674" t="s">
        <v>8891</v>
      </c>
      <c r="B4674" s="1">
        <v>45458</v>
      </c>
      <c r="C4674" s="1" t="str">
        <f t="shared" si="292"/>
        <v>June</v>
      </c>
      <c r="D4674" s="1" t="str">
        <f t="shared" si="293"/>
        <v>June 2024</v>
      </c>
      <c r="E4674" s="1" t="str">
        <f>TEXT(sales_data[[#This Row],[Date]],"YYYY")</f>
        <v>2024</v>
      </c>
      <c r="F4674" t="s">
        <v>8892</v>
      </c>
      <c r="G4674" t="s">
        <v>52</v>
      </c>
      <c r="H4674" t="s">
        <v>23</v>
      </c>
      <c r="I4674" s="2">
        <f t="shared" ca="1" si="294"/>
        <v>6259.26</v>
      </c>
      <c r="J4674" s="2">
        <f t="shared" ca="1" si="295"/>
        <v>3469.13</v>
      </c>
      <c r="K4674" s="3">
        <v>5</v>
      </c>
      <c r="L4674" s="3">
        <v>5</v>
      </c>
    </row>
    <row r="4675" spans="1:12" x14ac:dyDescent="0.3">
      <c r="A4675" t="s">
        <v>8893</v>
      </c>
      <c r="B4675" s="1">
        <v>45203</v>
      </c>
      <c r="C4675" s="1" t="str">
        <f t="shared" si="292"/>
        <v>October</v>
      </c>
      <c r="D4675" s="1" t="str">
        <f t="shared" si="293"/>
        <v>October 2023</v>
      </c>
      <c r="E4675" s="1" t="str">
        <f>TEXT(sales_data[[#This Row],[Date]],"YYYY")</f>
        <v>2023</v>
      </c>
      <c r="F4675" t="s">
        <v>8894</v>
      </c>
      <c r="G4675" t="s">
        <v>52</v>
      </c>
      <c r="H4675" t="s">
        <v>28</v>
      </c>
      <c r="I4675" s="2">
        <f t="shared" ca="1" si="294"/>
        <v>7939.65</v>
      </c>
      <c r="J4675" s="2">
        <f t="shared" ca="1" si="295"/>
        <v>192.38</v>
      </c>
      <c r="K4675" s="3">
        <v>50</v>
      </c>
      <c r="L4675" s="3">
        <v>50</v>
      </c>
    </row>
    <row r="4676" spans="1:12" x14ac:dyDescent="0.3">
      <c r="A4676" t="s">
        <v>8895</v>
      </c>
      <c r="B4676" s="1">
        <v>45550</v>
      </c>
      <c r="C4676" s="1" t="str">
        <f t="shared" si="292"/>
        <v>September</v>
      </c>
      <c r="D4676" s="1" t="str">
        <f t="shared" si="293"/>
        <v>September 2024</v>
      </c>
      <c r="E4676" s="1" t="str">
        <f>TEXT(sales_data[[#This Row],[Date]],"YYYY")</f>
        <v>2024</v>
      </c>
      <c r="F4676" t="s">
        <v>8896</v>
      </c>
      <c r="G4676" t="s">
        <v>17</v>
      </c>
      <c r="H4676" t="s">
        <v>20</v>
      </c>
      <c r="I4676" s="2">
        <f t="shared" ca="1" si="294"/>
        <v>8472.43</v>
      </c>
      <c r="J4676" s="2">
        <f t="shared" ca="1" si="295"/>
        <v>4841.3</v>
      </c>
      <c r="K4676" s="3">
        <v>50</v>
      </c>
      <c r="L4676" s="3">
        <v>50</v>
      </c>
    </row>
    <row r="4677" spans="1:12" x14ac:dyDescent="0.3">
      <c r="A4677" t="s">
        <v>8897</v>
      </c>
      <c r="B4677" s="1">
        <v>45617</v>
      </c>
      <c r="C4677" s="1" t="str">
        <f t="shared" si="292"/>
        <v>November</v>
      </c>
      <c r="D4677" s="1" t="str">
        <f t="shared" si="293"/>
        <v>November 2024</v>
      </c>
      <c r="E4677" s="1" t="str">
        <f>TEXT(sales_data[[#This Row],[Date]],"YYYY")</f>
        <v>2024</v>
      </c>
      <c r="F4677" t="s">
        <v>8898</v>
      </c>
      <c r="G4677" t="s">
        <v>76</v>
      </c>
      <c r="H4677" t="s">
        <v>9476</v>
      </c>
      <c r="I4677" s="2">
        <f t="shared" ca="1" si="294"/>
        <v>9345.94</v>
      </c>
      <c r="J4677" s="2">
        <f t="shared" ca="1" si="295"/>
        <v>3958.99</v>
      </c>
      <c r="K4677" s="3">
        <v>25</v>
      </c>
      <c r="L4677" s="3">
        <v>2</v>
      </c>
    </row>
    <row r="4678" spans="1:12" x14ac:dyDescent="0.3">
      <c r="A4678" t="s">
        <v>8899</v>
      </c>
      <c r="B4678" s="1">
        <v>45531</v>
      </c>
      <c r="C4678" s="1" t="str">
        <f t="shared" si="292"/>
        <v>August</v>
      </c>
      <c r="D4678" s="1" t="str">
        <f t="shared" si="293"/>
        <v>August 2024</v>
      </c>
      <c r="E4678" s="1" t="str">
        <f>TEXT(sales_data[[#This Row],[Date]],"YYYY")</f>
        <v>2024</v>
      </c>
      <c r="F4678" t="s">
        <v>8900</v>
      </c>
      <c r="G4678" t="s">
        <v>13</v>
      </c>
      <c r="H4678" t="s">
        <v>28</v>
      </c>
      <c r="I4678" s="2">
        <f t="shared" ca="1" si="294"/>
        <v>104.61</v>
      </c>
      <c r="J4678" s="2">
        <f t="shared" ca="1" si="295"/>
        <v>3051.81</v>
      </c>
      <c r="K4678" s="3">
        <v>20</v>
      </c>
      <c r="L4678" s="3">
        <v>500</v>
      </c>
    </row>
    <row r="4679" spans="1:12" x14ac:dyDescent="0.3">
      <c r="A4679" t="s">
        <v>8901</v>
      </c>
      <c r="B4679" s="1">
        <v>45263</v>
      </c>
      <c r="C4679" s="1" t="str">
        <f t="shared" si="292"/>
        <v>December</v>
      </c>
      <c r="D4679" s="1" t="str">
        <f t="shared" si="293"/>
        <v>December 2023</v>
      </c>
      <c r="E4679" s="1" t="str">
        <f>TEXT(sales_data[[#This Row],[Date]],"YYYY")</f>
        <v>2023</v>
      </c>
      <c r="F4679" t="s">
        <v>8902</v>
      </c>
      <c r="G4679" t="s">
        <v>13</v>
      </c>
      <c r="H4679" t="s">
        <v>9476</v>
      </c>
      <c r="I4679" s="2">
        <f t="shared" ca="1" si="294"/>
        <v>7172.45</v>
      </c>
      <c r="J4679" s="2">
        <f t="shared" ca="1" si="295"/>
        <v>1878.25</v>
      </c>
      <c r="K4679" s="3">
        <v>5</v>
      </c>
      <c r="L4679" s="3">
        <v>50</v>
      </c>
    </row>
    <row r="4680" spans="1:12" x14ac:dyDescent="0.3">
      <c r="A4680" t="s">
        <v>8903</v>
      </c>
      <c r="B4680" s="1">
        <v>45142</v>
      </c>
      <c r="C4680" s="1" t="str">
        <f t="shared" si="292"/>
        <v>August</v>
      </c>
      <c r="D4680" s="1" t="str">
        <f t="shared" si="293"/>
        <v>August 2023</v>
      </c>
      <c r="E4680" s="1" t="str">
        <f>TEXT(sales_data[[#This Row],[Date]],"YYYY")</f>
        <v>2023</v>
      </c>
      <c r="F4680" t="s">
        <v>8904</v>
      </c>
      <c r="G4680" t="s">
        <v>17</v>
      </c>
      <c r="H4680" t="s">
        <v>9476</v>
      </c>
      <c r="I4680" s="2">
        <f t="shared" ca="1" si="294"/>
        <v>4153.07</v>
      </c>
      <c r="J4680" s="2">
        <f t="shared" ca="1" si="295"/>
        <v>740.63</v>
      </c>
      <c r="K4680" s="3">
        <v>25</v>
      </c>
      <c r="L4680" s="3">
        <v>500</v>
      </c>
    </row>
    <row r="4681" spans="1:12" x14ac:dyDescent="0.3">
      <c r="A4681" t="s">
        <v>8905</v>
      </c>
      <c r="B4681" s="1">
        <v>45348</v>
      </c>
      <c r="C4681" s="1" t="str">
        <f t="shared" si="292"/>
        <v>February</v>
      </c>
      <c r="D4681" s="1" t="str">
        <f t="shared" si="293"/>
        <v>February 2024</v>
      </c>
      <c r="E4681" s="1" t="str">
        <f>TEXT(sales_data[[#This Row],[Date]],"YYYY")</f>
        <v>2024</v>
      </c>
      <c r="F4681" t="s">
        <v>8906</v>
      </c>
      <c r="G4681" t="s">
        <v>13</v>
      </c>
      <c r="H4681" t="s">
        <v>14</v>
      </c>
      <c r="I4681" s="2">
        <f t="shared" ca="1" si="294"/>
        <v>6234.56</v>
      </c>
      <c r="J4681" s="2">
        <f t="shared" ca="1" si="295"/>
        <v>2863.04</v>
      </c>
      <c r="K4681" s="3">
        <v>20</v>
      </c>
      <c r="L4681" s="3">
        <v>50</v>
      </c>
    </row>
    <row r="4682" spans="1:12" x14ac:dyDescent="0.3">
      <c r="A4682" t="s">
        <v>8907</v>
      </c>
      <c r="B4682" s="1">
        <v>45299</v>
      </c>
      <c r="C4682" s="1" t="str">
        <f t="shared" si="292"/>
        <v>January</v>
      </c>
      <c r="D4682" s="1" t="str">
        <f t="shared" si="293"/>
        <v>January 2024</v>
      </c>
      <c r="E4682" s="1" t="str">
        <f>TEXT(sales_data[[#This Row],[Date]],"YYYY")</f>
        <v>2024</v>
      </c>
      <c r="F4682" t="s">
        <v>9476</v>
      </c>
      <c r="G4682" t="s">
        <v>52</v>
      </c>
      <c r="H4682" t="s">
        <v>20</v>
      </c>
      <c r="I4682" s="2">
        <f t="shared" ca="1" si="294"/>
        <v>5144.8</v>
      </c>
      <c r="J4682" s="2">
        <f t="shared" ca="1" si="295"/>
        <v>3880.78</v>
      </c>
      <c r="K4682" s="3">
        <v>5</v>
      </c>
      <c r="L4682" s="3">
        <v>2</v>
      </c>
    </row>
    <row r="4683" spans="1:12" x14ac:dyDescent="0.3">
      <c r="A4683" t="s">
        <v>8908</v>
      </c>
      <c r="B4683" s="1">
        <v>45236</v>
      </c>
      <c r="C4683" s="1" t="str">
        <f t="shared" si="292"/>
        <v>November</v>
      </c>
      <c r="D4683" s="1" t="str">
        <f t="shared" si="293"/>
        <v>November 2023</v>
      </c>
      <c r="E4683" s="1" t="str">
        <f>TEXT(sales_data[[#This Row],[Date]],"YYYY")</f>
        <v>2023</v>
      </c>
      <c r="F4683" t="s">
        <v>8909</v>
      </c>
      <c r="G4683" t="s">
        <v>13</v>
      </c>
      <c r="H4683" t="s">
        <v>9476</v>
      </c>
      <c r="I4683" s="2">
        <f t="shared" ca="1" si="294"/>
        <v>2051.89</v>
      </c>
      <c r="J4683" s="2">
        <f t="shared" ca="1" si="295"/>
        <v>4873.5</v>
      </c>
      <c r="K4683" s="3">
        <v>25</v>
      </c>
      <c r="L4683" s="3">
        <v>2</v>
      </c>
    </row>
    <row r="4684" spans="1:12" x14ac:dyDescent="0.3">
      <c r="A4684" t="s">
        <v>8910</v>
      </c>
      <c r="B4684" s="1">
        <v>45064</v>
      </c>
      <c r="C4684" s="1" t="str">
        <f t="shared" si="292"/>
        <v>May</v>
      </c>
      <c r="D4684" s="1" t="str">
        <f t="shared" si="293"/>
        <v>May 2023</v>
      </c>
      <c r="E4684" s="1" t="str">
        <f>TEXT(sales_data[[#This Row],[Date]],"YYYY")</f>
        <v>2023</v>
      </c>
      <c r="F4684" t="s">
        <v>8911</v>
      </c>
      <c r="G4684" t="s">
        <v>13</v>
      </c>
      <c r="H4684" t="s">
        <v>20</v>
      </c>
      <c r="I4684" s="2">
        <f t="shared" ca="1" si="294"/>
        <v>9178.2999999999993</v>
      </c>
      <c r="J4684" s="2">
        <f t="shared" ca="1" si="295"/>
        <v>4986.54</v>
      </c>
      <c r="K4684" s="3">
        <v>10</v>
      </c>
      <c r="L4684" s="3">
        <v>5</v>
      </c>
    </row>
    <row r="4685" spans="1:12" x14ac:dyDescent="0.3">
      <c r="A4685" t="s">
        <v>8912</v>
      </c>
      <c r="B4685" s="1">
        <v>45210</v>
      </c>
      <c r="C4685" s="1" t="str">
        <f t="shared" si="292"/>
        <v>October</v>
      </c>
      <c r="D4685" s="1" t="str">
        <f t="shared" si="293"/>
        <v>October 2023</v>
      </c>
      <c r="E4685" s="1" t="str">
        <f>TEXT(sales_data[[#This Row],[Date]],"YYYY")</f>
        <v>2023</v>
      </c>
      <c r="F4685" t="s">
        <v>8913</v>
      </c>
      <c r="G4685" t="s">
        <v>39</v>
      </c>
      <c r="H4685" t="s">
        <v>23</v>
      </c>
      <c r="I4685" s="2">
        <f t="shared" ca="1" si="294"/>
        <v>3127.27</v>
      </c>
      <c r="J4685" s="2">
        <f t="shared" ca="1" si="295"/>
        <v>3953.48</v>
      </c>
      <c r="K4685" s="3">
        <v>50</v>
      </c>
      <c r="L4685" s="3">
        <v>50</v>
      </c>
    </row>
    <row r="4686" spans="1:12" x14ac:dyDescent="0.3">
      <c r="A4686" t="s">
        <v>8914</v>
      </c>
      <c r="B4686" s="1">
        <v>45718</v>
      </c>
      <c r="C4686" s="1" t="str">
        <f t="shared" si="292"/>
        <v>March</v>
      </c>
      <c r="D4686" s="1" t="str">
        <f t="shared" si="293"/>
        <v>March 2025</v>
      </c>
      <c r="E4686" s="1" t="str">
        <f>TEXT(sales_data[[#This Row],[Date]],"YYYY")</f>
        <v>2025</v>
      </c>
      <c r="F4686" t="s">
        <v>8915</v>
      </c>
      <c r="G4686" t="s">
        <v>76</v>
      </c>
      <c r="H4686" t="s">
        <v>9476</v>
      </c>
      <c r="I4686" s="2">
        <f t="shared" ca="1" si="294"/>
        <v>60.93</v>
      </c>
      <c r="J4686" s="2">
        <f t="shared" ca="1" si="295"/>
        <v>2756.45</v>
      </c>
      <c r="K4686" s="3">
        <v>15</v>
      </c>
      <c r="L4686" s="3">
        <v>1</v>
      </c>
    </row>
    <row r="4687" spans="1:12" x14ac:dyDescent="0.3">
      <c r="A4687" t="s">
        <v>8916</v>
      </c>
      <c r="B4687" s="1">
        <v>45327</v>
      </c>
      <c r="C4687" s="1" t="str">
        <f t="shared" si="292"/>
        <v>February</v>
      </c>
      <c r="D4687" s="1" t="str">
        <f t="shared" si="293"/>
        <v>February 2024</v>
      </c>
      <c r="E4687" s="1" t="str">
        <f>TEXT(sales_data[[#This Row],[Date]],"YYYY")</f>
        <v>2024</v>
      </c>
      <c r="F4687" t="s">
        <v>8917</v>
      </c>
      <c r="G4687" t="s">
        <v>13</v>
      </c>
      <c r="H4687" t="s">
        <v>20</v>
      </c>
      <c r="I4687" s="2">
        <f t="shared" ca="1" si="294"/>
        <v>7075.59</v>
      </c>
      <c r="J4687" s="2">
        <f t="shared" ca="1" si="295"/>
        <v>1979.89</v>
      </c>
      <c r="K4687" s="3">
        <v>20</v>
      </c>
      <c r="L4687" s="3">
        <v>500</v>
      </c>
    </row>
    <row r="4688" spans="1:12" x14ac:dyDescent="0.3">
      <c r="A4688" t="s">
        <v>8918</v>
      </c>
      <c r="B4688" s="1">
        <v>45099</v>
      </c>
      <c r="C4688" s="1" t="str">
        <f t="shared" si="292"/>
        <v>June</v>
      </c>
      <c r="D4688" s="1" t="str">
        <f t="shared" si="293"/>
        <v>June 2023</v>
      </c>
      <c r="E4688" s="1" t="str">
        <f>TEXT(sales_data[[#This Row],[Date]],"YYYY")</f>
        <v>2023</v>
      </c>
      <c r="F4688" t="s">
        <v>8919</v>
      </c>
      <c r="G4688" t="s">
        <v>13</v>
      </c>
      <c r="H4688" t="s">
        <v>14</v>
      </c>
      <c r="I4688" s="2">
        <f t="shared" ca="1" si="294"/>
        <v>7722.51</v>
      </c>
      <c r="J4688" s="2">
        <f t="shared" ca="1" si="295"/>
        <v>130.24</v>
      </c>
      <c r="K4688" s="3">
        <v>5</v>
      </c>
      <c r="L4688" s="3">
        <v>5</v>
      </c>
    </row>
    <row r="4689" spans="1:12" x14ac:dyDescent="0.3">
      <c r="A4689" t="s">
        <v>8920</v>
      </c>
      <c r="B4689" s="1">
        <v>45426</v>
      </c>
      <c r="C4689" s="1" t="str">
        <f t="shared" si="292"/>
        <v>May</v>
      </c>
      <c r="D4689" s="1" t="str">
        <f t="shared" si="293"/>
        <v>May 2024</v>
      </c>
      <c r="E4689" s="1" t="str">
        <f>TEXT(sales_data[[#This Row],[Date]],"YYYY")</f>
        <v>2024</v>
      </c>
      <c r="F4689" t="s">
        <v>8921</v>
      </c>
      <c r="G4689" t="s">
        <v>17</v>
      </c>
      <c r="H4689" t="s">
        <v>9476</v>
      </c>
      <c r="I4689" s="2">
        <f t="shared" ca="1" si="294"/>
        <v>6230.15</v>
      </c>
      <c r="J4689" s="2">
        <f t="shared" ca="1" si="295"/>
        <v>2017.05</v>
      </c>
      <c r="K4689" s="3">
        <v>25</v>
      </c>
      <c r="L4689" s="3">
        <v>50</v>
      </c>
    </row>
    <row r="4690" spans="1:12" x14ac:dyDescent="0.3">
      <c r="A4690" t="s">
        <v>8922</v>
      </c>
      <c r="B4690" s="1">
        <v>45673</v>
      </c>
      <c r="C4690" s="1" t="str">
        <f t="shared" si="292"/>
        <v>January</v>
      </c>
      <c r="D4690" s="1" t="str">
        <f t="shared" si="293"/>
        <v>January 2025</v>
      </c>
      <c r="E4690" s="1" t="str">
        <f>TEXT(sales_data[[#This Row],[Date]],"YYYY")</f>
        <v>2025</v>
      </c>
      <c r="F4690" t="s">
        <v>8923</v>
      </c>
      <c r="G4690" t="s">
        <v>17</v>
      </c>
      <c r="H4690" t="s">
        <v>28</v>
      </c>
      <c r="I4690" s="2">
        <f t="shared" ca="1" si="294"/>
        <v>6485.22</v>
      </c>
      <c r="J4690" s="2">
        <f t="shared" ca="1" si="295"/>
        <v>1934.36</v>
      </c>
      <c r="K4690" s="3">
        <v>5</v>
      </c>
      <c r="L4690" s="3">
        <v>50</v>
      </c>
    </row>
    <row r="4691" spans="1:12" x14ac:dyDescent="0.3">
      <c r="A4691" t="s">
        <v>8924</v>
      </c>
      <c r="B4691" s="1">
        <v>45389</v>
      </c>
      <c r="C4691" s="1" t="str">
        <f t="shared" si="292"/>
        <v>April</v>
      </c>
      <c r="D4691" s="1" t="str">
        <f t="shared" si="293"/>
        <v>April 2024</v>
      </c>
      <c r="E4691" s="1" t="str">
        <f>TEXT(sales_data[[#This Row],[Date]],"YYYY")</f>
        <v>2024</v>
      </c>
      <c r="F4691" t="s">
        <v>8925</v>
      </c>
      <c r="G4691" t="s">
        <v>17</v>
      </c>
      <c r="H4691" t="s">
        <v>20</v>
      </c>
      <c r="I4691" s="2">
        <f t="shared" ca="1" si="294"/>
        <v>7358.7</v>
      </c>
      <c r="J4691" s="2">
        <f t="shared" ca="1" si="295"/>
        <v>1397.63</v>
      </c>
      <c r="K4691" s="3">
        <v>20</v>
      </c>
      <c r="L4691" s="3">
        <v>10</v>
      </c>
    </row>
    <row r="4692" spans="1:12" x14ac:dyDescent="0.3">
      <c r="A4692" t="s">
        <v>8926</v>
      </c>
      <c r="B4692" s="1">
        <v>45643</v>
      </c>
      <c r="C4692" s="1" t="str">
        <f t="shared" si="292"/>
        <v>December</v>
      </c>
      <c r="D4692" s="1" t="str">
        <f t="shared" si="293"/>
        <v>December 2024</v>
      </c>
      <c r="E4692" s="1" t="str">
        <f>TEXT(sales_data[[#This Row],[Date]],"YYYY")</f>
        <v>2024</v>
      </c>
      <c r="F4692" t="s">
        <v>3237</v>
      </c>
      <c r="G4692" t="s">
        <v>52</v>
      </c>
      <c r="H4692" t="s">
        <v>14</v>
      </c>
      <c r="I4692" s="2">
        <f t="shared" ca="1" si="294"/>
        <v>259.37</v>
      </c>
      <c r="J4692" s="2">
        <f t="shared" ca="1" si="295"/>
        <v>2366.4699999999998</v>
      </c>
      <c r="K4692" s="3">
        <v>5</v>
      </c>
      <c r="L4692" s="3">
        <v>2</v>
      </c>
    </row>
    <row r="4693" spans="1:12" x14ac:dyDescent="0.3">
      <c r="A4693" t="s">
        <v>8927</v>
      </c>
      <c r="B4693" s="1">
        <v>45522</v>
      </c>
      <c r="C4693" s="1" t="str">
        <f t="shared" si="292"/>
        <v>August</v>
      </c>
      <c r="D4693" s="1" t="str">
        <f t="shared" si="293"/>
        <v>August 2024</v>
      </c>
      <c r="E4693" s="1" t="str">
        <f>TEXT(sales_data[[#This Row],[Date]],"YYYY")</f>
        <v>2024</v>
      </c>
      <c r="F4693" t="s">
        <v>8928</v>
      </c>
      <c r="G4693" t="s">
        <v>17</v>
      </c>
      <c r="H4693" t="s">
        <v>23</v>
      </c>
      <c r="I4693" s="2">
        <f t="shared" ca="1" si="294"/>
        <v>4814.18</v>
      </c>
      <c r="J4693" s="2">
        <f t="shared" ca="1" si="295"/>
        <v>499.1</v>
      </c>
      <c r="K4693" s="3">
        <v>5</v>
      </c>
      <c r="L4693" s="3">
        <v>50</v>
      </c>
    </row>
    <row r="4694" spans="1:12" x14ac:dyDescent="0.3">
      <c r="A4694" t="s">
        <v>8929</v>
      </c>
      <c r="B4694" s="1">
        <v>45701</v>
      </c>
      <c r="C4694" s="1" t="str">
        <f t="shared" si="292"/>
        <v>February</v>
      </c>
      <c r="D4694" s="1" t="str">
        <f t="shared" si="293"/>
        <v>February 2025</v>
      </c>
      <c r="E4694" s="1" t="str">
        <f>TEXT(sales_data[[#This Row],[Date]],"YYYY")</f>
        <v>2025</v>
      </c>
      <c r="F4694" t="s">
        <v>8930</v>
      </c>
      <c r="G4694" t="s">
        <v>17</v>
      </c>
      <c r="H4694" t="s">
        <v>28</v>
      </c>
      <c r="I4694" s="2">
        <f t="shared" ca="1" si="294"/>
        <v>7426.77</v>
      </c>
      <c r="J4694" s="2">
        <f t="shared" ca="1" si="295"/>
        <v>784.88</v>
      </c>
      <c r="K4694" s="3">
        <v>25</v>
      </c>
      <c r="L4694" s="3">
        <v>500</v>
      </c>
    </row>
    <row r="4695" spans="1:12" x14ac:dyDescent="0.3">
      <c r="A4695" t="s">
        <v>8931</v>
      </c>
      <c r="B4695" s="1">
        <v>45304</v>
      </c>
      <c r="C4695" s="1" t="str">
        <f t="shared" si="292"/>
        <v>January</v>
      </c>
      <c r="D4695" s="1" t="str">
        <f t="shared" si="293"/>
        <v>January 2024</v>
      </c>
      <c r="E4695" s="1" t="str">
        <f>TEXT(sales_data[[#This Row],[Date]],"YYYY")</f>
        <v>2024</v>
      </c>
      <c r="F4695" t="s">
        <v>8932</v>
      </c>
      <c r="G4695" t="s">
        <v>13</v>
      </c>
      <c r="H4695" t="s">
        <v>20</v>
      </c>
      <c r="I4695" s="2">
        <f t="shared" ca="1" si="294"/>
        <v>1028.8699999999999</v>
      </c>
      <c r="J4695" s="2">
        <f t="shared" ca="1" si="295"/>
        <v>3235.94</v>
      </c>
      <c r="K4695" s="3">
        <v>50</v>
      </c>
      <c r="L4695" s="3">
        <v>1</v>
      </c>
    </row>
    <row r="4696" spans="1:12" x14ac:dyDescent="0.3">
      <c r="A4696" t="s">
        <v>8933</v>
      </c>
      <c r="B4696" s="1">
        <v>45226</v>
      </c>
      <c r="C4696" s="1" t="str">
        <f t="shared" si="292"/>
        <v>October</v>
      </c>
      <c r="D4696" s="1" t="str">
        <f t="shared" si="293"/>
        <v>October 2023</v>
      </c>
      <c r="E4696" s="1" t="str">
        <f>TEXT(sales_data[[#This Row],[Date]],"YYYY")</f>
        <v>2023</v>
      </c>
      <c r="F4696" t="s">
        <v>8934</v>
      </c>
      <c r="G4696" t="s">
        <v>39</v>
      </c>
      <c r="H4696" t="s">
        <v>14</v>
      </c>
      <c r="I4696" s="2">
        <f t="shared" ca="1" si="294"/>
        <v>9664.24</v>
      </c>
      <c r="J4696" s="2">
        <f t="shared" ca="1" si="295"/>
        <v>4241.2700000000004</v>
      </c>
      <c r="K4696" s="3">
        <v>5</v>
      </c>
      <c r="L4696" s="3">
        <v>50</v>
      </c>
    </row>
    <row r="4697" spans="1:12" x14ac:dyDescent="0.3">
      <c r="A4697" t="s">
        <v>8935</v>
      </c>
      <c r="B4697" s="1">
        <v>45262</v>
      </c>
      <c r="C4697" s="1" t="str">
        <f t="shared" si="292"/>
        <v>December</v>
      </c>
      <c r="D4697" s="1" t="str">
        <f t="shared" si="293"/>
        <v>December 2023</v>
      </c>
      <c r="E4697" s="1" t="str">
        <f>TEXT(sales_data[[#This Row],[Date]],"YYYY")</f>
        <v>2023</v>
      </c>
      <c r="F4697" t="s">
        <v>9476</v>
      </c>
      <c r="G4697" t="s">
        <v>13</v>
      </c>
      <c r="H4697" t="s">
        <v>9476</v>
      </c>
      <c r="I4697" s="2">
        <f t="shared" ca="1" si="294"/>
        <v>6758.48</v>
      </c>
      <c r="J4697" s="2">
        <f t="shared" ca="1" si="295"/>
        <v>4289.0200000000004</v>
      </c>
      <c r="K4697" s="3">
        <v>10</v>
      </c>
      <c r="L4697" s="3">
        <v>5</v>
      </c>
    </row>
    <row r="4698" spans="1:12" x14ac:dyDescent="0.3">
      <c r="A4698" t="s">
        <v>8936</v>
      </c>
      <c r="B4698" s="1">
        <v>45499</v>
      </c>
      <c r="C4698" s="1" t="str">
        <f t="shared" si="292"/>
        <v>July</v>
      </c>
      <c r="D4698" s="1" t="str">
        <f t="shared" si="293"/>
        <v>July 2024</v>
      </c>
      <c r="E4698" s="1" t="str">
        <f>TEXT(sales_data[[#This Row],[Date]],"YYYY")</f>
        <v>2024</v>
      </c>
      <c r="F4698" t="s">
        <v>8937</v>
      </c>
      <c r="G4698" t="s">
        <v>52</v>
      </c>
      <c r="H4698" t="s">
        <v>14</v>
      </c>
      <c r="I4698" s="2">
        <f t="shared" ca="1" si="294"/>
        <v>4354.74</v>
      </c>
      <c r="J4698" s="2">
        <f t="shared" ca="1" si="295"/>
        <v>4554.82</v>
      </c>
      <c r="K4698" s="3">
        <v>5</v>
      </c>
      <c r="L4698" s="3">
        <v>5</v>
      </c>
    </row>
    <row r="4699" spans="1:12" x14ac:dyDescent="0.3">
      <c r="A4699" t="s">
        <v>8938</v>
      </c>
      <c r="B4699" s="1">
        <v>45439</v>
      </c>
      <c r="C4699" s="1" t="str">
        <f t="shared" si="292"/>
        <v>May</v>
      </c>
      <c r="D4699" s="1" t="str">
        <f t="shared" si="293"/>
        <v>May 2024</v>
      </c>
      <c r="E4699" s="1" t="str">
        <f>TEXT(sales_data[[#This Row],[Date]],"YYYY")</f>
        <v>2024</v>
      </c>
      <c r="F4699" t="s">
        <v>8939</v>
      </c>
      <c r="G4699" t="s">
        <v>17</v>
      </c>
      <c r="H4699" t="s">
        <v>23</v>
      </c>
      <c r="I4699" s="2">
        <f t="shared" ca="1" si="294"/>
        <v>753.47</v>
      </c>
      <c r="J4699" s="2">
        <f t="shared" ca="1" si="295"/>
        <v>1014.45</v>
      </c>
      <c r="K4699" s="3">
        <v>50</v>
      </c>
      <c r="L4699" s="3">
        <v>2</v>
      </c>
    </row>
    <row r="4700" spans="1:12" x14ac:dyDescent="0.3">
      <c r="A4700" t="s">
        <v>9476</v>
      </c>
      <c r="B4700" s="1">
        <v>45354</v>
      </c>
      <c r="C4700" s="1" t="str">
        <f t="shared" si="292"/>
        <v>March</v>
      </c>
      <c r="D4700" s="1" t="str">
        <f t="shared" si="293"/>
        <v>March 2024</v>
      </c>
      <c r="E4700" s="1" t="str">
        <f>TEXT(sales_data[[#This Row],[Date]],"YYYY")</f>
        <v>2024</v>
      </c>
      <c r="F4700" t="s">
        <v>8940</v>
      </c>
      <c r="G4700" t="s">
        <v>39</v>
      </c>
      <c r="H4700" t="s">
        <v>20</v>
      </c>
      <c r="I4700" s="2">
        <f t="shared" ca="1" si="294"/>
        <v>401.26</v>
      </c>
      <c r="J4700" s="2">
        <f t="shared" ca="1" si="295"/>
        <v>2817.24</v>
      </c>
      <c r="K4700" s="3">
        <v>20</v>
      </c>
      <c r="L4700" s="3">
        <v>5</v>
      </c>
    </row>
    <row r="4701" spans="1:12" x14ac:dyDescent="0.3">
      <c r="A4701" t="s">
        <v>8941</v>
      </c>
      <c r="B4701" s="1">
        <v>45107</v>
      </c>
      <c r="C4701" s="1" t="str">
        <f t="shared" si="292"/>
        <v>June</v>
      </c>
      <c r="D4701" s="1" t="str">
        <f t="shared" si="293"/>
        <v>June 2023</v>
      </c>
      <c r="E4701" s="1" t="str">
        <f>TEXT(sales_data[[#This Row],[Date]],"YYYY")</f>
        <v>2023</v>
      </c>
      <c r="F4701" t="s">
        <v>8942</v>
      </c>
      <c r="G4701" t="s">
        <v>76</v>
      </c>
      <c r="H4701" t="s">
        <v>20</v>
      </c>
      <c r="I4701" s="2">
        <f t="shared" ca="1" si="294"/>
        <v>8425.08</v>
      </c>
      <c r="J4701" s="2">
        <f t="shared" ca="1" si="295"/>
        <v>3898.74</v>
      </c>
      <c r="K4701" s="3">
        <v>15</v>
      </c>
      <c r="L4701" s="3">
        <v>2</v>
      </c>
    </row>
    <row r="4702" spans="1:12" x14ac:dyDescent="0.3">
      <c r="A4702" t="s">
        <v>8943</v>
      </c>
      <c r="B4702" s="1">
        <v>45466</v>
      </c>
      <c r="C4702" s="1" t="str">
        <f t="shared" si="292"/>
        <v>June</v>
      </c>
      <c r="D4702" s="1" t="str">
        <f t="shared" si="293"/>
        <v>June 2024</v>
      </c>
      <c r="E4702" s="1" t="str">
        <f>TEXT(sales_data[[#This Row],[Date]],"YYYY")</f>
        <v>2024</v>
      </c>
      <c r="F4702" t="s">
        <v>8944</v>
      </c>
      <c r="G4702" t="s">
        <v>52</v>
      </c>
      <c r="H4702" t="s">
        <v>23</v>
      </c>
      <c r="I4702" s="2">
        <f t="shared" ca="1" si="294"/>
        <v>3554.02</v>
      </c>
      <c r="J4702" s="2">
        <f t="shared" ca="1" si="295"/>
        <v>3510.86</v>
      </c>
      <c r="K4702" s="3">
        <v>20</v>
      </c>
      <c r="L4702" s="3">
        <v>5</v>
      </c>
    </row>
    <row r="4703" spans="1:12" x14ac:dyDescent="0.3">
      <c r="A4703" t="s">
        <v>8945</v>
      </c>
      <c r="B4703" s="1">
        <v>45236</v>
      </c>
      <c r="C4703" s="1" t="str">
        <f t="shared" si="292"/>
        <v>November</v>
      </c>
      <c r="D4703" s="1" t="str">
        <f t="shared" si="293"/>
        <v>November 2023</v>
      </c>
      <c r="E4703" s="1" t="str">
        <f>TEXT(sales_data[[#This Row],[Date]],"YYYY")</f>
        <v>2023</v>
      </c>
      <c r="F4703" t="s">
        <v>9476</v>
      </c>
      <c r="G4703" t="s">
        <v>52</v>
      </c>
      <c r="H4703" t="s">
        <v>23</v>
      </c>
      <c r="I4703" s="2">
        <f t="shared" ca="1" si="294"/>
        <v>6851.48</v>
      </c>
      <c r="J4703" s="2">
        <f t="shared" ca="1" si="295"/>
        <v>3904.76</v>
      </c>
      <c r="K4703" s="3">
        <v>20</v>
      </c>
      <c r="L4703" s="3">
        <v>2</v>
      </c>
    </row>
    <row r="4704" spans="1:12" x14ac:dyDescent="0.3">
      <c r="A4704" t="s">
        <v>8946</v>
      </c>
      <c r="B4704" s="1">
        <v>45398</v>
      </c>
      <c r="C4704" s="1" t="str">
        <f t="shared" si="292"/>
        <v>April</v>
      </c>
      <c r="D4704" s="1" t="str">
        <f t="shared" si="293"/>
        <v>April 2024</v>
      </c>
      <c r="E4704" s="1" t="str">
        <f>TEXT(sales_data[[#This Row],[Date]],"YYYY")</f>
        <v>2024</v>
      </c>
      <c r="F4704" t="s">
        <v>8947</v>
      </c>
      <c r="G4704" t="s">
        <v>17</v>
      </c>
      <c r="H4704" t="s">
        <v>9476</v>
      </c>
      <c r="I4704" s="2">
        <f t="shared" ca="1" si="294"/>
        <v>9730.99</v>
      </c>
      <c r="J4704" s="2">
        <f t="shared" ca="1" si="295"/>
        <v>535.53</v>
      </c>
      <c r="K4704" s="3">
        <v>25</v>
      </c>
      <c r="L4704" s="3">
        <v>1</v>
      </c>
    </row>
    <row r="4705" spans="1:12" x14ac:dyDescent="0.3">
      <c r="A4705" t="s">
        <v>8948</v>
      </c>
      <c r="B4705" s="1">
        <v>45278</v>
      </c>
      <c r="C4705" s="1" t="str">
        <f t="shared" si="292"/>
        <v>December</v>
      </c>
      <c r="D4705" s="1" t="str">
        <f t="shared" si="293"/>
        <v>December 2023</v>
      </c>
      <c r="E4705" s="1" t="str">
        <f>TEXT(sales_data[[#This Row],[Date]],"YYYY")</f>
        <v>2023</v>
      </c>
      <c r="F4705" t="s">
        <v>8949</v>
      </c>
      <c r="G4705" t="s">
        <v>39</v>
      </c>
      <c r="H4705" t="s">
        <v>9476</v>
      </c>
      <c r="I4705" s="2">
        <f t="shared" ca="1" si="294"/>
        <v>5007.59</v>
      </c>
      <c r="J4705" s="2">
        <f t="shared" ca="1" si="295"/>
        <v>3128.64</v>
      </c>
      <c r="K4705" s="3">
        <v>15</v>
      </c>
      <c r="L4705" s="3">
        <v>1</v>
      </c>
    </row>
    <row r="4706" spans="1:12" x14ac:dyDescent="0.3">
      <c r="A4706" t="s">
        <v>8950</v>
      </c>
      <c r="B4706" s="1">
        <v>45212</v>
      </c>
      <c r="C4706" s="1" t="str">
        <f t="shared" si="292"/>
        <v>October</v>
      </c>
      <c r="D4706" s="1" t="str">
        <f t="shared" si="293"/>
        <v>October 2023</v>
      </c>
      <c r="E4706" s="1" t="str">
        <f>TEXT(sales_data[[#This Row],[Date]],"YYYY")</f>
        <v>2023</v>
      </c>
      <c r="F4706" t="s">
        <v>8951</v>
      </c>
      <c r="G4706" t="s">
        <v>52</v>
      </c>
      <c r="H4706" t="s">
        <v>14</v>
      </c>
      <c r="I4706" s="2">
        <f t="shared" ca="1" si="294"/>
        <v>4468.01</v>
      </c>
      <c r="J4706" s="2">
        <f t="shared" ca="1" si="295"/>
        <v>1129.6600000000001</v>
      </c>
      <c r="K4706" s="3">
        <v>50</v>
      </c>
      <c r="L4706" s="3">
        <v>2</v>
      </c>
    </row>
    <row r="4707" spans="1:12" x14ac:dyDescent="0.3">
      <c r="A4707" t="s">
        <v>8952</v>
      </c>
      <c r="B4707" s="1">
        <v>45707</v>
      </c>
      <c r="C4707" s="1" t="str">
        <f t="shared" si="292"/>
        <v>February</v>
      </c>
      <c r="D4707" s="1" t="str">
        <f t="shared" si="293"/>
        <v>February 2025</v>
      </c>
      <c r="E4707" s="1" t="str">
        <f>TEXT(sales_data[[#This Row],[Date]],"YYYY")</f>
        <v>2025</v>
      </c>
      <c r="F4707" t="s">
        <v>8953</v>
      </c>
      <c r="G4707" t="s">
        <v>17</v>
      </c>
      <c r="H4707" t="s">
        <v>23</v>
      </c>
      <c r="I4707" s="2">
        <f t="shared" ca="1" si="294"/>
        <v>7493.16</v>
      </c>
      <c r="J4707" s="2">
        <f t="shared" ca="1" si="295"/>
        <v>3755.56</v>
      </c>
      <c r="K4707" s="3">
        <v>50</v>
      </c>
      <c r="L4707" s="3">
        <v>5</v>
      </c>
    </row>
    <row r="4708" spans="1:12" x14ac:dyDescent="0.3">
      <c r="A4708" t="s">
        <v>8954</v>
      </c>
      <c r="B4708" s="1">
        <v>45288</v>
      </c>
      <c r="C4708" s="1" t="str">
        <f t="shared" si="292"/>
        <v>December</v>
      </c>
      <c r="D4708" s="1" t="str">
        <f t="shared" si="293"/>
        <v>December 2023</v>
      </c>
      <c r="E4708" s="1" t="str">
        <f>TEXT(sales_data[[#This Row],[Date]],"YYYY")</f>
        <v>2023</v>
      </c>
      <c r="F4708" t="s">
        <v>8955</v>
      </c>
      <c r="G4708" t="s">
        <v>76</v>
      </c>
      <c r="H4708" t="s">
        <v>23</v>
      </c>
      <c r="I4708" s="2">
        <f t="shared" ca="1" si="294"/>
        <v>6747.39</v>
      </c>
      <c r="J4708" s="2">
        <f t="shared" ca="1" si="295"/>
        <v>2400.86</v>
      </c>
      <c r="K4708" s="3">
        <v>50</v>
      </c>
      <c r="L4708" s="3">
        <v>5</v>
      </c>
    </row>
    <row r="4709" spans="1:12" x14ac:dyDescent="0.3">
      <c r="A4709" t="s">
        <v>8956</v>
      </c>
      <c r="B4709" s="1">
        <v>45147</v>
      </c>
      <c r="C4709" s="1" t="str">
        <f t="shared" si="292"/>
        <v>August</v>
      </c>
      <c r="D4709" s="1" t="str">
        <f t="shared" si="293"/>
        <v>August 2023</v>
      </c>
      <c r="E4709" s="1" t="str">
        <f>TEXT(sales_data[[#This Row],[Date]],"YYYY")</f>
        <v>2023</v>
      </c>
      <c r="F4709" t="s">
        <v>8957</v>
      </c>
      <c r="G4709" t="s">
        <v>17</v>
      </c>
      <c r="H4709" t="s">
        <v>9476</v>
      </c>
      <c r="I4709" s="2">
        <f t="shared" ca="1" si="294"/>
        <v>9783.0300000000007</v>
      </c>
      <c r="J4709" s="2">
        <f t="shared" ca="1" si="295"/>
        <v>4850.0600000000004</v>
      </c>
      <c r="K4709" s="3">
        <v>5</v>
      </c>
      <c r="L4709" s="3">
        <v>500</v>
      </c>
    </row>
    <row r="4710" spans="1:12" x14ac:dyDescent="0.3">
      <c r="A4710" t="s">
        <v>8958</v>
      </c>
      <c r="B4710" s="1">
        <v>45417</v>
      </c>
      <c r="C4710" s="1" t="str">
        <f t="shared" si="292"/>
        <v>May</v>
      </c>
      <c r="D4710" s="1" t="str">
        <f t="shared" si="293"/>
        <v>May 2024</v>
      </c>
      <c r="E4710" s="1" t="str">
        <f>TEXT(sales_data[[#This Row],[Date]],"YYYY")</f>
        <v>2024</v>
      </c>
      <c r="F4710" t="s">
        <v>8959</v>
      </c>
      <c r="G4710" t="s">
        <v>39</v>
      </c>
      <c r="H4710" t="s">
        <v>28</v>
      </c>
      <c r="I4710" s="2">
        <f t="shared" ca="1" si="294"/>
        <v>472.56</v>
      </c>
      <c r="J4710" s="2">
        <f t="shared" ca="1" si="295"/>
        <v>1093.1300000000001</v>
      </c>
      <c r="K4710" s="3">
        <v>15</v>
      </c>
      <c r="L4710" s="3">
        <v>50</v>
      </c>
    </row>
    <row r="4711" spans="1:12" x14ac:dyDescent="0.3">
      <c r="A4711" t="s">
        <v>8960</v>
      </c>
      <c r="B4711" s="1">
        <v>45618</v>
      </c>
      <c r="C4711" s="1" t="str">
        <f t="shared" si="292"/>
        <v>November</v>
      </c>
      <c r="D4711" s="1" t="str">
        <f t="shared" si="293"/>
        <v>November 2024</v>
      </c>
      <c r="E4711" s="1" t="str">
        <f>TEXT(sales_data[[#This Row],[Date]],"YYYY")</f>
        <v>2024</v>
      </c>
      <c r="F4711" t="s">
        <v>8961</v>
      </c>
      <c r="G4711" t="s">
        <v>17</v>
      </c>
      <c r="H4711" t="s">
        <v>23</v>
      </c>
      <c r="I4711" s="2">
        <f t="shared" ca="1" si="294"/>
        <v>1390.71</v>
      </c>
      <c r="J4711" s="2">
        <f t="shared" ca="1" si="295"/>
        <v>3898.89</v>
      </c>
      <c r="K4711" s="3">
        <v>20</v>
      </c>
      <c r="L4711" s="3">
        <v>10</v>
      </c>
    </row>
    <row r="4712" spans="1:12" x14ac:dyDescent="0.3">
      <c r="A4712" t="s">
        <v>8962</v>
      </c>
      <c r="B4712" s="1">
        <v>45254</v>
      </c>
      <c r="C4712" s="1" t="str">
        <f t="shared" si="292"/>
        <v>November</v>
      </c>
      <c r="D4712" s="1" t="str">
        <f t="shared" si="293"/>
        <v>November 2023</v>
      </c>
      <c r="E4712" s="1" t="str">
        <f>TEXT(sales_data[[#This Row],[Date]],"YYYY")</f>
        <v>2023</v>
      </c>
      <c r="F4712" t="s">
        <v>8963</v>
      </c>
      <c r="G4712" t="s">
        <v>52</v>
      </c>
      <c r="H4712" t="s">
        <v>20</v>
      </c>
      <c r="I4712" s="2">
        <f t="shared" ca="1" si="294"/>
        <v>9254.2900000000009</v>
      </c>
      <c r="J4712" s="2">
        <f t="shared" ca="1" si="295"/>
        <v>405.86</v>
      </c>
      <c r="K4712" s="3">
        <v>30</v>
      </c>
      <c r="L4712" s="3">
        <v>500</v>
      </c>
    </row>
    <row r="4713" spans="1:12" x14ac:dyDescent="0.3">
      <c r="A4713" t="s">
        <v>8964</v>
      </c>
      <c r="B4713" s="1">
        <v>45447</v>
      </c>
      <c r="C4713" s="1" t="str">
        <f t="shared" si="292"/>
        <v>June</v>
      </c>
      <c r="D4713" s="1" t="str">
        <f t="shared" si="293"/>
        <v>June 2024</v>
      </c>
      <c r="E4713" s="1" t="str">
        <f>TEXT(sales_data[[#This Row],[Date]],"YYYY")</f>
        <v>2024</v>
      </c>
      <c r="F4713" t="s">
        <v>8965</v>
      </c>
      <c r="G4713" t="s">
        <v>52</v>
      </c>
      <c r="H4713" t="s">
        <v>23</v>
      </c>
      <c r="I4713" s="2">
        <f t="shared" ca="1" si="294"/>
        <v>1329.53</v>
      </c>
      <c r="J4713" s="2">
        <f t="shared" ca="1" si="295"/>
        <v>3779.01</v>
      </c>
      <c r="K4713" s="3">
        <v>50</v>
      </c>
      <c r="L4713" s="3">
        <v>500</v>
      </c>
    </row>
    <row r="4714" spans="1:12" x14ac:dyDescent="0.3">
      <c r="A4714" t="s">
        <v>8966</v>
      </c>
      <c r="B4714" s="1">
        <v>45071</v>
      </c>
      <c r="C4714" s="1" t="str">
        <f t="shared" si="292"/>
        <v>May</v>
      </c>
      <c r="D4714" s="1" t="str">
        <f t="shared" si="293"/>
        <v>May 2023</v>
      </c>
      <c r="E4714" s="1" t="str">
        <f>TEXT(sales_data[[#This Row],[Date]],"YYYY")</f>
        <v>2023</v>
      </c>
      <c r="F4714" t="s">
        <v>8967</v>
      </c>
      <c r="G4714" t="s">
        <v>17</v>
      </c>
      <c r="H4714" t="s">
        <v>14</v>
      </c>
      <c r="I4714" s="2">
        <f t="shared" ca="1" si="294"/>
        <v>415.2</v>
      </c>
      <c r="J4714" s="2">
        <f t="shared" ca="1" si="295"/>
        <v>1085.29</v>
      </c>
      <c r="K4714" s="3">
        <v>30</v>
      </c>
      <c r="L4714" s="3">
        <f ca="1">MEDIAN(L:L)</f>
        <v>0</v>
      </c>
    </row>
    <row r="4715" spans="1:12" x14ac:dyDescent="0.3">
      <c r="A4715" t="s">
        <v>8968</v>
      </c>
      <c r="B4715" s="1">
        <v>45432</v>
      </c>
      <c r="C4715" s="1" t="str">
        <f t="shared" si="292"/>
        <v>May</v>
      </c>
      <c r="D4715" s="1" t="str">
        <f t="shared" si="293"/>
        <v>May 2024</v>
      </c>
      <c r="E4715" s="1" t="str">
        <f>TEXT(sales_data[[#This Row],[Date]],"YYYY")</f>
        <v>2024</v>
      </c>
      <c r="F4715" t="s">
        <v>8969</v>
      </c>
      <c r="G4715" t="s">
        <v>52</v>
      </c>
      <c r="H4715" t="s">
        <v>28</v>
      </c>
      <c r="I4715" s="2">
        <f t="shared" ca="1" si="294"/>
        <v>8110.86</v>
      </c>
      <c r="J4715" s="2">
        <f t="shared" ca="1" si="295"/>
        <v>109.03</v>
      </c>
      <c r="K4715" s="3">
        <v>5</v>
      </c>
      <c r="L4715" s="3">
        <v>500</v>
      </c>
    </row>
    <row r="4716" spans="1:12" x14ac:dyDescent="0.3">
      <c r="A4716" t="s">
        <v>8970</v>
      </c>
      <c r="B4716" s="1">
        <v>45347</v>
      </c>
      <c r="C4716" s="1" t="str">
        <f t="shared" si="292"/>
        <v>February</v>
      </c>
      <c r="D4716" s="1" t="str">
        <f t="shared" si="293"/>
        <v>February 2024</v>
      </c>
      <c r="E4716" s="1" t="str">
        <f>TEXT(sales_data[[#This Row],[Date]],"YYYY")</f>
        <v>2024</v>
      </c>
      <c r="F4716" t="s">
        <v>8971</v>
      </c>
      <c r="G4716" t="s">
        <v>17</v>
      </c>
      <c r="H4716" t="s">
        <v>20</v>
      </c>
      <c r="I4716" s="2">
        <f t="shared" ca="1" si="294"/>
        <v>1252.94</v>
      </c>
      <c r="J4716" s="2">
        <f t="shared" ca="1" si="295"/>
        <v>2976.92</v>
      </c>
      <c r="K4716" s="3">
        <v>10</v>
      </c>
      <c r="L4716" s="3">
        <v>2</v>
      </c>
    </row>
    <row r="4717" spans="1:12" x14ac:dyDescent="0.3">
      <c r="A4717" t="s">
        <v>8972</v>
      </c>
      <c r="B4717" s="1">
        <v>45346</v>
      </c>
      <c r="C4717" s="1" t="str">
        <f t="shared" si="292"/>
        <v>February</v>
      </c>
      <c r="D4717" s="1" t="str">
        <f t="shared" si="293"/>
        <v>February 2024</v>
      </c>
      <c r="E4717" s="1" t="str">
        <f>TEXT(sales_data[[#This Row],[Date]],"YYYY")</f>
        <v>2024</v>
      </c>
      <c r="F4717" t="s">
        <v>8973</v>
      </c>
      <c r="G4717" t="s">
        <v>13</v>
      </c>
      <c r="H4717" t="s">
        <v>28</v>
      </c>
      <c r="I4717" s="2">
        <f t="shared" ca="1" si="294"/>
        <v>8440.33</v>
      </c>
      <c r="J4717" s="2">
        <f t="shared" ca="1" si="295"/>
        <v>894.22</v>
      </c>
      <c r="K4717" s="3">
        <v>5</v>
      </c>
      <c r="L4717" s="3">
        <f ca="1">MEDIAN(L:L)</f>
        <v>0</v>
      </c>
    </row>
    <row r="4718" spans="1:12" x14ac:dyDescent="0.3">
      <c r="A4718" t="s">
        <v>8974</v>
      </c>
      <c r="B4718" s="1">
        <v>45185</v>
      </c>
      <c r="C4718" s="1" t="str">
        <f t="shared" si="292"/>
        <v>September</v>
      </c>
      <c r="D4718" s="1" t="str">
        <f t="shared" si="293"/>
        <v>September 2023</v>
      </c>
      <c r="E4718" s="1" t="str">
        <f>TEXT(sales_data[[#This Row],[Date]],"YYYY")</f>
        <v>2023</v>
      </c>
      <c r="F4718" t="s">
        <v>8975</v>
      </c>
      <c r="G4718" t="s">
        <v>17</v>
      </c>
      <c r="H4718" t="s">
        <v>14</v>
      </c>
      <c r="I4718" s="2">
        <f t="shared" ca="1" si="294"/>
        <v>9354.09</v>
      </c>
      <c r="J4718" s="2">
        <f t="shared" ca="1" si="295"/>
        <v>1436.43</v>
      </c>
      <c r="K4718" s="3">
        <v>20</v>
      </c>
      <c r="L4718" s="3">
        <v>10</v>
      </c>
    </row>
    <row r="4719" spans="1:12" x14ac:dyDescent="0.3">
      <c r="A4719" t="s">
        <v>8976</v>
      </c>
      <c r="B4719" s="1">
        <v>45689</v>
      </c>
      <c r="C4719" s="1" t="str">
        <f t="shared" si="292"/>
        <v>February</v>
      </c>
      <c r="D4719" s="1" t="str">
        <f t="shared" si="293"/>
        <v>February 2025</v>
      </c>
      <c r="E4719" s="1" t="str">
        <f>TEXT(sales_data[[#This Row],[Date]],"YYYY")</f>
        <v>2025</v>
      </c>
      <c r="F4719" t="s">
        <v>8977</v>
      </c>
      <c r="G4719" t="s">
        <v>17</v>
      </c>
      <c r="H4719" t="s">
        <v>9476</v>
      </c>
      <c r="I4719" s="2">
        <f t="shared" ca="1" si="294"/>
        <v>5416.41</v>
      </c>
      <c r="J4719" s="2">
        <f t="shared" ca="1" si="295"/>
        <v>1917.45</v>
      </c>
      <c r="K4719" s="3">
        <v>5</v>
      </c>
      <c r="L4719" s="3">
        <v>50</v>
      </c>
    </row>
    <row r="4720" spans="1:12" x14ac:dyDescent="0.3">
      <c r="A4720" t="s">
        <v>8978</v>
      </c>
      <c r="B4720" s="1">
        <v>45326</v>
      </c>
      <c r="C4720" s="1" t="str">
        <f t="shared" ref="C4720:C4782" si="296">TEXT(B4720,"MMMM")</f>
        <v>February</v>
      </c>
      <c r="D4720" s="1" t="str">
        <f t="shared" ref="D4720:D4782" si="297">TEXT(B4720,"MMMM YYYY")</f>
        <v>February 2024</v>
      </c>
      <c r="E4720" s="1" t="str">
        <f>TEXT(sales_data[[#This Row],[Date]],"YYYY")</f>
        <v>2024</v>
      </c>
      <c r="F4720" t="s">
        <v>8979</v>
      </c>
      <c r="G4720" t="s">
        <v>52</v>
      </c>
      <c r="H4720" t="s">
        <v>14</v>
      </c>
      <c r="I4720" s="2">
        <f t="shared" ref="I4720:I4782" ca="1" si="298">ABS($I4720)</f>
        <v>9908.59</v>
      </c>
      <c r="J4720" s="2">
        <f t="shared" ref="J4720:J4782" ca="1" si="299">ABS($J4720)</f>
        <v>3448.68</v>
      </c>
      <c r="K4720" s="3">
        <v>50</v>
      </c>
      <c r="L4720" s="3">
        <v>50</v>
      </c>
    </row>
    <row r="4721" spans="1:12" x14ac:dyDescent="0.3">
      <c r="A4721" t="s">
        <v>8980</v>
      </c>
      <c r="B4721" s="1">
        <v>45412</v>
      </c>
      <c r="C4721" s="1" t="str">
        <f t="shared" si="296"/>
        <v>April</v>
      </c>
      <c r="D4721" s="1" t="str">
        <f t="shared" si="297"/>
        <v>April 2024</v>
      </c>
      <c r="E4721" s="1" t="str">
        <f>TEXT(sales_data[[#This Row],[Date]],"YYYY")</f>
        <v>2024</v>
      </c>
      <c r="F4721" t="s">
        <v>8981</v>
      </c>
      <c r="G4721" t="s">
        <v>52</v>
      </c>
      <c r="H4721" t="s">
        <v>9476</v>
      </c>
      <c r="I4721" s="2">
        <f t="shared" ca="1" si="298"/>
        <v>4675.22</v>
      </c>
      <c r="J4721" s="2">
        <f t="shared" ca="1" si="299"/>
        <v>1623.31</v>
      </c>
      <c r="K4721" s="3">
        <v>50</v>
      </c>
      <c r="L4721" s="3">
        <f ca="1">MEDIAN(L:L)</f>
        <v>0</v>
      </c>
    </row>
    <row r="4722" spans="1:12" x14ac:dyDescent="0.3">
      <c r="A4722" t="s">
        <v>8982</v>
      </c>
      <c r="B4722" s="1">
        <v>45671</v>
      </c>
      <c r="C4722" s="1" t="str">
        <f t="shared" si="296"/>
        <v>January</v>
      </c>
      <c r="D4722" s="1" t="str">
        <f t="shared" si="297"/>
        <v>January 2025</v>
      </c>
      <c r="E4722" s="1" t="str">
        <f>TEXT(sales_data[[#This Row],[Date]],"YYYY")</f>
        <v>2025</v>
      </c>
      <c r="F4722" t="s">
        <v>8983</v>
      </c>
      <c r="G4722" t="s">
        <v>13</v>
      </c>
      <c r="H4722" t="s">
        <v>23</v>
      </c>
      <c r="I4722" s="2">
        <f t="shared" ca="1" si="298"/>
        <v>1767.86</v>
      </c>
      <c r="J4722" s="2">
        <f t="shared" ca="1" si="299"/>
        <v>4947.68</v>
      </c>
      <c r="K4722" s="3">
        <v>5</v>
      </c>
      <c r="L4722" s="3">
        <v>5</v>
      </c>
    </row>
    <row r="4723" spans="1:12" x14ac:dyDescent="0.3">
      <c r="A4723" t="s">
        <v>8984</v>
      </c>
      <c r="B4723" s="1">
        <v>45432</v>
      </c>
      <c r="C4723" s="1" t="str">
        <f t="shared" si="296"/>
        <v>May</v>
      </c>
      <c r="D4723" s="1" t="str">
        <f t="shared" si="297"/>
        <v>May 2024</v>
      </c>
      <c r="E4723" s="1" t="str">
        <f>TEXT(sales_data[[#This Row],[Date]],"YYYY")</f>
        <v>2024</v>
      </c>
      <c r="F4723" t="s">
        <v>8985</v>
      </c>
      <c r="G4723" t="s">
        <v>17</v>
      </c>
      <c r="H4723" t="s">
        <v>14</v>
      </c>
      <c r="I4723" s="2">
        <f t="shared" ca="1" si="298"/>
        <v>873.92</v>
      </c>
      <c r="J4723" s="2">
        <f t="shared" ca="1" si="299"/>
        <v>4381.83</v>
      </c>
      <c r="K4723" s="3">
        <v>20</v>
      </c>
      <c r="L4723" s="3">
        <v>2</v>
      </c>
    </row>
    <row r="4724" spans="1:12" x14ac:dyDescent="0.3">
      <c r="A4724" t="s">
        <v>8986</v>
      </c>
      <c r="B4724" s="1">
        <v>45061</v>
      </c>
      <c r="C4724" s="1" t="str">
        <f t="shared" si="296"/>
        <v>May</v>
      </c>
      <c r="D4724" s="1" t="str">
        <f t="shared" si="297"/>
        <v>May 2023</v>
      </c>
      <c r="E4724" s="1" t="str">
        <f>TEXT(sales_data[[#This Row],[Date]],"YYYY")</f>
        <v>2023</v>
      </c>
      <c r="F4724" t="s">
        <v>8987</v>
      </c>
      <c r="G4724" t="s">
        <v>17</v>
      </c>
      <c r="H4724" t="s">
        <v>28</v>
      </c>
      <c r="I4724" s="2">
        <f t="shared" ca="1" si="298"/>
        <v>3505.23</v>
      </c>
      <c r="J4724" s="2">
        <f t="shared" ca="1" si="299"/>
        <v>846.34</v>
      </c>
      <c r="K4724" s="3">
        <v>50</v>
      </c>
      <c r="L4724" s="3">
        <v>50</v>
      </c>
    </row>
    <row r="4725" spans="1:12" x14ac:dyDescent="0.3">
      <c r="A4725" t="s">
        <v>8988</v>
      </c>
      <c r="B4725" s="1">
        <v>45355</v>
      </c>
      <c r="C4725" s="1" t="str">
        <f t="shared" si="296"/>
        <v>March</v>
      </c>
      <c r="D4725" s="1" t="str">
        <f t="shared" si="297"/>
        <v>March 2024</v>
      </c>
      <c r="E4725" s="1" t="str">
        <f>TEXT(sales_data[[#This Row],[Date]],"YYYY")</f>
        <v>2024</v>
      </c>
      <c r="F4725" t="s">
        <v>8989</v>
      </c>
      <c r="G4725" t="s">
        <v>52</v>
      </c>
      <c r="H4725" t="s">
        <v>23</v>
      </c>
      <c r="I4725" s="2">
        <f t="shared" ca="1" si="298"/>
        <v>5938.62</v>
      </c>
      <c r="J4725" s="2">
        <f t="shared" ca="1" si="299"/>
        <v>340.85</v>
      </c>
      <c r="K4725" s="3">
        <v>25</v>
      </c>
      <c r="L4725" s="3">
        <v>500</v>
      </c>
    </row>
    <row r="4726" spans="1:12" x14ac:dyDescent="0.3">
      <c r="A4726" t="s">
        <v>8990</v>
      </c>
      <c r="B4726" s="1">
        <v>45381</v>
      </c>
      <c r="C4726" s="1" t="str">
        <f t="shared" si="296"/>
        <v>March</v>
      </c>
      <c r="D4726" s="1" t="str">
        <f t="shared" si="297"/>
        <v>March 2024</v>
      </c>
      <c r="E4726" s="1" t="str">
        <f>TEXT(sales_data[[#This Row],[Date]],"YYYY")</f>
        <v>2024</v>
      </c>
      <c r="F4726" t="s">
        <v>8991</v>
      </c>
      <c r="G4726" t="s">
        <v>76</v>
      </c>
      <c r="H4726" t="s">
        <v>28</v>
      </c>
      <c r="I4726" s="2">
        <f t="shared" ca="1" si="298"/>
        <v>125.64</v>
      </c>
      <c r="J4726" s="2">
        <f t="shared" ca="1" si="299"/>
        <v>435.54</v>
      </c>
      <c r="K4726" s="3">
        <v>15</v>
      </c>
      <c r="L4726" s="3">
        <v>2</v>
      </c>
    </row>
    <row r="4727" spans="1:12" x14ac:dyDescent="0.3">
      <c r="A4727" t="s">
        <v>8992</v>
      </c>
      <c r="B4727" s="1">
        <v>45316</v>
      </c>
      <c r="C4727" s="1" t="str">
        <f t="shared" si="296"/>
        <v>January</v>
      </c>
      <c r="D4727" s="1" t="str">
        <f t="shared" si="297"/>
        <v>January 2024</v>
      </c>
      <c r="E4727" s="1" t="str">
        <f>TEXT(sales_data[[#This Row],[Date]],"YYYY")</f>
        <v>2024</v>
      </c>
      <c r="F4727" t="s">
        <v>8993</v>
      </c>
      <c r="G4727" t="s">
        <v>17</v>
      </c>
      <c r="H4727" t="s">
        <v>9476</v>
      </c>
      <c r="I4727" s="2">
        <f t="shared" ca="1" si="298"/>
        <v>2177.96</v>
      </c>
      <c r="J4727" s="2">
        <f t="shared" ca="1" si="299"/>
        <v>1007.7</v>
      </c>
      <c r="K4727" s="3">
        <v>20</v>
      </c>
      <c r="L4727" s="3">
        <v>500</v>
      </c>
    </row>
    <row r="4728" spans="1:12" x14ac:dyDescent="0.3">
      <c r="A4728" t="s">
        <v>8994</v>
      </c>
      <c r="B4728" s="1">
        <v>45712</v>
      </c>
      <c r="C4728" s="1" t="str">
        <f t="shared" si="296"/>
        <v>February</v>
      </c>
      <c r="D4728" s="1" t="str">
        <f t="shared" si="297"/>
        <v>February 2025</v>
      </c>
      <c r="E4728" s="1" t="str">
        <f>TEXT(sales_data[[#This Row],[Date]],"YYYY")</f>
        <v>2025</v>
      </c>
      <c r="F4728" t="s">
        <v>8995</v>
      </c>
      <c r="G4728" t="s">
        <v>39</v>
      </c>
      <c r="H4728" t="s">
        <v>14</v>
      </c>
      <c r="I4728" s="2">
        <f t="shared" ca="1" si="298"/>
        <v>4478.57</v>
      </c>
      <c r="J4728" s="2">
        <f t="shared" ca="1" si="299"/>
        <v>1026.95</v>
      </c>
      <c r="K4728" s="3">
        <v>20</v>
      </c>
      <c r="L4728" s="3">
        <v>10</v>
      </c>
    </row>
    <row r="4729" spans="1:12" x14ac:dyDescent="0.3">
      <c r="A4729" t="s">
        <v>8996</v>
      </c>
      <c r="B4729" s="1">
        <v>45081</v>
      </c>
      <c r="C4729" s="1" t="str">
        <f t="shared" si="296"/>
        <v>June</v>
      </c>
      <c r="D4729" s="1" t="str">
        <f t="shared" si="297"/>
        <v>June 2023</v>
      </c>
      <c r="E4729" s="1" t="str">
        <f>TEXT(sales_data[[#This Row],[Date]],"YYYY")</f>
        <v>2023</v>
      </c>
      <c r="F4729" t="s">
        <v>8997</v>
      </c>
      <c r="G4729" t="s">
        <v>13</v>
      </c>
      <c r="H4729" t="s">
        <v>20</v>
      </c>
      <c r="I4729" s="2">
        <f t="shared" ca="1" si="298"/>
        <v>6269.85</v>
      </c>
      <c r="J4729" s="2">
        <f t="shared" ca="1" si="299"/>
        <v>2742.94</v>
      </c>
      <c r="K4729" s="3">
        <v>30</v>
      </c>
      <c r="L4729" s="3">
        <v>5</v>
      </c>
    </row>
    <row r="4730" spans="1:12" x14ac:dyDescent="0.3">
      <c r="A4730" t="s">
        <v>8998</v>
      </c>
      <c r="B4730" s="1">
        <v>45312</v>
      </c>
      <c r="C4730" s="1" t="str">
        <f t="shared" si="296"/>
        <v>January</v>
      </c>
      <c r="D4730" s="1" t="str">
        <f t="shared" si="297"/>
        <v>January 2024</v>
      </c>
      <c r="E4730" s="1" t="str">
        <f>TEXT(sales_data[[#This Row],[Date]],"YYYY")</f>
        <v>2024</v>
      </c>
      <c r="F4730" t="s">
        <v>8999</v>
      </c>
      <c r="G4730" t="s">
        <v>39</v>
      </c>
      <c r="H4730" t="s">
        <v>9476</v>
      </c>
      <c r="I4730" s="2">
        <f t="shared" ca="1" si="298"/>
        <v>1225.6199999999999</v>
      </c>
      <c r="J4730" s="2">
        <f t="shared" ca="1" si="299"/>
        <v>4456.95</v>
      </c>
      <c r="K4730" s="3">
        <v>15</v>
      </c>
      <c r="L4730" s="3">
        <v>1</v>
      </c>
    </row>
    <row r="4731" spans="1:12" x14ac:dyDescent="0.3">
      <c r="A4731" t="s">
        <v>9000</v>
      </c>
      <c r="B4731" s="1">
        <v>45717</v>
      </c>
      <c r="C4731" s="1" t="str">
        <f t="shared" si="296"/>
        <v>March</v>
      </c>
      <c r="D4731" s="1" t="str">
        <f t="shared" si="297"/>
        <v>March 2025</v>
      </c>
      <c r="E4731" s="1" t="str">
        <f>TEXT(sales_data[[#This Row],[Date]],"YYYY")</f>
        <v>2025</v>
      </c>
      <c r="F4731" t="s">
        <v>9001</v>
      </c>
      <c r="G4731" t="s">
        <v>76</v>
      </c>
      <c r="H4731" t="s">
        <v>28</v>
      </c>
      <c r="I4731" s="2">
        <f t="shared" ca="1" si="298"/>
        <v>158.77000000000001</v>
      </c>
      <c r="J4731" s="2">
        <f t="shared" ca="1" si="299"/>
        <v>202.01</v>
      </c>
      <c r="K4731" s="3">
        <v>20</v>
      </c>
      <c r="L4731" s="3">
        <v>1</v>
      </c>
    </row>
    <row r="4732" spans="1:12" x14ac:dyDescent="0.3">
      <c r="A4732" t="s">
        <v>9002</v>
      </c>
      <c r="B4732" s="1">
        <v>45450</v>
      </c>
      <c r="C4732" s="1" t="str">
        <f t="shared" si="296"/>
        <v>June</v>
      </c>
      <c r="D4732" s="1" t="str">
        <f t="shared" si="297"/>
        <v>June 2024</v>
      </c>
      <c r="E4732" s="1" t="str">
        <f>TEXT(sales_data[[#This Row],[Date]],"YYYY")</f>
        <v>2024</v>
      </c>
      <c r="F4732" t="s">
        <v>9003</v>
      </c>
      <c r="G4732" t="s">
        <v>76</v>
      </c>
      <c r="H4732" t="s">
        <v>14</v>
      </c>
      <c r="I4732" s="2">
        <f t="shared" ca="1" si="298"/>
        <v>8770.69</v>
      </c>
      <c r="J4732" s="2">
        <f t="shared" ca="1" si="299"/>
        <v>2030.47</v>
      </c>
      <c r="K4732" s="3">
        <v>15</v>
      </c>
      <c r="L4732" s="3">
        <v>1</v>
      </c>
    </row>
    <row r="4733" spans="1:12" x14ac:dyDescent="0.3">
      <c r="A4733" t="s">
        <v>9004</v>
      </c>
      <c r="B4733" s="1">
        <v>45324</v>
      </c>
      <c r="C4733" s="1" t="str">
        <f t="shared" si="296"/>
        <v>February</v>
      </c>
      <c r="D4733" s="1" t="str">
        <f t="shared" si="297"/>
        <v>February 2024</v>
      </c>
      <c r="E4733" s="1" t="str">
        <f>TEXT(sales_data[[#This Row],[Date]],"YYYY")</f>
        <v>2024</v>
      </c>
      <c r="F4733" t="s">
        <v>9005</v>
      </c>
      <c r="G4733" t="s">
        <v>52</v>
      </c>
      <c r="H4733" t="s">
        <v>14</v>
      </c>
      <c r="I4733" s="2">
        <f t="shared" ca="1" si="298"/>
        <v>4598.84</v>
      </c>
      <c r="J4733" s="2">
        <f t="shared" ca="1" si="299"/>
        <v>4199.37</v>
      </c>
      <c r="K4733" s="3">
        <v>50</v>
      </c>
      <c r="L4733" s="3">
        <v>5</v>
      </c>
    </row>
    <row r="4734" spans="1:12" x14ac:dyDescent="0.3">
      <c r="A4734" t="s">
        <v>9006</v>
      </c>
      <c r="B4734" s="1">
        <v>45521</v>
      </c>
      <c r="C4734" s="1" t="str">
        <f t="shared" si="296"/>
        <v>August</v>
      </c>
      <c r="D4734" s="1" t="str">
        <f t="shared" si="297"/>
        <v>August 2024</v>
      </c>
      <c r="E4734" s="1" t="str">
        <f>TEXT(sales_data[[#This Row],[Date]],"YYYY")</f>
        <v>2024</v>
      </c>
      <c r="F4734" t="s">
        <v>9007</v>
      </c>
      <c r="G4734" t="s">
        <v>76</v>
      </c>
      <c r="H4734" t="s">
        <v>23</v>
      </c>
      <c r="I4734" s="2">
        <f t="shared" ca="1" si="298"/>
        <v>2458.9899999999998</v>
      </c>
      <c r="J4734" s="2">
        <f t="shared" ca="1" si="299"/>
        <v>1180.78</v>
      </c>
      <c r="K4734" s="3">
        <v>30</v>
      </c>
      <c r="L4734" s="3">
        <v>2</v>
      </c>
    </row>
    <row r="4735" spans="1:12" x14ac:dyDescent="0.3">
      <c r="A4735" t="s">
        <v>9008</v>
      </c>
      <c r="B4735" s="1">
        <v>45352</v>
      </c>
      <c r="C4735" s="1" t="str">
        <f t="shared" si="296"/>
        <v>March</v>
      </c>
      <c r="D4735" s="1" t="str">
        <f t="shared" si="297"/>
        <v>March 2024</v>
      </c>
      <c r="E4735" s="1" t="str">
        <f>TEXT(sales_data[[#This Row],[Date]],"YYYY")</f>
        <v>2024</v>
      </c>
      <c r="F4735" t="s">
        <v>9009</v>
      </c>
      <c r="G4735" t="s">
        <v>52</v>
      </c>
      <c r="H4735" t="s">
        <v>28</v>
      </c>
      <c r="I4735" s="2">
        <f t="shared" ca="1" si="298"/>
        <v>3847.51</v>
      </c>
      <c r="J4735" s="2">
        <f t="shared" ca="1" si="299"/>
        <v>4769.96</v>
      </c>
      <c r="K4735" s="3">
        <v>15</v>
      </c>
      <c r="L4735" s="3">
        <v>500</v>
      </c>
    </row>
    <row r="4736" spans="1:12" x14ac:dyDescent="0.3">
      <c r="A4736" t="s">
        <v>9010</v>
      </c>
      <c r="B4736" s="1">
        <v>45152</v>
      </c>
      <c r="C4736" s="1" t="str">
        <f t="shared" si="296"/>
        <v>August</v>
      </c>
      <c r="D4736" s="1" t="str">
        <f t="shared" si="297"/>
        <v>August 2023</v>
      </c>
      <c r="E4736" s="1" t="str">
        <f>TEXT(sales_data[[#This Row],[Date]],"YYYY")</f>
        <v>2023</v>
      </c>
      <c r="F4736" t="s">
        <v>9011</v>
      </c>
      <c r="G4736" t="s">
        <v>52</v>
      </c>
      <c r="H4736" t="s">
        <v>9476</v>
      </c>
      <c r="I4736" s="2">
        <f t="shared" ca="1" si="298"/>
        <v>8747.52</v>
      </c>
      <c r="J4736" s="2">
        <f t="shared" ca="1" si="299"/>
        <v>4704.28</v>
      </c>
      <c r="K4736" s="3">
        <v>25</v>
      </c>
      <c r="L4736" s="3">
        <v>2</v>
      </c>
    </row>
    <row r="4737" spans="1:12" x14ac:dyDescent="0.3">
      <c r="A4737" t="s">
        <v>9012</v>
      </c>
      <c r="B4737" s="1">
        <v>45421</v>
      </c>
      <c r="C4737" s="1" t="str">
        <f t="shared" si="296"/>
        <v>May</v>
      </c>
      <c r="D4737" s="1" t="str">
        <f t="shared" si="297"/>
        <v>May 2024</v>
      </c>
      <c r="E4737" s="1" t="str">
        <f>TEXT(sales_data[[#This Row],[Date]],"YYYY")</f>
        <v>2024</v>
      </c>
      <c r="F4737" t="s">
        <v>9013</v>
      </c>
      <c r="G4737" t="s">
        <v>17</v>
      </c>
      <c r="H4737" t="s">
        <v>9476</v>
      </c>
      <c r="I4737" s="2">
        <f t="shared" ca="1" si="298"/>
        <v>5758.7</v>
      </c>
      <c r="J4737" s="2">
        <f t="shared" ca="1" si="299"/>
        <v>941.75</v>
      </c>
      <c r="K4737" s="3">
        <v>15</v>
      </c>
      <c r="L4737" s="3">
        <v>50</v>
      </c>
    </row>
    <row r="4738" spans="1:12" x14ac:dyDescent="0.3">
      <c r="A4738" t="s">
        <v>9014</v>
      </c>
      <c r="B4738" s="1">
        <v>45706</v>
      </c>
      <c r="C4738" s="1" t="str">
        <f t="shared" si="296"/>
        <v>February</v>
      </c>
      <c r="D4738" s="1" t="str">
        <f t="shared" si="297"/>
        <v>February 2025</v>
      </c>
      <c r="E4738" s="1" t="str">
        <f>TEXT(sales_data[[#This Row],[Date]],"YYYY")</f>
        <v>2025</v>
      </c>
      <c r="F4738" t="s">
        <v>9015</v>
      </c>
      <c r="G4738" t="s">
        <v>52</v>
      </c>
      <c r="H4738" t="s">
        <v>9476</v>
      </c>
      <c r="I4738" s="2">
        <f t="shared" ca="1" si="298"/>
        <v>4454.8599999999997</v>
      </c>
      <c r="J4738" s="2">
        <f t="shared" ca="1" si="299"/>
        <v>141.21</v>
      </c>
      <c r="K4738" s="3">
        <v>20</v>
      </c>
      <c r="L4738" s="3">
        <v>10</v>
      </c>
    </row>
    <row r="4739" spans="1:12" x14ac:dyDescent="0.3">
      <c r="A4739" t="s">
        <v>9016</v>
      </c>
      <c r="B4739" s="1">
        <v>45171</v>
      </c>
      <c r="C4739" s="1" t="str">
        <f t="shared" si="296"/>
        <v>September</v>
      </c>
      <c r="D4739" s="1" t="str">
        <f t="shared" si="297"/>
        <v>September 2023</v>
      </c>
      <c r="E4739" s="1" t="str">
        <f>TEXT(sales_data[[#This Row],[Date]],"YYYY")</f>
        <v>2023</v>
      </c>
      <c r="F4739" t="s">
        <v>9017</v>
      </c>
      <c r="G4739" t="s">
        <v>76</v>
      </c>
      <c r="H4739" t="s">
        <v>28</v>
      </c>
      <c r="I4739" s="2">
        <f t="shared" ca="1" si="298"/>
        <v>4522.3</v>
      </c>
      <c r="J4739" s="2">
        <f t="shared" ca="1" si="299"/>
        <v>288.2</v>
      </c>
      <c r="K4739" s="3">
        <v>10</v>
      </c>
      <c r="L4739" s="3">
        <v>2</v>
      </c>
    </row>
    <row r="4740" spans="1:12" x14ac:dyDescent="0.3">
      <c r="A4740" t="s">
        <v>9018</v>
      </c>
      <c r="B4740" s="1">
        <v>45593</v>
      </c>
      <c r="C4740" s="1" t="str">
        <f t="shared" si="296"/>
        <v>October</v>
      </c>
      <c r="D4740" s="1" t="str">
        <f t="shared" si="297"/>
        <v>October 2024</v>
      </c>
      <c r="E4740" s="1" t="str">
        <f>TEXT(sales_data[[#This Row],[Date]],"YYYY")</f>
        <v>2024</v>
      </c>
      <c r="F4740" t="s">
        <v>9019</v>
      </c>
      <c r="G4740" t="s">
        <v>76</v>
      </c>
      <c r="H4740" t="s">
        <v>14</v>
      </c>
      <c r="I4740" s="2">
        <f t="shared" ca="1" si="298"/>
        <v>7693.74</v>
      </c>
      <c r="J4740" s="2">
        <f t="shared" ca="1" si="299"/>
        <v>65.17</v>
      </c>
      <c r="K4740" s="3">
        <v>5</v>
      </c>
      <c r="L4740" s="3">
        <v>2</v>
      </c>
    </row>
    <row r="4741" spans="1:12" x14ac:dyDescent="0.3">
      <c r="A4741" t="s">
        <v>9020</v>
      </c>
      <c r="B4741" s="1">
        <v>45597</v>
      </c>
      <c r="C4741" s="1" t="str">
        <f t="shared" si="296"/>
        <v>November</v>
      </c>
      <c r="D4741" s="1" t="str">
        <f t="shared" si="297"/>
        <v>November 2024</v>
      </c>
      <c r="E4741" s="1" t="str">
        <f>TEXT(sales_data[[#This Row],[Date]],"YYYY")</f>
        <v>2024</v>
      </c>
      <c r="F4741" t="s">
        <v>9021</v>
      </c>
      <c r="G4741" t="s">
        <v>13</v>
      </c>
      <c r="H4741" t="s">
        <v>23</v>
      </c>
      <c r="I4741" s="2">
        <f t="shared" ca="1" si="298"/>
        <v>733.06</v>
      </c>
      <c r="J4741" s="2">
        <f t="shared" ca="1" si="299"/>
        <v>3038.55</v>
      </c>
      <c r="K4741" s="3">
        <v>50</v>
      </c>
      <c r="L4741" s="3">
        <v>2</v>
      </c>
    </row>
    <row r="4742" spans="1:12" x14ac:dyDescent="0.3">
      <c r="A4742" t="s">
        <v>9022</v>
      </c>
      <c r="B4742" s="1">
        <v>45273</v>
      </c>
      <c r="C4742" s="1" t="str">
        <f t="shared" si="296"/>
        <v>December</v>
      </c>
      <c r="D4742" s="1" t="str">
        <f t="shared" si="297"/>
        <v>December 2023</v>
      </c>
      <c r="E4742" s="1" t="str">
        <f>TEXT(sales_data[[#This Row],[Date]],"YYYY")</f>
        <v>2023</v>
      </c>
      <c r="F4742" t="s">
        <v>9023</v>
      </c>
      <c r="G4742" t="s">
        <v>39</v>
      </c>
      <c r="H4742" t="s">
        <v>20</v>
      </c>
      <c r="I4742" s="2">
        <f t="shared" ca="1" si="298"/>
        <v>3636.41</v>
      </c>
      <c r="J4742" s="2">
        <f t="shared" ca="1" si="299"/>
        <v>4548.49</v>
      </c>
      <c r="K4742" s="3">
        <v>10</v>
      </c>
      <c r="L4742" s="3">
        <v>2</v>
      </c>
    </row>
    <row r="4743" spans="1:12" x14ac:dyDescent="0.3">
      <c r="A4743" t="s">
        <v>9024</v>
      </c>
      <c r="B4743" s="1">
        <v>45032</v>
      </c>
      <c r="C4743" s="1" t="str">
        <f t="shared" si="296"/>
        <v>April</v>
      </c>
      <c r="D4743" s="1" t="str">
        <f t="shared" si="297"/>
        <v>April 2023</v>
      </c>
      <c r="E4743" s="1" t="str">
        <f>TEXT(sales_data[[#This Row],[Date]],"YYYY")</f>
        <v>2023</v>
      </c>
      <c r="F4743" t="s">
        <v>9025</v>
      </c>
      <c r="G4743" t="s">
        <v>52</v>
      </c>
      <c r="H4743" t="s">
        <v>20</v>
      </c>
      <c r="I4743" s="2">
        <f t="shared" ca="1" si="298"/>
        <v>3228.19</v>
      </c>
      <c r="J4743" s="2">
        <f t="shared" ca="1" si="299"/>
        <v>1358.36</v>
      </c>
      <c r="K4743" s="3">
        <v>50</v>
      </c>
      <c r="L4743" s="3">
        <v>5</v>
      </c>
    </row>
    <row r="4744" spans="1:12" x14ac:dyDescent="0.3">
      <c r="A4744" t="s">
        <v>9026</v>
      </c>
      <c r="B4744" s="1">
        <v>45327</v>
      </c>
      <c r="C4744" s="1" t="str">
        <f t="shared" si="296"/>
        <v>February</v>
      </c>
      <c r="D4744" s="1" t="str">
        <f t="shared" si="297"/>
        <v>February 2024</v>
      </c>
      <c r="E4744" s="1" t="str">
        <f>TEXT(sales_data[[#This Row],[Date]],"YYYY")</f>
        <v>2024</v>
      </c>
      <c r="F4744" t="s">
        <v>9027</v>
      </c>
      <c r="G4744" t="s">
        <v>52</v>
      </c>
      <c r="H4744" t="s">
        <v>9476</v>
      </c>
      <c r="I4744" s="2">
        <f t="shared" ca="1" si="298"/>
        <v>9508.31</v>
      </c>
      <c r="J4744" s="2">
        <f t="shared" ca="1" si="299"/>
        <v>2227.19</v>
      </c>
      <c r="K4744" s="3">
        <v>5</v>
      </c>
      <c r="L4744" s="3">
        <v>2</v>
      </c>
    </row>
    <row r="4745" spans="1:12" x14ac:dyDescent="0.3">
      <c r="A4745" t="s">
        <v>9028</v>
      </c>
      <c r="B4745" s="1">
        <v>45278</v>
      </c>
      <c r="C4745" s="1" t="str">
        <f t="shared" si="296"/>
        <v>December</v>
      </c>
      <c r="D4745" s="1" t="str">
        <f t="shared" si="297"/>
        <v>December 2023</v>
      </c>
      <c r="E4745" s="1" t="str">
        <f>TEXT(sales_data[[#This Row],[Date]],"YYYY")</f>
        <v>2023</v>
      </c>
      <c r="F4745" t="s">
        <v>9029</v>
      </c>
      <c r="G4745" t="s">
        <v>17</v>
      </c>
      <c r="H4745" t="s">
        <v>9476</v>
      </c>
      <c r="I4745" s="2">
        <f t="shared" ca="1" si="298"/>
        <v>2290.36</v>
      </c>
      <c r="J4745" s="2">
        <f t="shared" ca="1" si="299"/>
        <v>4173.75</v>
      </c>
      <c r="K4745" s="3">
        <v>10</v>
      </c>
      <c r="L4745" s="3">
        <v>5</v>
      </c>
    </row>
    <row r="4746" spans="1:12" x14ac:dyDescent="0.3">
      <c r="A4746" t="s">
        <v>9030</v>
      </c>
      <c r="B4746" s="1">
        <v>45432</v>
      </c>
      <c r="C4746" s="1" t="str">
        <f t="shared" si="296"/>
        <v>May</v>
      </c>
      <c r="D4746" s="1" t="str">
        <f t="shared" si="297"/>
        <v>May 2024</v>
      </c>
      <c r="E4746" s="1" t="str">
        <f>TEXT(sales_data[[#This Row],[Date]],"YYYY")</f>
        <v>2024</v>
      </c>
      <c r="F4746" t="s">
        <v>9031</v>
      </c>
      <c r="G4746" t="s">
        <v>52</v>
      </c>
      <c r="H4746" t="s">
        <v>9476</v>
      </c>
      <c r="I4746" s="2">
        <f t="shared" ca="1" si="298"/>
        <v>112.52</v>
      </c>
      <c r="J4746" s="2">
        <f t="shared" ca="1" si="299"/>
        <v>4564.82</v>
      </c>
      <c r="K4746" s="3">
        <v>30</v>
      </c>
      <c r="L4746" s="3">
        <v>500</v>
      </c>
    </row>
    <row r="4747" spans="1:12" x14ac:dyDescent="0.3">
      <c r="A4747" t="s">
        <v>9032</v>
      </c>
      <c r="B4747" s="1">
        <v>45419</v>
      </c>
      <c r="C4747" s="1" t="str">
        <f t="shared" si="296"/>
        <v>May</v>
      </c>
      <c r="D4747" s="1" t="str">
        <f t="shared" si="297"/>
        <v>May 2024</v>
      </c>
      <c r="E4747" s="1" t="str">
        <f>TEXT(sales_data[[#This Row],[Date]],"YYYY")</f>
        <v>2024</v>
      </c>
      <c r="F4747" t="s">
        <v>9033</v>
      </c>
      <c r="G4747" t="s">
        <v>13</v>
      </c>
      <c r="H4747" t="s">
        <v>9476</v>
      </c>
      <c r="I4747" s="2">
        <f t="shared" ca="1" si="298"/>
        <v>428.88</v>
      </c>
      <c r="J4747" s="2">
        <f t="shared" ca="1" si="299"/>
        <v>4098.6000000000004</v>
      </c>
      <c r="K4747" s="3">
        <v>30</v>
      </c>
      <c r="L4747" s="3">
        <v>50</v>
      </c>
    </row>
    <row r="4748" spans="1:12" x14ac:dyDescent="0.3">
      <c r="A4748" t="s">
        <v>9034</v>
      </c>
      <c r="B4748" s="1">
        <v>45408</v>
      </c>
      <c r="C4748" s="1" t="str">
        <f t="shared" si="296"/>
        <v>April</v>
      </c>
      <c r="D4748" s="1" t="str">
        <f t="shared" si="297"/>
        <v>April 2024</v>
      </c>
      <c r="E4748" s="1" t="str">
        <f>TEXT(sales_data[[#This Row],[Date]],"YYYY")</f>
        <v>2024</v>
      </c>
      <c r="F4748" t="s">
        <v>9035</v>
      </c>
      <c r="G4748" t="s">
        <v>52</v>
      </c>
      <c r="H4748" t="s">
        <v>14</v>
      </c>
      <c r="I4748" s="2">
        <f t="shared" ca="1" si="298"/>
        <v>1152.5</v>
      </c>
      <c r="J4748" s="2">
        <f t="shared" ca="1" si="299"/>
        <v>4387.01</v>
      </c>
      <c r="K4748" s="3">
        <v>20</v>
      </c>
      <c r="L4748" s="3">
        <v>500</v>
      </c>
    </row>
    <row r="4749" spans="1:12" x14ac:dyDescent="0.3">
      <c r="A4749" t="s">
        <v>9036</v>
      </c>
      <c r="B4749" s="1">
        <v>45539</v>
      </c>
      <c r="C4749" s="1" t="str">
        <f t="shared" si="296"/>
        <v>September</v>
      </c>
      <c r="D4749" s="1" t="str">
        <f t="shared" si="297"/>
        <v>September 2024</v>
      </c>
      <c r="E4749" s="1" t="str">
        <f>TEXT(sales_data[[#This Row],[Date]],"YYYY")</f>
        <v>2024</v>
      </c>
      <c r="F4749" t="s">
        <v>9037</v>
      </c>
      <c r="G4749" t="s">
        <v>52</v>
      </c>
      <c r="H4749" t="s">
        <v>28</v>
      </c>
      <c r="I4749" s="2">
        <f t="shared" ca="1" si="298"/>
        <v>2087.2600000000002</v>
      </c>
      <c r="J4749" s="2">
        <f t="shared" ca="1" si="299"/>
        <v>1417.07</v>
      </c>
      <c r="K4749" s="3">
        <v>5</v>
      </c>
      <c r="L4749" s="3">
        <v>500</v>
      </c>
    </row>
    <row r="4750" spans="1:12" x14ac:dyDescent="0.3">
      <c r="A4750" t="s">
        <v>9038</v>
      </c>
      <c r="B4750" s="1">
        <v>45554</v>
      </c>
      <c r="C4750" s="1" t="str">
        <f t="shared" si="296"/>
        <v>September</v>
      </c>
      <c r="D4750" s="1" t="str">
        <f t="shared" si="297"/>
        <v>September 2024</v>
      </c>
      <c r="E4750" s="1" t="str">
        <f>TEXT(sales_data[[#This Row],[Date]],"YYYY")</f>
        <v>2024</v>
      </c>
      <c r="F4750" t="s">
        <v>9039</v>
      </c>
      <c r="G4750" t="s">
        <v>76</v>
      </c>
      <c r="H4750" t="s">
        <v>14</v>
      </c>
      <c r="I4750" s="2">
        <f t="shared" ca="1" si="298"/>
        <v>9696.75</v>
      </c>
      <c r="J4750" s="2">
        <f t="shared" ca="1" si="299"/>
        <v>224.83</v>
      </c>
      <c r="K4750" s="3">
        <v>5</v>
      </c>
      <c r="L4750" s="3">
        <v>2</v>
      </c>
    </row>
    <row r="4751" spans="1:12" x14ac:dyDescent="0.3">
      <c r="A4751" t="s">
        <v>9040</v>
      </c>
      <c r="B4751" s="1">
        <v>45193</v>
      </c>
      <c r="C4751" s="1" t="str">
        <f t="shared" si="296"/>
        <v>September</v>
      </c>
      <c r="D4751" s="1" t="str">
        <f t="shared" si="297"/>
        <v>September 2023</v>
      </c>
      <c r="E4751" s="1" t="str">
        <f>TEXT(sales_data[[#This Row],[Date]],"YYYY")</f>
        <v>2023</v>
      </c>
      <c r="F4751" t="s">
        <v>9041</v>
      </c>
      <c r="G4751" t="s">
        <v>52</v>
      </c>
      <c r="H4751" t="s">
        <v>14</v>
      </c>
      <c r="I4751" s="2">
        <f t="shared" ca="1" si="298"/>
        <v>3622.61</v>
      </c>
      <c r="J4751" s="2">
        <f t="shared" ca="1" si="299"/>
        <v>3485.52</v>
      </c>
      <c r="K4751" s="3">
        <v>30</v>
      </c>
      <c r="L4751" s="3">
        <v>10</v>
      </c>
    </row>
    <row r="4752" spans="1:12" x14ac:dyDescent="0.3">
      <c r="A4752" t="s">
        <v>9042</v>
      </c>
      <c r="B4752" s="1">
        <v>45553</v>
      </c>
      <c r="C4752" s="1" t="str">
        <f t="shared" si="296"/>
        <v>September</v>
      </c>
      <c r="D4752" s="1" t="str">
        <f t="shared" si="297"/>
        <v>September 2024</v>
      </c>
      <c r="E4752" s="1" t="str">
        <f>TEXT(sales_data[[#This Row],[Date]],"YYYY")</f>
        <v>2024</v>
      </c>
      <c r="F4752" t="s">
        <v>9043</v>
      </c>
      <c r="G4752" t="s">
        <v>52</v>
      </c>
      <c r="H4752" t="s">
        <v>20</v>
      </c>
      <c r="I4752" s="2">
        <f t="shared" ca="1" si="298"/>
        <v>997.9</v>
      </c>
      <c r="J4752" s="2">
        <f t="shared" ca="1" si="299"/>
        <v>184.51</v>
      </c>
      <c r="K4752" s="3">
        <v>20</v>
      </c>
      <c r="L4752" s="3">
        <v>50</v>
      </c>
    </row>
    <row r="4753" spans="1:12" x14ac:dyDescent="0.3">
      <c r="A4753" t="s">
        <v>9044</v>
      </c>
      <c r="B4753" s="1">
        <v>45110</v>
      </c>
      <c r="C4753" s="1" t="str">
        <f t="shared" si="296"/>
        <v>July</v>
      </c>
      <c r="D4753" s="1" t="str">
        <f t="shared" si="297"/>
        <v>July 2023</v>
      </c>
      <c r="E4753" s="1" t="str">
        <f>TEXT(sales_data[[#This Row],[Date]],"YYYY")</f>
        <v>2023</v>
      </c>
      <c r="F4753" t="s">
        <v>9045</v>
      </c>
      <c r="G4753" t="s">
        <v>52</v>
      </c>
      <c r="H4753" t="s">
        <v>28</v>
      </c>
      <c r="I4753" s="2">
        <f t="shared" ca="1" si="298"/>
        <v>6584.25</v>
      </c>
      <c r="J4753" s="2">
        <f t="shared" ca="1" si="299"/>
        <v>4540.99</v>
      </c>
      <c r="K4753" s="3">
        <v>15</v>
      </c>
      <c r="L4753" s="3">
        <v>2</v>
      </c>
    </row>
    <row r="4754" spans="1:12" x14ac:dyDescent="0.3">
      <c r="A4754" t="s">
        <v>9046</v>
      </c>
      <c r="B4754" s="1">
        <v>45459</v>
      </c>
      <c r="C4754" s="1" t="str">
        <f t="shared" si="296"/>
        <v>June</v>
      </c>
      <c r="D4754" s="1" t="str">
        <f t="shared" si="297"/>
        <v>June 2024</v>
      </c>
      <c r="E4754" s="1" t="str">
        <f>TEXT(sales_data[[#This Row],[Date]],"YYYY")</f>
        <v>2024</v>
      </c>
      <c r="F4754" t="s">
        <v>9047</v>
      </c>
      <c r="G4754" t="s">
        <v>17</v>
      </c>
      <c r="H4754" t="s">
        <v>23</v>
      </c>
      <c r="I4754" s="2">
        <f t="shared" ca="1" si="298"/>
        <v>3394.39</v>
      </c>
      <c r="J4754" s="2">
        <f t="shared" ca="1" si="299"/>
        <v>808.27</v>
      </c>
      <c r="K4754" s="3">
        <v>10</v>
      </c>
      <c r="L4754" s="3">
        <v>2</v>
      </c>
    </row>
    <row r="4755" spans="1:12" x14ac:dyDescent="0.3">
      <c r="A4755" t="s">
        <v>9048</v>
      </c>
      <c r="B4755" s="1">
        <v>45426</v>
      </c>
      <c r="C4755" s="1" t="str">
        <f t="shared" si="296"/>
        <v>May</v>
      </c>
      <c r="D4755" s="1" t="str">
        <f t="shared" si="297"/>
        <v>May 2024</v>
      </c>
      <c r="E4755" s="1" t="str">
        <f>TEXT(sales_data[[#This Row],[Date]],"YYYY")</f>
        <v>2024</v>
      </c>
      <c r="F4755" t="s">
        <v>9049</v>
      </c>
      <c r="G4755" t="s">
        <v>17</v>
      </c>
      <c r="H4755" t="s">
        <v>9476</v>
      </c>
      <c r="I4755" s="2">
        <f t="shared" ca="1" si="298"/>
        <v>1560.42</v>
      </c>
      <c r="J4755" s="2">
        <f t="shared" ca="1" si="299"/>
        <v>4660.9399999999996</v>
      </c>
      <c r="K4755" s="3">
        <v>25</v>
      </c>
      <c r="L4755" s="3">
        <v>50</v>
      </c>
    </row>
    <row r="4756" spans="1:12" x14ac:dyDescent="0.3">
      <c r="A4756" t="s">
        <v>9050</v>
      </c>
      <c r="B4756" s="1">
        <v>45188</v>
      </c>
      <c r="C4756" s="1" t="str">
        <f t="shared" si="296"/>
        <v>September</v>
      </c>
      <c r="D4756" s="1" t="str">
        <f t="shared" si="297"/>
        <v>September 2023</v>
      </c>
      <c r="E4756" s="1" t="str">
        <f>TEXT(sales_data[[#This Row],[Date]],"YYYY")</f>
        <v>2023</v>
      </c>
      <c r="F4756" t="s">
        <v>9051</v>
      </c>
      <c r="G4756" t="s">
        <v>17</v>
      </c>
      <c r="H4756" t="s">
        <v>20</v>
      </c>
      <c r="I4756" s="2">
        <f t="shared" ca="1" si="298"/>
        <v>7728.74</v>
      </c>
      <c r="J4756" s="2">
        <f t="shared" ca="1" si="299"/>
        <v>774</v>
      </c>
      <c r="K4756" s="3">
        <v>10</v>
      </c>
      <c r="L4756" s="3">
        <v>50</v>
      </c>
    </row>
    <row r="4757" spans="1:12" x14ac:dyDescent="0.3">
      <c r="A4757" t="s">
        <v>9052</v>
      </c>
      <c r="B4757" s="1">
        <v>45036</v>
      </c>
      <c r="C4757" s="1" t="str">
        <f t="shared" si="296"/>
        <v>April</v>
      </c>
      <c r="D4757" s="1" t="str">
        <f t="shared" si="297"/>
        <v>April 2023</v>
      </c>
      <c r="E4757" s="1" t="str">
        <f>TEXT(sales_data[[#This Row],[Date]],"YYYY")</f>
        <v>2023</v>
      </c>
      <c r="F4757" t="s">
        <v>9053</v>
      </c>
      <c r="G4757" t="s">
        <v>52</v>
      </c>
      <c r="H4757" t="s">
        <v>20</v>
      </c>
      <c r="I4757" s="2">
        <f t="shared" ca="1" si="298"/>
        <v>1044.93</v>
      </c>
      <c r="J4757" s="2">
        <f t="shared" ca="1" si="299"/>
        <v>1921.07</v>
      </c>
      <c r="K4757" s="3">
        <v>5</v>
      </c>
      <c r="L4757" s="3">
        <v>1</v>
      </c>
    </row>
    <row r="4758" spans="1:12" x14ac:dyDescent="0.3">
      <c r="A4758" t="s">
        <v>9054</v>
      </c>
      <c r="B4758" s="1">
        <v>45437</v>
      </c>
      <c r="C4758" s="1" t="str">
        <f t="shared" si="296"/>
        <v>May</v>
      </c>
      <c r="D4758" s="1" t="str">
        <f t="shared" si="297"/>
        <v>May 2024</v>
      </c>
      <c r="E4758" s="1" t="str">
        <f>TEXT(sales_data[[#This Row],[Date]],"YYYY")</f>
        <v>2024</v>
      </c>
      <c r="F4758" t="s">
        <v>9055</v>
      </c>
      <c r="G4758" t="s">
        <v>76</v>
      </c>
      <c r="H4758" t="s">
        <v>23</v>
      </c>
      <c r="I4758" s="2">
        <f t="shared" ca="1" si="298"/>
        <v>9943.8799999999992</v>
      </c>
      <c r="J4758" s="2">
        <f t="shared" ca="1" si="299"/>
        <v>4598.6000000000004</v>
      </c>
      <c r="K4758" s="3">
        <v>5</v>
      </c>
      <c r="L4758" s="3">
        <v>5</v>
      </c>
    </row>
    <row r="4759" spans="1:12" x14ac:dyDescent="0.3">
      <c r="A4759" t="s">
        <v>9056</v>
      </c>
      <c r="B4759" s="1">
        <v>45520</v>
      </c>
      <c r="C4759" s="1" t="str">
        <f t="shared" si="296"/>
        <v>August</v>
      </c>
      <c r="D4759" s="1" t="str">
        <f t="shared" si="297"/>
        <v>August 2024</v>
      </c>
      <c r="E4759" s="1" t="str">
        <f>TEXT(sales_data[[#This Row],[Date]],"YYYY")</f>
        <v>2024</v>
      </c>
      <c r="F4759" t="s">
        <v>9057</v>
      </c>
      <c r="G4759" t="s">
        <v>52</v>
      </c>
      <c r="H4759" t="s">
        <v>9476</v>
      </c>
      <c r="I4759" s="2">
        <f t="shared" ca="1" si="298"/>
        <v>698.83</v>
      </c>
      <c r="J4759" s="2">
        <f t="shared" ca="1" si="299"/>
        <v>4924.3599999999997</v>
      </c>
      <c r="K4759" s="3">
        <v>5</v>
      </c>
      <c r="L4759" s="3">
        <v>1</v>
      </c>
    </row>
    <row r="4760" spans="1:12" x14ac:dyDescent="0.3">
      <c r="A4760" t="s">
        <v>9058</v>
      </c>
      <c r="B4760" s="1">
        <v>45296</v>
      </c>
      <c r="C4760" s="1" t="str">
        <f t="shared" si="296"/>
        <v>January</v>
      </c>
      <c r="D4760" s="1" t="str">
        <f t="shared" si="297"/>
        <v>January 2024</v>
      </c>
      <c r="E4760" s="1" t="str">
        <f>TEXT(sales_data[[#This Row],[Date]],"YYYY")</f>
        <v>2024</v>
      </c>
      <c r="F4760" t="s">
        <v>9059</v>
      </c>
      <c r="G4760" t="s">
        <v>52</v>
      </c>
      <c r="H4760" t="s">
        <v>9476</v>
      </c>
      <c r="I4760" s="2">
        <f t="shared" ca="1" si="298"/>
        <v>6034.18</v>
      </c>
      <c r="J4760" s="2">
        <f t="shared" ca="1" si="299"/>
        <v>3819.93</v>
      </c>
      <c r="K4760" s="3">
        <v>10</v>
      </c>
      <c r="L4760" s="3">
        <v>2</v>
      </c>
    </row>
    <row r="4761" spans="1:12" x14ac:dyDescent="0.3">
      <c r="A4761" t="s">
        <v>9060</v>
      </c>
      <c r="B4761" s="1">
        <v>45225</v>
      </c>
      <c r="C4761" s="1" t="str">
        <f t="shared" si="296"/>
        <v>October</v>
      </c>
      <c r="D4761" s="1" t="str">
        <f t="shared" si="297"/>
        <v>October 2023</v>
      </c>
      <c r="E4761" s="1" t="str">
        <f>TEXT(sales_data[[#This Row],[Date]],"YYYY")</f>
        <v>2023</v>
      </c>
      <c r="F4761" t="s">
        <v>9061</v>
      </c>
      <c r="G4761" t="s">
        <v>52</v>
      </c>
      <c r="H4761" t="s">
        <v>28</v>
      </c>
      <c r="I4761" s="2">
        <f t="shared" ca="1" si="298"/>
        <v>4315.3900000000003</v>
      </c>
      <c r="J4761" s="2">
        <f t="shared" ca="1" si="299"/>
        <v>1870.25</v>
      </c>
      <c r="K4761" s="3">
        <v>20</v>
      </c>
      <c r="L4761" s="3">
        <v>2</v>
      </c>
    </row>
    <row r="4762" spans="1:12" x14ac:dyDescent="0.3">
      <c r="A4762" t="s">
        <v>9062</v>
      </c>
      <c r="B4762" s="1">
        <v>45108</v>
      </c>
      <c r="C4762" s="1" t="str">
        <f t="shared" si="296"/>
        <v>July</v>
      </c>
      <c r="D4762" s="1" t="str">
        <f t="shared" si="297"/>
        <v>July 2023</v>
      </c>
      <c r="E4762" s="1" t="str">
        <f>TEXT(sales_data[[#This Row],[Date]],"YYYY")</f>
        <v>2023</v>
      </c>
      <c r="F4762" t="s">
        <v>9063</v>
      </c>
      <c r="G4762" t="s">
        <v>76</v>
      </c>
      <c r="H4762" t="s">
        <v>20</v>
      </c>
      <c r="I4762" s="2">
        <f t="shared" ca="1" si="298"/>
        <v>9424.42</v>
      </c>
      <c r="J4762" s="2">
        <f t="shared" ca="1" si="299"/>
        <v>1738.47</v>
      </c>
      <c r="K4762" s="3">
        <v>5</v>
      </c>
      <c r="L4762" s="3">
        <v>2</v>
      </c>
    </row>
    <row r="4763" spans="1:12" x14ac:dyDescent="0.3">
      <c r="A4763" t="s">
        <v>9064</v>
      </c>
      <c r="B4763" s="1">
        <v>45568</v>
      </c>
      <c r="C4763" s="1" t="str">
        <f t="shared" si="296"/>
        <v>October</v>
      </c>
      <c r="D4763" s="1" t="str">
        <f t="shared" si="297"/>
        <v>October 2024</v>
      </c>
      <c r="E4763" s="1" t="str">
        <f>TEXT(sales_data[[#This Row],[Date]],"YYYY")</f>
        <v>2024</v>
      </c>
      <c r="F4763" t="s">
        <v>9065</v>
      </c>
      <c r="G4763" t="s">
        <v>76</v>
      </c>
      <c r="H4763" t="s">
        <v>23</v>
      </c>
      <c r="I4763" s="2">
        <f t="shared" ca="1" si="298"/>
        <v>1189.03</v>
      </c>
      <c r="J4763" s="2">
        <f t="shared" ca="1" si="299"/>
        <v>4190.29</v>
      </c>
      <c r="K4763" s="3">
        <v>30</v>
      </c>
      <c r="L4763" s="3">
        <v>5</v>
      </c>
    </row>
    <row r="4764" spans="1:12" x14ac:dyDescent="0.3">
      <c r="A4764" t="s">
        <v>9066</v>
      </c>
      <c r="B4764" s="1">
        <v>45071</v>
      </c>
      <c r="C4764" s="1" t="str">
        <f t="shared" si="296"/>
        <v>May</v>
      </c>
      <c r="D4764" s="1" t="str">
        <f t="shared" si="297"/>
        <v>May 2023</v>
      </c>
      <c r="E4764" s="1" t="str">
        <f>TEXT(sales_data[[#This Row],[Date]],"YYYY")</f>
        <v>2023</v>
      </c>
      <c r="F4764" t="s">
        <v>9067</v>
      </c>
      <c r="G4764" t="s">
        <v>39</v>
      </c>
      <c r="H4764" t="s">
        <v>14</v>
      </c>
      <c r="I4764" s="2">
        <f t="shared" ca="1" si="298"/>
        <v>6244.84</v>
      </c>
      <c r="J4764" s="2">
        <f t="shared" ca="1" si="299"/>
        <v>3758.06</v>
      </c>
      <c r="K4764" s="3">
        <v>25</v>
      </c>
      <c r="L4764" s="3">
        <v>500</v>
      </c>
    </row>
    <row r="4765" spans="1:12" x14ac:dyDescent="0.3">
      <c r="A4765" t="s">
        <v>9068</v>
      </c>
      <c r="B4765" s="1">
        <v>45229</v>
      </c>
      <c r="C4765" s="1" t="str">
        <f t="shared" si="296"/>
        <v>October</v>
      </c>
      <c r="D4765" s="1" t="str">
        <f t="shared" si="297"/>
        <v>October 2023</v>
      </c>
      <c r="E4765" s="1" t="str">
        <f>TEXT(sales_data[[#This Row],[Date]],"YYYY")</f>
        <v>2023</v>
      </c>
      <c r="F4765" t="s">
        <v>2482</v>
      </c>
      <c r="G4765" t="s">
        <v>39</v>
      </c>
      <c r="H4765" t="s">
        <v>14</v>
      </c>
      <c r="I4765" s="2">
        <f t="shared" ca="1" si="298"/>
        <v>2425.7800000000002</v>
      </c>
      <c r="J4765" s="2">
        <f t="shared" ca="1" si="299"/>
        <v>4767.8500000000004</v>
      </c>
      <c r="K4765" s="3">
        <v>15</v>
      </c>
      <c r="L4765" s="3">
        <v>5</v>
      </c>
    </row>
    <row r="4766" spans="1:12" x14ac:dyDescent="0.3">
      <c r="A4766" t="s">
        <v>9069</v>
      </c>
      <c r="B4766" s="1">
        <v>45602</v>
      </c>
      <c r="C4766" s="1" t="str">
        <f t="shared" si="296"/>
        <v>November</v>
      </c>
      <c r="D4766" s="1" t="str">
        <f t="shared" si="297"/>
        <v>November 2024</v>
      </c>
      <c r="E4766" s="1" t="str">
        <f>TEXT(sales_data[[#This Row],[Date]],"YYYY")</f>
        <v>2024</v>
      </c>
      <c r="F4766" t="s">
        <v>768</v>
      </c>
      <c r="G4766" t="s">
        <v>17</v>
      </c>
      <c r="H4766" t="s">
        <v>14</v>
      </c>
      <c r="I4766" s="2">
        <f t="shared" ca="1" si="298"/>
        <v>3201.8</v>
      </c>
      <c r="J4766" s="2">
        <f t="shared" ca="1" si="299"/>
        <v>3165.06</v>
      </c>
      <c r="K4766" s="3">
        <v>20</v>
      </c>
      <c r="L4766" s="3">
        <v>5</v>
      </c>
    </row>
    <row r="4767" spans="1:12" x14ac:dyDescent="0.3">
      <c r="A4767" t="s">
        <v>9070</v>
      </c>
      <c r="B4767" s="1">
        <v>45437</v>
      </c>
      <c r="C4767" s="1" t="str">
        <f t="shared" si="296"/>
        <v>May</v>
      </c>
      <c r="D4767" s="1" t="str">
        <f t="shared" si="297"/>
        <v>May 2024</v>
      </c>
      <c r="E4767" s="1" t="str">
        <f>TEXT(sales_data[[#This Row],[Date]],"YYYY")</f>
        <v>2024</v>
      </c>
      <c r="F4767" t="s">
        <v>9071</v>
      </c>
      <c r="G4767" t="s">
        <v>76</v>
      </c>
      <c r="H4767" t="s">
        <v>14</v>
      </c>
      <c r="I4767" s="2">
        <f t="shared" ca="1" si="298"/>
        <v>1619.91</v>
      </c>
      <c r="J4767" s="2">
        <f t="shared" ca="1" si="299"/>
        <v>1619.54</v>
      </c>
      <c r="K4767" s="3">
        <v>50</v>
      </c>
      <c r="L4767" s="3">
        <v>2</v>
      </c>
    </row>
    <row r="4768" spans="1:12" x14ac:dyDescent="0.3">
      <c r="A4768" t="s">
        <v>9072</v>
      </c>
      <c r="B4768" s="1">
        <v>45598</v>
      </c>
      <c r="C4768" s="1" t="str">
        <f t="shared" si="296"/>
        <v>November</v>
      </c>
      <c r="D4768" s="1" t="str">
        <f t="shared" si="297"/>
        <v>November 2024</v>
      </c>
      <c r="E4768" s="1" t="str">
        <f>TEXT(sales_data[[#This Row],[Date]],"YYYY")</f>
        <v>2024</v>
      </c>
      <c r="F4768" t="s">
        <v>9073</v>
      </c>
      <c r="G4768" t="s">
        <v>52</v>
      </c>
      <c r="H4768" t="s">
        <v>14</v>
      </c>
      <c r="I4768" s="2">
        <f t="shared" ca="1" si="298"/>
        <v>741.81</v>
      </c>
      <c r="J4768" s="2">
        <f t="shared" ca="1" si="299"/>
        <v>3477.72</v>
      </c>
      <c r="K4768" s="3">
        <v>25</v>
      </c>
      <c r="L4768" s="3">
        <v>2</v>
      </c>
    </row>
    <row r="4769" spans="1:12" x14ac:dyDescent="0.3">
      <c r="A4769" t="s">
        <v>9074</v>
      </c>
      <c r="B4769" s="1">
        <v>45726</v>
      </c>
      <c r="C4769" s="1" t="str">
        <f t="shared" si="296"/>
        <v>March</v>
      </c>
      <c r="D4769" s="1" t="str">
        <f t="shared" si="297"/>
        <v>March 2025</v>
      </c>
      <c r="E4769" s="1" t="str">
        <f>TEXT(sales_data[[#This Row],[Date]],"YYYY")</f>
        <v>2025</v>
      </c>
      <c r="F4769" t="s">
        <v>9075</v>
      </c>
      <c r="G4769" t="s">
        <v>76</v>
      </c>
      <c r="H4769" t="s">
        <v>9476</v>
      </c>
      <c r="I4769" s="2">
        <f t="shared" ca="1" si="298"/>
        <v>9646.4599999999991</v>
      </c>
      <c r="J4769" s="2">
        <f t="shared" ca="1" si="299"/>
        <v>1189.52</v>
      </c>
      <c r="K4769" s="3">
        <v>5</v>
      </c>
      <c r="L4769" s="3">
        <v>1</v>
      </c>
    </row>
    <row r="4770" spans="1:12" x14ac:dyDescent="0.3">
      <c r="A4770" t="s">
        <v>9076</v>
      </c>
      <c r="B4770" s="1">
        <v>45070</v>
      </c>
      <c r="C4770" s="1" t="str">
        <f t="shared" si="296"/>
        <v>May</v>
      </c>
      <c r="D4770" s="1" t="str">
        <f t="shared" si="297"/>
        <v>May 2023</v>
      </c>
      <c r="E4770" s="1" t="str">
        <f>TEXT(sales_data[[#This Row],[Date]],"YYYY")</f>
        <v>2023</v>
      </c>
      <c r="F4770" t="s">
        <v>9476</v>
      </c>
      <c r="G4770" t="s">
        <v>17</v>
      </c>
      <c r="H4770" t="s">
        <v>14</v>
      </c>
      <c r="I4770" s="2">
        <f t="shared" ca="1" si="298"/>
        <v>295.41000000000003</v>
      </c>
      <c r="J4770" s="2">
        <f t="shared" ca="1" si="299"/>
        <v>4670.22</v>
      </c>
      <c r="K4770" s="3">
        <v>5</v>
      </c>
      <c r="L4770" s="3">
        <v>1</v>
      </c>
    </row>
    <row r="4771" spans="1:12" x14ac:dyDescent="0.3">
      <c r="A4771" t="s">
        <v>9077</v>
      </c>
      <c r="B4771" s="1">
        <v>45060</v>
      </c>
      <c r="C4771" s="1" t="str">
        <f t="shared" si="296"/>
        <v>May</v>
      </c>
      <c r="D4771" s="1" t="str">
        <f t="shared" si="297"/>
        <v>May 2023</v>
      </c>
      <c r="E4771" s="1" t="str">
        <f>TEXT(sales_data[[#This Row],[Date]],"YYYY")</f>
        <v>2023</v>
      </c>
      <c r="F4771" t="s">
        <v>9078</v>
      </c>
      <c r="G4771" t="s">
        <v>17</v>
      </c>
      <c r="H4771" t="s">
        <v>23</v>
      </c>
      <c r="I4771" s="2">
        <f t="shared" ca="1" si="298"/>
        <v>4956.04</v>
      </c>
      <c r="J4771" s="2">
        <f t="shared" ca="1" si="299"/>
        <v>218.99</v>
      </c>
      <c r="K4771" s="3">
        <v>25</v>
      </c>
      <c r="L4771" s="3">
        <v>500</v>
      </c>
    </row>
    <row r="4772" spans="1:12" x14ac:dyDescent="0.3">
      <c r="A4772" t="s">
        <v>9079</v>
      </c>
      <c r="B4772" s="1">
        <v>45273</v>
      </c>
      <c r="C4772" s="1" t="str">
        <f t="shared" si="296"/>
        <v>December</v>
      </c>
      <c r="D4772" s="1" t="str">
        <f t="shared" si="297"/>
        <v>December 2023</v>
      </c>
      <c r="E4772" s="1" t="str">
        <f>TEXT(sales_data[[#This Row],[Date]],"YYYY")</f>
        <v>2023</v>
      </c>
      <c r="F4772" t="s">
        <v>9080</v>
      </c>
      <c r="G4772" t="s">
        <v>39</v>
      </c>
      <c r="H4772" t="s">
        <v>28</v>
      </c>
      <c r="I4772" s="2">
        <f t="shared" ca="1" si="298"/>
        <v>4095.85</v>
      </c>
      <c r="J4772" s="2">
        <f t="shared" ca="1" si="299"/>
        <v>194.84</v>
      </c>
      <c r="K4772" s="3">
        <v>5</v>
      </c>
      <c r="L4772" s="3">
        <v>2</v>
      </c>
    </row>
    <row r="4773" spans="1:12" x14ac:dyDescent="0.3">
      <c r="A4773" t="s">
        <v>9081</v>
      </c>
      <c r="B4773" s="1">
        <v>45514</v>
      </c>
      <c r="C4773" s="1" t="str">
        <f t="shared" si="296"/>
        <v>August</v>
      </c>
      <c r="D4773" s="1" t="str">
        <f t="shared" si="297"/>
        <v>August 2024</v>
      </c>
      <c r="E4773" s="1" t="str">
        <f>TEXT(sales_data[[#This Row],[Date]],"YYYY")</f>
        <v>2024</v>
      </c>
      <c r="F4773" t="s">
        <v>9082</v>
      </c>
      <c r="G4773" t="s">
        <v>39</v>
      </c>
      <c r="H4773" t="s">
        <v>28</v>
      </c>
      <c r="I4773" s="2">
        <f t="shared" ca="1" si="298"/>
        <v>66.75</v>
      </c>
      <c r="J4773" s="2">
        <f t="shared" ca="1" si="299"/>
        <v>1634.49</v>
      </c>
      <c r="K4773" s="3">
        <v>30</v>
      </c>
      <c r="L4773" s="3">
        <v>10</v>
      </c>
    </row>
    <row r="4774" spans="1:12" x14ac:dyDescent="0.3">
      <c r="A4774" t="s">
        <v>9083</v>
      </c>
      <c r="B4774" s="1">
        <v>45437</v>
      </c>
      <c r="C4774" s="1" t="str">
        <f t="shared" si="296"/>
        <v>May</v>
      </c>
      <c r="D4774" s="1" t="str">
        <f t="shared" si="297"/>
        <v>May 2024</v>
      </c>
      <c r="E4774" s="1" t="str">
        <f>TEXT(sales_data[[#This Row],[Date]],"YYYY")</f>
        <v>2024</v>
      </c>
      <c r="F4774" t="s">
        <v>9084</v>
      </c>
      <c r="G4774" t="s">
        <v>17</v>
      </c>
      <c r="H4774" t="s">
        <v>20</v>
      </c>
      <c r="I4774" s="2">
        <f t="shared" ca="1" si="298"/>
        <v>8369.9</v>
      </c>
      <c r="J4774" s="2">
        <f t="shared" ca="1" si="299"/>
        <v>3119.37</v>
      </c>
      <c r="K4774" s="3">
        <v>15</v>
      </c>
      <c r="L4774" s="3">
        <v>10</v>
      </c>
    </row>
    <row r="4775" spans="1:12" x14ac:dyDescent="0.3">
      <c r="A4775" t="s">
        <v>9085</v>
      </c>
      <c r="B4775" s="1">
        <v>45428</v>
      </c>
      <c r="C4775" s="1" t="str">
        <f t="shared" si="296"/>
        <v>May</v>
      </c>
      <c r="D4775" s="1" t="str">
        <f t="shared" si="297"/>
        <v>May 2024</v>
      </c>
      <c r="E4775" s="1" t="str">
        <f>TEXT(sales_data[[#This Row],[Date]],"YYYY")</f>
        <v>2024</v>
      </c>
      <c r="F4775" t="s">
        <v>9086</v>
      </c>
      <c r="G4775" t="s">
        <v>17</v>
      </c>
      <c r="H4775" t="s">
        <v>20</v>
      </c>
      <c r="I4775" s="2">
        <f t="shared" ca="1" si="298"/>
        <v>5087.28</v>
      </c>
      <c r="J4775" s="2">
        <f t="shared" ca="1" si="299"/>
        <v>4667.82</v>
      </c>
      <c r="K4775" s="3">
        <v>50</v>
      </c>
      <c r="L4775" s="3">
        <v>1</v>
      </c>
    </row>
    <row r="4776" spans="1:12" x14ac:dyDescent="0.3">
      <c r="A4776" t="s">
        <v>9087</v>
      </c>
      <c r="B4776" s="1">
        <v>45733</v>
      </c>
      <c r="C4776" s="1" t="str">
        <f t="shared" si="296"/>
        <v>March</v>
      </c>
      <c r="D4776" s="1" t="str">
        <f t="shared" si="297"/>
        <v>March 2025</v>
      </c>
      <c r="E4776" s="1" t="str">
        <f>TEXT(sales_data[[#This Row],[Date]],"YYYY")</f>
        <v>2025</v>
      </c>
      <c r="F4776" t="s">
        <v>9476</v>
      </c>
      <c r="G4776" t="s">
        <v>76</v>
      </c>
      <c r="H4776" t="s">
        <v>9476</v>
      </c>
      <c r="I4776" s="2">
        <f t="shared" ca="1" si="298"/>
        <v>4872.1099999999997</v>
      </c>
      <c r="J4776" s="2">
        <f t="shared" ca="1" si="299"/>
        <v>1388.3</v>
      </c>
      <c r="K4776" s="3">
        <v>30</v>
      </c>
      <c r="L4776" s="3">
        <v>10</v>
      </c>
    </row>
    <row r="4777" spans="1:12" x14ac:dyDescent="0.3">
      <c r="A4777" t="s">
        <v>9088</v>
      </c>
      <c r="B4777" s="1">
        <v>45058</v>
      </c>
      <c r="C4777" s="1" t="str">
        <f t="shared" si="296"/>
        <v>May</v>
      </c>
      <c r="D4777" s="1" t="str">
        <f t="shared" si="297"/>
        <v>May 2023</v>
      </c>
      <c r="E4777" s="1" t="str">
        <f>TEXT(sales_data[[#This Row],[Date]],"YYYY")</f>
        <v>2023</v>
      </c>
      <c r="F4777" t="s">
        <v>9089</v>
      </c>
      <c r="G4777" t="s">
        <v>52</v>
      </c>
      <c r="H4777" t="s">
        <v>20</v>
      </c>
      <c r="I4777" s="2">
        <f t="shared" ca="1" si="298"/>
        <v>29.21</v>
      </c>
      <c r="J4777" s="2">
        <f t="shared" ca="1" si="299"/>
        <v>1572.84</v>
      </c>
      <c r="K4777" s="3">
        <v>15</v>
      </c>
      <c r="L4777" s="3">
        <v>5</v>
      </c>
    </row>
    <row r="4778" spans="1:12" x14ac:dyDescent="0.3">
      <c r="A4778" t="s">
        <v>9090</v>
      </c>
      <c r="B4778" s="1">
        <v>45517</v>
      </c>
      <c r="C4778" s="1" t="str">
        <f t="shared" si="296"/>
        <v>August</v>
      </c>
      <c r="D4778" s="1" t="str">
        <f t="shared" si="297"/>
        <v>August 2024</v>
      </c>
      <c r="E4778" s="1" t="str">
        <f>TEXT(sales_data[[#This Row],[Date]],"YYYY")</f>
        <v>2024</v>
      </c>
      <c r="F4778" t="s">
        <v>7991</v>
      </c>
      <c r="G4778" t="s">
        <v>39</v>
      </c>
      <c r="H4778" t="s">
        <v>14</v>
      </c>
      <c r="I4778" s="2">
        <f t="shared" ca="1" si="298"/>
        <v>5666.6</v>
      </c>
      <c r="J4778" s="2">
        <f t="shared" ca="1" si="299"/>
        <v>801.49</v>
      </c>
      <c r="K4778" s="3">
        <v>30</v>
      </c>
      <c r="L4778" s="3">
        <v>10</v>
      </c>
    </row>
    <row r="4779" spans="1:12" x14ac:dyDescent="0.3">
      <c r="A4779" t="s">
        <v>9091</v>
      </c>
      <c r="B4779" s="1">
        <v>45418</v>
      </c>
      <c r="C4779" s="1" t="str">
        <f t="shared" si="296"/>
        <v>May</v>
      </c>
      <c r="D4779" s="1" t="str">
        <f t="shared" si="297"/>
        <v>May 2024</v>
      </c>
      <c r="E4779" s="1" t="str">
        <f>TEXT(sales_data[[#This Row],[Date]],"YYYY")</f>
        <v>2024</v>
      </c>
      <c r="F4779" t="s">
        <v>9092</v>
      </c>
      <c r="G4779" t="s">
        <v>52</v>
      </c>
      <c r="H4779" t="s">
        <v>28</v>
      </c>
      <c r="I4779" s="2">
        <f t="shared" ca="1" si="298"/>
        <v>2535.7199999999998</v>
      </c>
      <c r="J4779" s="2">
        <f t="shared" ca="1" si="299"/>
        <v>766.6</v>
      </c>
      <c r="K4779" s="3">
        <v>50</v>
      </c>
      <c r="L4779" s="3">
        <v>1</v>
      </c>
    </row>
    <row r="4780" spans="1:12" x14ac:dyDescent="0.3">
      <c r="A4780" t="s">
        <v>9093</v>
      </c>
      <c r="B4780" s="1">
        <v>45243</v>
      </c>
      <c r="C4780" s="1" t="str">
        <f t="shared" si="296"/>
        <v>November</v>
      </c>
      <c r="D4780" s="1" t="str">
        <f t="shared" si="297"/>
        <v>November 2023</v>
      </c>
      <c r="E4780" s="1" t="str">
        <f>TEXT(sales_data[[#This Row],[Date]],"YYYY")</f>
        <v>2023</v>
      </c>
      <c r="F4780" t="s">
        <v>9094</v>
      </c>
      <c r="G4780" t="s">
        <v>13</v>
      </c>
      <c r="H4780" t="s">
        <v>14</v>
      </c>
      <c r="I4780" s="2">
        <f t="shared" ca="1" si="298"/>
        <v>4912.8900000000003</v>
      </c>
      <c r="J4780" s="2">
        <f t="shared" ca="1" si="299"/>
        <v>2394.56</v>
      </c>
      <c r="K4780" s="3">
        <v>10</v>
      </c>
      <c r="L4780" s="3">
        <v>1</v>
      </c>
    </row>
    <row r="4781" spans="1:12" x14ac:dyDescent="0.3">
      <c r="A4781" t="s">
        <v>9095</v>
      </c>
      <c r="B4781" s="1">
        <v>45113</v>
      </c>
      <c r="C4781" s="1" t="str">
        <f t="shared" si="296"/>
        <v>July</v>
      </c>
      <c r="D4781" s="1" t="str">
        <f t="shared" si="297"/>
        <v>July 2023</v>
      </c>
      <c r="E4781" s="1" t="str">
        <f>TEXT(sales_data[[#This Row],[Date]],"YYYY")</f>
        <v>2023</v>
      </c>
      <c r="F4781" t="s">
        <v>9096</v>
      </c>
      <c r="G4781" t="s">
        <v>13</v>
      </c>
      <c r="H4781" t="s">
        <v>20</v>
      </c>
      <c r="I4781" s="2">
        <f t="shared" ca="1" si="298"/>
        <v>6638.6</v>
      </c>
      <c r="J4781" s="2">
        <f t="shared" ca="1" si="299"/>
        <v>2233.5700000000002</v>
      </c>
      <c r="K4781" s="3">
        <v>30</v>
      </c>
      <c r="L4781" s="3">
        <v>10</v>
      </c>
    </row>
    <row r="4782" spans="1:12" x14ac:dyDescent="0.3">
      <c r="A4782" t="s">
        <v>9097</v>
      </c>
      <c r="B4782" s="1">
        <v>45445</v>
      </c>
      <c r="C4782" s="1" t="str">
        <f t="shared" si="296"/>
        <v>June</v>
      </c>
      <c r="D4782" s="1" t="str">
        <f t="shared" si="297"/>
        <v>June 2024</v>
      </c>
      <c r="E4782" s="1" t="str">
        <f>TEXT(sales_data[[#This Row],[Date]],"YYYY")</f>
        <v>2024</v>
      </c>
      <c r="F4782" t="s">
        <v>9098</v>
      </c>
      <c r="G4782" t="s">
        <v>76</v>
      </c>
      <c r="H4782" t="s">
        <v>28</v>
      </c>
      <c r="I4782" s="2">
        <f t="shared" ca="1" si="298"/>
        <v>1579.46</v>
      </c>
      <c r="J4782" s="2">
        <f t="shared" ca="1" si="299"/>
        <v>812.01</v>
      </c>
      <c r="K4782" s="3">
        <v>5</v>
      </c>
      <c r="L4782" s="3">
        <v>10</v>
      </c>
    </row>
    <row r="4783" spans="1:12" x14ac:dyDescent="0.3">
      <c r="A4783" t="s">
        <v>9099</v>
      </c>
      <c r="B4783" s="1">
        <v>45408</v>
      </c>
      <c r="C4783" s="1" t="str">
        <f t="shared" ref="C4783:C4846" si="300">TEXT(B4783,"MMMM")</f>
        <v>April</v>
      </c>
      <c r="D4783" s="1" t="str">
        <f t="shared" ref="D4783:D4846" si="301">TEXT(B4783,"MMMM YYYY")</f>
        <v>April 2024</v>
      </c>
      <c r="E4783" s="1" t="str">
        <f>TEXT(sales_data[[#This Row],[Date]],"YYYY")</f>
        <v>2024</v>
      </c>
      <c r="F4783" t="s">
        <v>9100</v>
      </c>
      <c r="G4783" t="s">
        <v>52</v>
      </c>
      <c r="H4783" t="s">
        <v>28</v>
      </c>
      <c r="I4783" s="2">
        <f t="shared" ref="I4783:I4846" ca="1" si="302">ABS($I4783)</f>
        <v>2931.71</v>
      </c>
      <c r="J4783" s="2">
        <f t="shared" ref="J4783:J4846" ca="1" si="303">ABS($J4783)</f>
        <v>3416.57</v>
      </c>
      <c r="K4783" s="3">
        <v>15</v>
      </c>
      <c r="L4783" s="3">
        <v>1</v>
      </c>
    </row>
    <row r="4784" spans="1:12" x14ac:dyDescent="0.3">
      <c r="A4784" t="s">
        <v>9101</v>
      </c>
      <c r="B4784" s="1">
        <v>45375</v>
      </c>
      <c r="C4784" s="1" t="str">
        <f t="shared" si="300"/>
        <v>March</v>
      </c>
      <c r="D4784" s="1" t="str">
        <f t="shared" si="301"/>
        <v>March 2024</v>
      </c>
      <c r="E4784" s="1" t="str">
        <f>TEXT(sales_data[[#This Row],[Date]],"YYYY")</f>
        <v>2024</v>
      </c>
      <c r="F4784" t="s">
        <v>9102</v>
      </c>
      <c r="G4784" t="s">
        <v>17</v>
      </c>
      <c r="H4784" t="s">
        <v>28</v>
      </c>
      <c r="I4784" s="2">
        <f t="shared" ca="1" si="302"/>
        <v>6862.52</v>
      </c>
      <c r="J4784" s="2">
        <f t="shared" ca="1" si="303"/>
        <v>1592.59</v>
      </c>
      <c r="K4784" s="3">
        <v>15</v>
      </c>
      <c r="L4784" s="3">
        <v>10</v>
      </c>
    </row>
    <row r="4785" spans="1:12" x14ac:dyDescent="0.3">
      <c r="A4785" t="s">
        <v>9103</v>
      </c>
      <c r="B4785" s="1">
        <v>45720</v>
      </c>
      <c r="C4785" s="1" t="str">
        <f t="shared" si="300"/>
        <v>March</v>
      </c>
      <c r="D4785" s="1" t="str">
        <f t="shared" si="301"/>
        <v>March 2025</v>
      </c>
      <c r="E4785" s="1" t="str">
        <f>TEXT(sales_data[[#This Row],[Date]],"YYYY")</f>
        <v>2025</v>
      </c>
      <c r="F4785" t="s">
        <v>9104</v>
      </c>
      <c r="G4785" t="s">
        <v>52</v>
      </c>
      <c r="H4785" t="s">
        <v>9476</v>
      </c>
      <c r="I4785" s="2">
        <f t="shared" ca="1" si="302"/>
        <v>9266.0300000000007</v>
      </c>
      <c r="J4785" s="2">
        <f t="shared" ca="1" si="303"/>
        <v>164.17</v>
      </c>
      <c r="K4785" s="3">
        <v>50</v>
      </c>
      <c r="L4785" s="3">
        <v>500</v>
      </c>
    </row>
    <row r="4786" spans="1:12" x14ac:dyDescent="0.3">
      <c r="A4786" t="s">
        <v>9105</v>
      </c>
      <c r="B4786" s="1">
        <v>45306</v>
      </c>
      <c r="C4786" s="1" t="str">
        <f t="shared" si="300"/>
        <v>January</v>
      </c>
      <c r="D4786" s="1" t="str">
        <f t="shared" si="301"/>
        <v>January 2024</v>
      </c>
      <c r="E4786" s="1" t="str">
        <f>TEXT(sales_data[[#This Row],[Date]],"YYYY")</f>
        <v>2024</v>
      </c>
      <c r="F4786" t="s">
        <v>9106</v>
      </c>
      <c r="G4786" t="s">
        <v>13</v>
      </c>
      <c r="H4786" t="s">
        <v>9476</v>
      </c>
      <c r="I4786" s="2">
        <f t="shared" ca="1" si="302"/>
        <v>7939.65</v>
      </c>
      <c r="J4786" s="2">
        <f t="shared" ca="1" si="303"/>
        <v>4622.7700000000004</v>
      </c>
      <c r="K4786" s="3">
        <v>10</v>
      </c>
      <c r="L4786" s="3">
        <v>50</v>
      </c>
    </row>
    <row r="4787" spans="1:12" x14ac:dyDescent="0.3">
      <c r="A4787" t="s">
        <v>9107</v>
      </c>
      <c r="B4787" s="1">
        <v>45412</v>
      </c>
      <c r="C4787" s="1" t="str">
        <f t="shared" si="300"/>
        <v>April</v>
      </c>
      <c r="D4787" s="1" t="str">
        <f t="shared" si="301"/>
        <v>April 2024</v>
      </c>
      <c r="E4787" s="1" t="str">
        <f>TEXT(sales_data[[#This Row],[Date]],"YYYY")</f>
        <v>2024</v>
      </c>
      <c r="F4787" t="s">
        <v>9108</v>
      </c>
      <c r="G4787" t="s">
        <v>17</v>
      </c>
      <c r="H4787" t="s">
        <v>14</v>
      </c>
      <c r="I4787" s="2">
        <f t="shared" ca="1" si="302"/>
        <v>7530.52</v>
      </c>
      <c r="J4787" s="2">
        <f t="shared" ca="1" si="303"/>
        <v>1352.8</v>
      </c>
      <c r="K4787" s="3">
        <v>10</v>
      </c>
      <c r="L4787" s="3">
        <v>10</v>
      </c>
    </row>
    <row r="4788" spans="1:12" x14ac:dyDescent="0.3">
      <c r="A4788" t="s">
        <v>9109</v>
      </c>
      <c r="B4788" s="1">
        <v>45426</v>
      </c>
      <c r="C4788" s="1" t="str">
        <f t="shared" si="300"/>
        <v>May</v>
      </c>
      <c r="D4788" s="1" t="str">
        <f t="shared" si="301"/>
        <v>May 2024</v>
      </c>
      <c r="E4788" s="1" t="str">
        <f>TEXT(sales_data[[#This Row],[Date]],"YYYY")</f>
        <v>2024</v>
      </c>
      <c r="F4788" t="s">
        <v>9110</v>
      </c>
      <c r="G4788" t="s">
        <v>52</v>
      </c>
      <c r="H4788" t="s">
        <v>28</v>
      </c>
      <c r="I4788" s="2">
        <f t="shared" ca="1" si="302"/>
        <v>1488.03</v>
      </c>
      <c r="J4788" s="2">
        <f t="shared" ca="1" si="303"/>
        <v>2540.63</v>
      </c>
      <c r="K4788" s="3">
        <v>10</v>
      </c>
      <c r="L4788" s="3">
        <v>2</v>
      </c>
    </row>
    <row r="4789" spans="1:12" x14ac:dyDescent="0.3">
      <c r="A4789" t="s">
        <v>9111</v>
      </c>
      <c r="B4789" s="1">
        <v>45298</v>
      </c>
      <c r="C4789" s="1" t="str">
        <f t="shared" si="300"/>
        <v>January</v>
      </c>
      <c r="D4789" s="1" t="str">
        <f t="shared" si="301"/>
        <v>January 2024</v>
      </c>
      <c r="E4789" s="1" t="str">
        <f>TEXT(sales_data[[#This Row],[Date]],"YYYY")</f>
        <v>2024</v>
      </c>
      <c r="F4789" t="s">
        <v>9112</v>
      </c>
      <c r="G4789" t="s">
        <v>52</v>
      </c>
      <c r="H4789" t="s">
        <v>20</v>
      </c>
      <c r="I4789" s="2">
        <f t="shared" ca="1" si="302"/>
        <v>1033.1099999999999</v>
      </c>
      <c r="J4789" s="2">
        <f t="shared" ca="1" si="303"/>
        <v>6.04</v>
      </c>
      <c r="K4789" s="3">
        <v>20</v>
      </c>
      <c r="L4789" s="3">
        <v>500</v>
      </c>
    </row>
    <row r="4790" spans="1:12" x14ac:dyDescent="0.3">
      <c r="A4790" t="s">
        <v>9113</v>
      </c>
      <c r="B4790" s="1">
        <v>45498</v>
      </c>
      <c r="C4790" s="1" t="str">
        <f t="shared" si="300"/>
        <v>July</v>
      </c>
      <c r="D4790" s="1" t="str">
        <f t="shared" si="301"/>
        <v>July 2024</v>
      </c>
      <c r="E4790" s="1" t="str">
        <f>TEXT(sales_data[[#This Row],[Date]],"YYYY")</f>
        <v>2024</v>
      </c>
      <c r="F4790" t="s">
        <v>9114</v>
      </c>
      <c r="G4790" t="s">
        <v>17</v>
      </c>
      <c r="H4790" t="s">
        <v>14</v>
      </c>
      <c r="I4790" s="2">
        <f t="shared" ca="1" si="302"/>
        <v>9376.52</v>
      </c>
      <c r="J4790" s="2">
        <f t="shared" ca="1" si="303"/>
        <v>2122.0100000000002</v>
      </c>
      <c r="K4790" s="3">
        <v>50</v>
      </c>
      <c r="L4790" s="3">
        <v>10</v>
      </c>
    </row>
    <row r="4791" spans="1:12" x14ac:dyDescent="0.3">
      <c r="A4791" t="s">
        <v>9115</v>
      </c>
      <c r="B4791" s="1">
        <v>45293</v>
      </c>
      <c r="C4791" s="1" t="str">
        <f t="shared" si="300"/>
        <v>January</v>
      </c>
      <c r="D4791" s="1" t="str">
        <f t="shared" si="301"/>
        <v>January 2024</v>
      </c>
      <c r="E4791" s="1" t="str">
        <f>TEXT(sales_data[[#This Row],[Date]],"YYYY")</f>
        <v>2024</v>
      </c>
      <c r="F4791" t="s">
        <v>9116</v>
      </c>
      <c r="G4791" t="s">
        <v>39</v>
      </c>
      <c r="H4791" t="s">
        <v>14</v>
      </c>
      <c r="I4791" s="2">
        <f t="shared" ca="1" si="302"/>
        <v>1096.0999999999999</v>
      </c>
      <c r="J4791" s="2">
        <f t="shared" ca="1" si="303"/>
        <v>2326.98</v>
      </c>
      <c r="K4791" s="3">
        <v>20</v>
      </c>
      <c r="L4791" s="3">
        <v>10</v>
      </c>
    </row>
    <row r="4792" spans="1:12" x14ac:dyDescent="0.3">
      <c r="A4792" t="s">
        <v>9117</v>
      </c>
      <c r="B4792" s="1">
        <v>45358</v>
      </c>
      <c r="C4792" s="1" t="str">
        <f t="shared" si="300"/>
        <v>March</v>
      </c>
      <c r="D4792" s="1" t="str">
        <f t="shared" si="301"/>
        <v>March 2024</v>
      </c>
      <c r="E4792" s="1" t="str">
        <f>TEXT(sales_data[[#This Row],[Date]],"YYYY")</f>
        <v>2024</v>
      </c>
      <c r="F4792" t="s">
        <v>9118</v>
      </c>
      <c r="G4792" t="s">
        <v>39</v>
      </c>
      <c r="H4792" t="s">
        <v>14</v>
      </c>
      <c r="I4792" s="2">
        <f t="shared" ca="1" si="302"/>
        <v>6705</v>
      </c>
      <c r="J4792" s="2">
        <f t="shared" ca="1" si="303"/>
        <v>1203.72</v>
      </c>
      <c r="K4792" s="3">
        <v>30</v>
      </c>
      <c r="L4792" s="3">
        <v>5</v>
      </c>
    </row>
    <row r="4793" spans="1:12" x14ac:dyDescent="0.3">
      <c r="A4793" t="s">
        <v>9119</v>
      </c>
      <c r="B4793" s="1">
        <v>45530</v>
      </c>
      <c r="C4793" s="1" t="str">
        <f t="shared" si="300"/>
        <v>August</v>
      </c>
      <c r="D4793" s="1" t="str">
        <f t="shared" si="301"/>
        <v>August 2024</v>
      </c>
      <c r="E4793" s="1" t="str">
        <f>TEXT(sales_data[[#This Row],[Date]],"YYYY")</f>
        <v>2024</v>
      </c>
      <c r="F4793" t="s">
        <v>9120</v>
      </c>
      <c r="G4793" t="s">
        <v>39</v>
      </c>
      <c r="H4793" t="s">
        <v>23</v>
      </c>
      <c r="I4793" s="2">
        <f t="shared" ca="1" si="302"/>
        <v>3934.59</v>
      </c>
      <c r="J4793" s="2">
        <f t="shared" ca="1" si="303"/>
        <v>2959.84</v>
      </c>
      <c r="K4793" s="3">
        <v>25</v>
      </c>
      <c r="L4793" s="3">
        <v>50</v>
      </c>
    </row>
    <row r="4794" spans="1:12" x14ac:dyDescent="0.3">
      <c r="A4794" t="s">
        <v>9121</v>
      </c>
      <c r="B4794" s="1">
        <v>45136</v>
      </c>
      <c r="C4794" s="1" t="str">
        <f t="shared" si="300"/>
        <v>July</v>
      </c>
      <c r="D4794" s="1" t="str">
        <f t="shared" si="301"/>
        <v>July 2023</v>
      </c>
      <c r="E4794" s="1" t="str">
        <f>TEXT(sales_data[[#This Row],[Date]],"YYYY")</f>
        <v>2023</v>
      </c>
      <c r="F4794" t="s">
        <v>9122</v>
      </c>
      <c r="G4794" t="s">
        <v>76</v>
      </c>
      <c r="H4794" t="s">
        <v>20</v>
      </c>
      <c r="I4794" s="2">
        <f t="shared" ca="1" si="302"/>
        <v>7897.34</v>
      </c>
      <c r="J4794" s="2">
        <f t="shared" ca="1" si="303"/>
        <v>3015.44</v>
      </c>
      <c r="K4794" s="3">
        <v>5</v>
      </c>
      <c r="L4794" s="3">
        <v>10</v>
      </c>
    </row>
    <row r="4795" spans="1:12" x14ac:dyDescent="0.3">
      <c r="A4795" t="s">
        <v>9123</v>
      </c>
      <c r="B4795" s="1">
        <v>45697</v>
      </c>
      <c r="C4795" s="1" t="str">
        <f t="shared" si="300"/>
        <v>February</v>
      </c>
      <c r="D4795" s="1" t="str">
        <f t="shared" si="301"/>
        <v>February 2025</v>
      </c>
      <c r="E4795" s="1" t="str">
        <f>TEXT(sales_data[[#This Row],[Date]],"YYYY")</f>
        <v>2025</v>
      </c>
      <c r="F4795" t="s">
        <v>9124</v>
      </c>
      <c r="G4795" t="s">
        <v>17</v>
      </c>
      <c r="H4795" t="s">
        <v>28</v>
      </c>
      <c r="I4795" s="2">
        <f t="shared" ca="1" si="302"/>
        <v>8217.4500000000007</v>
      </c>
      <c r="J4795" s="2">
        <f t="shared" ca="1" si="303"/>
        <v>1708.33</v>
      </c>
      <c r="K4795" s="3">
        <v>5</v>
      </c>
      <c r="L4795" s="3">
        <v>500</v>
      </c>
    </row>
    <row r="4796" spans="1:12" x14ac:dyDescent="0.3">
      <c r="A4796" t="s">
        <v>9476</v>
      </c>
      <c r="B4796" s="1">
        <v>45295</v>
      </c>
      <c r="C4796" s="1" t="str">
        <f t="shared" si="300"/>
        <v>January</v>
      </c>
      <c r="D4796" s="1" t="str">
        <f t="shared" si="301"/>
        <v>January 2024</v>
      </c>
      <c r="E4796" s="1" t="str">
        <f>TEXT(sales_data[[#This Row],[Date]],"YYYY")</f>
        <v>2024</v>
      </c>
      <c r="F4796" t="s">
        <v>9125</v>
      </c>
      <c r="G4796" t="s">
        <v>17</v>
      </c>
      <c r="H4796" t="s">
        <v>14</v>
      </c>
      <c r="I4796" s="2">
        <f t="shared" ca="1" si="302"/>
        <v>8001.34</v>
      </c>
      <c r="J4796" s="2">
        <f t="shared" ca="1" si="303"/>
        <v>1345.19</v>
      </c>
      <c r="K4796" s="3">
        <v>5</v>
      </c>
      <c r="L4796" s="3">
        <v>10</v>
      </c>
    </row>
    <row r="4797" spans="1:12" x14ac:dyDescent="0.3">
      <c r="A4797" t="s">
        <v>9126</v>
      </c>
      <c r="B4797" s="1">
        <v>45318</v>
      </c>
      <c r="C4797" s="1" t="str">
        <f t="shared" si="300"/>
        <v>January</v>
      </c>
      <c r="D4797" s="1" t="str">
        <f t="shared" si="301"/>
        <v>January 2024</v>
      </c>
      <c r="E4797" s="1" t="str">
        <f>TEXT(sales_data[[#This Row],[Date]],"YYYY")</f>
        <v>2024</v>
      </c>
      <c r="F4797" t="s">
        <v>9127</v>
      </c>
      <c r="G4797" t="s">
        <v>17</v>
      </c>
      <c r="H4797" t="s">
        <v>14</v>
      </c>
      <c r="I4797" s="2">
        <f t="shared" ca="1" si="302"/>
        <v>7832.23</v>
      </c>
      <c r="J4797" s="2">
        <f t="shared" ca="1" si="303"/>
        <v>4251.2700000000004</v>
      </c>
      <c r="K4797" s="3">
        <v>5</v>
      </c>
      <c r="L4797" s="3">
        <v>10</v>
      </c>
    </row>
    <row r="4798" spans="1:12" x14ac:dyDescent="0.3">
      <c r="A4798" t="s">
        <v>9128</v>
      </c>
      <c r="B4798" s="1">
        <v>45601</v>
      </c>
      <c r="C4798" s="1" t="str">
        <f t="shared" si="300"/>
        <v>November</v>
      </c>
      <c r="D4798" s="1" t="str">
        <f t="shared" si="301"/>
        <v>November 2024</v>
      </c>
      <c r="E4798" s="1" t="str">
        <f>TEXT(sales_data[[#This Row],[Date]],"YYYY")</f>
        <v>2024</v>
      </c>
      <c r="F4798" t="s">
        <v>9129</v>
      </c>
      <c r="G4798" t="s">
        <v>13</v>
      </c>
      <c r="H4798" t="s">
        <v>14</v>
      </c>
      <c r="I4798" s="2">
        <f t="shared" ca="1" si="302"/>
        <v>8638.2199999999993</v>
      </c>
      <c r="J4798" s="2">
        <f t="shared" ca="1" si="303"/>
        <v>4344.1899999999996</v>
      </c>
      <c r="K4798" s="3">
        <v>20</v>
      </c>
      <c r="L4798" s="3">
        <v>50</v>
      </c>
    </row>
    <row r="4799" spans="1:12" x14ac:dyDescent="0.3">
      <c r="A4799" t="s">
        <v>9130</v>
      </c>
      <c r="B4799" s="1">
        <v>45419</v>
      </c>
      <c r="C4799" s="1" t="str">
        <f t="shared" si="300"/>
        <v>May</v>
      </c>
      <c r="D4799" s="1" t="str">
        <f t="shared" si="301"/>
        <v>May 2024</v>
      </c>
      <c r="E4799" s="1" t="str">
        <f>TEXT(sales_data[[#This Row],[Date]],"YYYY")</f>
        <v>2024</v>
      </c>
      <c r="F4799" t="s">
        <v>9131</v>
      </c>
      <c r="G4799" t="s">
        <v>13</v>
      </c>
      <c r="H4799" t="s">
        <v>28</v>
      </c>
      <c r="I4799" s="2">
        <f t="shared" ca="1" si="302"/>
        <v>3681.68</v>
      </c>
      <c r="J4799" s="2">
        <f t="shared" ca="1" si="303"/>
        <v>2123.0300000000002</v>
      </c>
      <c r="K4799" s="3">
        <v>10</v>
      </c>
      <c r="L4799" s="3">
        <v>1</v>
      </c>
    </row>
    <row r="4800" spans="1:12" x14ac:dyDescent="0.3">
      <c r="A4800" t="s">
        <v>9132</v>
      </c>
      <c r="B4800" s="1">
        <v>45080</v>
      </c>
      <c r="C4800" s="1" t="str">
        <f t="shared" si="300"/>
        <v>June</v>
      </c>
      <c r="D4800" s="1" t="str">
        <f t="shared" si="301"/>
        <v>June 2023</v>
      </c>
      <c r="E4800" s="1" t="str">
        <f>TEXT(sales_data[[#This Row],[Date]],"YYYY")</f>
        <v>2023</v>
      </c>
      <c r="F4800" t="s">
        <v>9133</v>
      </c>
      <c r="G4800" t="s">
        <v>17</v>
      </c>
      <c r="H4800" t="s">
        <v>20</v>
      </c>
      <c r="I4800" s="2">
        <f t="shared" ca="1" si="302"/>
        <v>5134.75</v>
      </c>
      <c r="J4800" s="2">
        <f t="shared" ca="1" si="303"/>
        <v>3063.04</v>
      </c>
      <c r="K4800" s="3">
        <v>20</v>
      </c>
      <c r="L4800" s="3">
        <v>1</v>
      </c>
    </row>
    <row r="4801" spans="1:12" x14ac:dyDescent="0.3">
      <c r="A4801" t="s">
        <v>9134</v>
      </c>
      <c r="B4801" s="1">
        <v>45167</v>
      </c>
      <c r="C4801" s="1" t="str">
        <f t="shared" si="300"/>
        <v>August</v>
      </c>
      <c r="D4801" s="1" t="str">
        <f t="shared" si="301"/>
        <v>August 2023</v>
      </c>
      <c r="E4801" s="1" t="str">
        <f>TEXT(sales_data[[#This Row],[Date]],"YYYY")</f>
        <v>2023</v>
      </c>
      <c r="F4801" t="s">
        <v>9135</v>
      </c>
      <c r="G4801" t="s">
        <v>17</v>
      </c>
      <c r="H4801" t="s">
        <v>20</v>
      </c>
      <c r="I4801" s="2">
        <f t="shared" ca="1" si="302"/>
        <v>6858.85</v>
      </c>
      <c r="J4801" s="2">
        <f t="shared" ca="1" si="303"/>
        <v>1013.83</v>
      </c>
      <c r="K4801" s="3">
        <v>15</v>
      </c>
      <c r="L4801" s="3">
        <v>50</v>
      </c>
    </row>
    <row r="4802" spans="1:12" x14ac:dyDescent="0.3">
      <c r="A4802" t="s">
        <v>9136</v>
      </c>
      <c r="B4802" s="1">
        <v>45716</v>
      </c>
      <c r="C4802" s="1" t="str">
        <f t="shared" si="300"/>
        <v>February</v>
      </c>
      <c r="D4802" s="1" t="str">
        <f t="shared" si="301"/>
        <v>February 2025</v>
      </c>
      <c r="E4802" s="1" t="str">
        <f>TEXT(sales_data[[#This Row],[Date]],"YYYY")</f>
        <v>2025</v>
      </c>
      <c r="F4802" t="s">
        <v>9137</v>
      </c>
      <c r="G4802" t="s">
        <v>17</v>
      </c>
      <c r="H4802" t="s">
        <v>28</v>
      </c>
      <c r="I4802" s="2">
        <f t="shared" ca="1" si="302"/>
        <v>8521.27</v>
      </c>
      <c r="J4802" s="2">
        <f t="shared" ca="1" si="303"/>
        <v>4264.1000000000004</v>
      </c>
      <c r="K4802" s="3">
        <v>10</v>
      </c>
      <c r="L4802" s="3">
        <v>2</v>
      </c>
    </row>
    <row r="4803" spans="1:12" x14ac:dyDescent="0.3">
      <c r="A4803" t="s">
        <v>9138</v>
      </c>
      <c r="B4803" s="1">
        <v>45049</v>
      </c>
      <c r="C4803" s="1" t="str">
        <f t="shared" si="300"/>
        <v>May</v>
      </c>
      <c r="D4803" s="1" t="str">
        <f t="shared" si="301"/>
        <v>May 2023</v>
      </c>
      <c r="E4803" s="1" t="str">
        <f>TEXT(sales_data[[#This Row],[Date]],"YYYY")</f>
        <v>2023</v>
      </c>
      <c r="F4803" t="s">
        <v>9139</v>
      </c>
      <c r="G4803" t="s">
        <v>13</v>
      </c>
      <c r="H4803" t="s">
        <v>9476</v>
      </c>
      <c r="I4803" s="2">
        <f t="shared" ca="1" si="302"/>
        <v>1180.81</v>
      </c>
      <c r="J4803" s="2">
        <f t="shared" ca="1" si="303"/>
        <v>4931.92</v>
      </c>
      <c r="K4803" s="3">
        <v>10</v>
      </c>
      <c r="L4803" s="3">
        <v>50</v>
      </c>
    </row>
    <row r="4804" spans="1:12" x14ac:dyDescent="0.3">
      <c r="A4804" t="s">
        <v>9140</v>
      </c>
      <c r="B4804" s="1">
        <v>45381</v>
      </c>
      <c r="C4804" s="1" t="str">
        <f t="shared" si="300"/>
        <v>March</v>
      </c>
      <c r="D4804" s="1" t="str">
        <f t="shared" si="301"/>
        <v>March 2024</v>
      </c>
      <c r="E4804" s="1" t="str">
        <f>TEXT(sales_data[[#This Row],[Date]],"YYYY")</f>
        <v>2024</v>
      </c>
      <c r="F4804" t="s">
        <v>9141</v>
      </c>
      <c r="G4804" t="s">
        <v>52</v>
      </c>
      <c r="H4804" t="s">
        <v>23</v>
      </c>
      <c r="I4804" s="2">
        <f t="shared" ca="1" si="302"/>
        <v>9602.48</v>
      </c>
      <c r="J4804" s="2">
        <f t="shared" ca="1" si="303"/>
        <v>1047.46</v>
      </c>
      <c r="K4804" s="3">
        <v>20</v>
      </c>
      <c r="L4804" s="3">
        <v>5</v>
      </c>
    </row>
    <row r="4805" spans="1:12" x14ac:dyDescent="0.3">
      <c r="A4805" t="s">
        <v>9142</v>
      </c>
      <c r="B4805" s="1">
        <v>45217</v>
      </c>
      <c r="C4805" s="1" t="str">
        <f t="shared" si="300"/>
        <v>October</v>
      </c>
      <c r="D4805" s="1" t="str">
        <f t="shared" si="301"/>
        <v>October 2023</v>
      </c>
      <c r="E4805" s="1" t="str">
        <f>TEXT(sales_data[[#This Row],[Date]],"YYYY")</f>
        <v>2023</v>
      </c>
      <c r="F4805" t="s">
        <v>9143</v>
      </c>
      <c r="G4805" t="s">
        <v>17</v>
      </c>
      <c r="H4805" t="s">
        <v>28</v>
      </c>
      <c r="I4805" s="2">
        <f t="shared" ca="1" si="302"/>
        <v>6757.31</v>
      </c>
      <c r="J4805" s="2">
        <f t="shared" ca="1" si="303"/>
        <v>2166.12</v>
      </c>
      <c r="K4805" s="3">
        <v>20</v>
      </c>
      <c r="L4805" s="3">
        <v>2</v>
      </c>
    </row>
    <row r="4806" spans="1:12" x14ac:dyDescent="0.3">
      <c r="A4806" t="s">
        <v>9144</v>
      </c>
      <c r="B4806" s="1">
        <v>45119</v>
      </c>
      <c r="C4806" s="1" t="str">
        <f t="shared" si="300"/>
        <v>July</v>
      </c>
      <c r="D4806" s="1" t="str">
        <f t="shared" si="301"/>
        <v>July 2023</v>
      </c>
      <c r="E4806" s="1" t="str">
        <f>TEXT(sales_data[[#This Row],[Date]],"YYYY")</f>
        <v>2023</v>
      </c>
      <c r="F4806" t="s">
        <v>9145</v>
      </c>
      <c r="G4806" t="s">
        <v>76</v>
      </c>
      <c r="H4806" t="s">
        <v>14</v>
      </c>
      <c r="I4806" s="2">
        <f t="shared" ca="1" si="302"/>
        <v>3685.2</v>
      </c>
      <c r="J4806" s="2">
        <f t="shared" ca="1" si="303"/>
        <v>68.56</v>
      </c>
      <c r="K4806" s="3">
        <v>15</v>
      </c>
      <c r="L4806" s="3">
        <v>10</v>
      </c>
    </row>
    <row r="4807" spans="1:12" x14ac:dyDescent="0.3">
      <c r="A4807" t="s">
        <v>9146</v>
      </c>
      <c r="B4807" s="1">
        <v>45235</v>
      </c>
      <c r="C4807" s="1" t="str">
        <f t="shared" si="300"/>
        <v>November</v>
      </c>
      <c r="D4807" s="1" t="str">
        <f t="shared" si="301"/>
        <v>November 2023</v>
      </c>
      <c r="E4807" s="1" t="str">
        <f>TEXT(sales_data[[#This Row],[Date]],"YYYY")</f>
        <v>2023</v>
      </c>
      <c r="F4807" t="s">
        <v>9147</v>
      </c>
      <c r="G4807" t="s">
        <v>52</v>
      </c>
      <c r="H4807" t="s">
        <v>14</v>
      </c>
      <c r="I4807" s="2">
        <f t="shared" ca="1" si="302"/>
        <v>183.62</v>
      </c>
      <c r="J4807" s="2">
        <f t="shared" ca="1" si="303"/>
        <v>1016.13</v>
      </c>
      <c r="K4807" s="3">
        <v>5</v>
      </c>
      <c r="L4807" s="3">
        <v>10</v>
      </c>
    </row>
    <row r="4808" spans="1:12" x14ac:dyDescent="0.3">
      <c r="A4808" t="s">
        <v>9148</v>
      </c>
      <c r="B4808" s="1">
        <v>45521</v>
      </c>
      <c r="C4808" s="1" t="str">
        <f t="shared" si="300"/>
        <v>August</v>
      </c>
      <c r="D4808" s="1" t="str">
        <f t="shared" si="301"/>
        <v>August 2024</v>
      </c>
      <c r="E4808" s="1" t="str">
        <f>TEXT(sales_data[[#This Row],[Date]],"YYYY")</f>
        <v>2024</v>
      </c>
      <c r="F4808" t="s">
        <v>9149</v>
      </c>
      <c r="G4808" t="s">
        <v>76</v>
      </c>
      <c r="H4808" t="s">
        <v>14</v>
      </c>
      <c r="I4808" s="2">
        <f t="shared" ca="1" si="302"/>
        <v>8965.01</v>
      </c>
      <c r="J4808" s="2">
        <f t="shared" ca="1" si="303"/>
        <v>4753.63</v>
      </c>
      <c r="K4808" s="3">
        <v>5</v>
      </c>
      <c r="L4808" s="3">
        <v>50</v>
      </c>
    </row>
    <row r="4809" spans="1:12" x14ac:dyDescent="0.3">
      <c r="A4809" t="s">
        <v>9150</v>
      </c>
      <c r="B4809" s="1">
        <v>45519</v>
      </c>
      <c r="C4809" s="1" t="str">
        <f t="shared" si="300"/>
        <v>August</v>
      </c>
      <c r="D4809" s="1" t="str">
        <f t="shared" si="301"/>
        <v>August 2024</v>
      </c>
      <c r="E4809" s="1" t="str">
        <f>TEXT(sales_data[[#This Row],[Date]],"YYYY")</f>
        <v>2024</v>
      </c>
      <c r="F4809" t="s">
        <v>9151</v>
      </c>
      <c r="G4809" t="s">
        <v>13</v>
      </c>
      <c r="H4809" t="s">
        <v>23</v>
      </c>
      <c r="I4809" s="2">
        <f t="shared" ca="1" si="302"/>
        <v>5470.31</v>
      </c>
      <c r="J4809" s="2">
        <f t="shared" ca="1" si="303"/>
        <v>3923.25</v>
      </c>
      <c r="K4809" s="3">
        <v>30</v>
      </c>
      <c r="L4809" s="3">
        <v>2</v>
      </c>
    </row>
    <row r="4810" spans="1:12" x14ac:dyDescent="0.3">
      <c r="A4810" t="s">
        <v>9152</v>
      </c>
      <c r="B4810" s="1">
        <v>45214</v>
      </c>
      <c r="C4810" s="1" t="str">
        <f t="shared" si="300"/>
        <v>October</v>
      </c>
      <c r="D4810" s="1" t="str">
        <f t="shared" si="301"/>
        <v>October 2023</v>
      </c>
      <c r="E4810" s="1" t="str">
        <f>TEXT(sales_data[[#This Row],[Date]],"YYYY")</f>
        <v>2023</v>
      </c>
      <c r="F4810" t="s">
        <v>9153</v>
      </c>
      <c r="G4810" t="s">
        <v>52</v>
      </c>
      <c r="H4810" t="s">
        <v>14</v>
      </c>
      <c r="I4810" s="2">
        <f t="shared" ca="1" si="302"/>
        <v>9406.94</v>
      </c>
      <c r="J4810" s="2">
        <f t="shared" ca="1" si="303"/>
        <v>4555.5200000000004</v>
      </c>
      <c r="K4810" s="3">
        <v>20</v>
      </c>
      <c r="L4810" s="3">
        <v>50</v>
      </c>
    </row>
    <row r="4811" spans="1:12" x14ac:dyDescent="0.3">
      <c r="A4811" t="s">
        <v>9154</v>
      </c>
      <c r="B4811" s="1">
        <v>45203</v>
      </c>
      <c r="C4811" s="1" t="str">
        <f t="shared" si="300"/>
        <v>October</v>
      </c>
      <c r="D4811" s="1" t="str">
        <f t="shared" si="301"/>
        <v>October 2023</v>
      </c>
      <c r="E4811" s="1" t="str">
        <f>TEXT(sales_data[[#This Row],[Date]],"YYYY")</f>
        <v>2023</v>
      </c>
      <c r="F4811" t="s">
        <v>9155</v>
      </c>
      <c r="G4811" t="s">
        <v>13</v>
      </c>
      <c r="H4811" t="s">
        <v>23</v>
      </c>
      <c r="I4811" s="2">
        <f t="shared" ca="1" si="302"/>
        <v>5680.13</v>
      </c>
      <c r="J4811" s="2">
        <f t="shared" ca="1" si="303"/>
        <v>4410.75</v>
      </c>
      <c r="K4811" s="3">
        <v>15</v>
      </c>
      <c r="L4811" s="3">
        <v>10</v>
      </c>
    </row>
    <row r="4812" spans="1:12" x14ac:dyDescent="0.3">
      <c r="A4812" t="s">
        <v>9156</v>
      </c>
      <c r="B4812" s="1">
        <v>45566</v>
      </c>
      <c r="C4812" s="1" t="str">
        <f t="shared" si="300"/>
        <v>October</v>
      </c>
      <c r="D4812" s="1" t="str">
        <f t="shared" si="301"/>
        <v>October 2024</v>
      </c>
      <c r="E4812" s="1" t="str">
        <f>TEXT(sales_data[[#This Row],[Date]],"YYYY")</f>
        <v>2024</v>
      </c>
      <c r="F4812" t="s">
        <v>9476</v>
      </c>
      <c r="G4812" t="s">
        <v>39</v>
      </c>
      <c r="H4812" t="s">
        <v>23</v>
      </c>
      <c r="I4812" s="2">
        <f t="shared" ca="1" si="302"/>
        <v>52.15</v>
      </c>
      <c r="J4812" s="2">
        <f t="shared" ca="1" si="303"/>
        <v>3391.36</v>
      </c>
      <c r="K4812" s="3">
        <v>25</v>
      </c>
      <c r="L4812" s="3">
        <v>1</v>
      </c>
    </row>
    <row r="4813" spans="1:12" x14ac:dyDescent="0.3">
      <c r="A4813" t="s">
        <v>9157</v>
      </c>
      <c r="B4813" s="1">
        <v>45311</v>
      </c>
      <c r="C4813" s="1" t="str">
        <f t="shared" si="300"/>
        <v>January</v>
      </c>
      <c r="D4813" s="1" t="str">
        <f t="shared" si="301"/>
        <v>January 2024</v>
      </c>
      <c r="E4813" s="1" t="str">
        <f>TEXT(sales_data[[#This Row],[Date]],"YYYY")</f>
        <v>2024</v>
      </c>
      <c r="F4813" t="s">
        <v>9158</v>
      </c>
      <c r="G4813" t="s">
        <v>52</v>
      </c>
      <c r="H4813" t="s">
        <v>23</v>
      </c>
      <c r="I4813" s="2">
        <f t="shared" ca="1" si="302"/>
        <v>7572.79</v>
      </c>
      <c r="J4813" s="2">
        <f t="shared" ca="1" si="303"/>
        <v>4448.1099999999997</v>
      </c>
      <c r="K4813" s="3">
        <v>5</v>
      </c>
      <c r="L4813" s="3">
        <v>50</v>
      </c>
    </row>
    <row r="4814" spans="1:12" x14ac:dyDescent="0.3">
      <c r="A4814" t="s">
        <v>9159</v>
      </c>
      <c r="B4814" s="1">
        <v>45513</v>
      </c>
      <c r="C4814" s="1" t="str">
        <f t="shared" si="300"/>
        <v>August</v>
      </c>
      <c r="D4814" s="1" t="str">
        <f t="shared" si="301"/>
        <v>August 2024</v>
      </c>
      <c r="E4814" s="1" t="str">
        <f>TEXT(sales_data[[#This Row],[Date]],"YYYY")</f>
        <v>2024</v>
      </c>
      <c r="F4814" t="s">
        <v>9160</v>
      </c>
      <c r="G4814" t="s">
        <v>39</v>
      </c>
      <c r="H4814" t="s">
        <v>23</v>
      </c>
      <c r="I4814" s="2">
        <f t="shared" ca="1" si="302"/>
        <v>6005.92</v>
      </c>
      <c r="J4814" s="2">
        <f t="shared" ca="1" si="303"/>
        <v>1467.46</v>
      </c>
      <c r="K4814" s="3">
        <v>5</v>
      </c>
      <c r="L4814" s="3">
        <v>5</v>
      </c>
    </row>
    <row r="4815" spans="1:12" x14ac:dyDescent="0.3">
      <c r="A4815" t="s">
        <v>9161</v>
      </c>
      <c r="B4815" s="1">
        <v>45556</v>
      </c>
      <c r="C4815" s="1" t="str">
        <f t="shared" si="300"/>
        <v>September</v>
      </c>
      <c r="D4815" s="1" t="str">
        <f t="shared" si="301"/>
        <v>September 2024</v>
      </c>
      <c r="E4815" s="1" t="str">
        <f>TEXT(sales_data[[#This Row],[Date]],"YYYY")</f>
        <v>2024</v>
      </c>
      <c r="F4815" t="s">
        <v>9162</v>
      </c>
      <c r="G4815" t="s">
        <v>17</v>
      </c>
      <c r="H4815" t="s">
        <v>23</v>
      </c>
      <c r="I4815" s="2">
        <f t="shared" ca="1" si="302"/>
        <v>8139.01</v>
      </c>
      <c r="J4815" s="2">
        <f t="shared" ca="1" si="303"/>
        <v>1379.77</v>
      </c>
      <c r="K4815" s="3">
        <v>50</v>
      </c>
      <c r="L4815" s="3">
        <v>10</v>
      </c>
    </row>
    <row r="4816" spans="1:12" x14ac:dyDescent="0.3">
      <c r="A4816" t="s">
        <v>9163</v>
      </c>
      <c r="B4816" s="1">
        <v>45149</v>
      </c>
      <c r="C4816" s="1" t="str">
        <f t="shared" si="300"/>
        <v>August</v>
      </c>
      <c r="D4816" s="1" t="str">
        <f t="shared" si="301"/>
        <v>August 2023</v>
      </c>
      <c r="E4816" s="1" t="str">
        <f>TEXT(sales_data[[#This Row],[Date]],"YYYY")</f>
        <v>2023</v>
      </c>
      <c r="F4816" t="s">
        <v>9164</v>
      </c>
      <c r="G4816" t="s">
        <v>52</v>
      </c>
      <c r="H4816" t="s">
        <v>14</v>
      </c>
      <c r="I4816" s="2">
        <f t="shared" ca="1" si="302"/>
        <v>5709.33</v>
      </c>
      <c r="J4816" s="2">
        <f t="shared" ca="1" si="303"/>
        <v>4837.3100000000004</v>
      </c>
      <c r="K4816" s="3">
        <v>5</v>
      </c>
      <c r="L4816" s="3">
        <v>10</v>
      </c>
    </row>
    <row r="4817" spans="1:12" x14ac:dyDescent="0.3">
      <c r="A4817" t="s">
        <v>9165</v>
      </c>
      <c r="B4817" s="1">
        <v>45095</v>
      </c>
      <c r="C4817" s="1" t="str">
        <f t="shared" si="300"/>
        <v>June</v>
      </c>
      <c r="D4817" s="1" t="str">
        <f t="shared" si="301"/>
        <v>June 2023</v>
      </c>
      <c r="E4817" s="1" t="str">
        <f>TEXT(sales_data[[#This Row],[Date]],"YYYY")</f>
        <v>2023</v>
      </c>
      <c r="F4817" t="s">
        <v>9166</v>
      </c>
      <c r="G4817" t="s">
        <v>17</v>
      </c>
      <c r="H4817" t="s">
        <v>14</v>
      </c>
      <c r="I4817" s="2">
        <f t="shared" ca="1" si="302"/>
        <v>7080.03</v>
      </c>
      <c r="J4817" s="2">
        <f t="shared" ca="1" si="303"/>
        <v>4.32</v>
      </c>
      <c r="K4817" s="3">
        <v>5</v>
      </c>
      <c r="L4817" s="3">
        <v>1</v>
      </c>
    </row>
    <row r="4818" spans="1:12" x14ac:dyDescent="0.3">
      <c r="A4818" t="s">
        <v>9167</v>
      </c>
      <c r="B4818" s="1">
        <v>45625</v>
      </c>
      <c r="C4818" s="1" t="str">
        <f t="shared" si="300"/>
        <v>November</v>
      </c>
      <c r="D4818" s="1" t="str">
        <f t="shared" si="301"/>
        <v>November 2024</v>
      </c>
      <c r="E4818" s="1" t="str">
        <f>TEXT(sales_data[[#This Row],[Date]],"YYYY")</f>
        <v>2024</v>
      </c>
      <c r="F4818" t="s">
        <v>9168</v>
      </c>
      <c r="G4818" t="s">
        <v>13</v>
      </c>
      <c r="H4818" t="s">
        <v>28</v>
      </c>
      <c r="I4818" s="2">
        <f t="shared" ca="1" si="302"/>
        <v>353.42</v>
      </c>
      <c r="J4818" s="2">
        <f t="shared" ca="1" si="303"/>
        <v>3373.93</v>
      </c>
      <c r="K4818" s="3">
        <v>5</v>
      </c>
      <c r="L4818" s="3">
        <v>1</v>
      </c>
    </row>
    <row r="4819" spans="1:12" x14ac:dyDescent="0.3">
      <c r="A4819" t="s">
        <v>9476</v>
      </c>
      <c r="B4819" s="1">
        <v>45075</v>
      </c>
      <c r="C4819" s="1" t="str">
        <f t="shared" si="300"/>
        <v>May</v>
      </c>
      <c r="D4819" s="1" t="str">
        <f t="shared" si="301"/>
        <v>May 2023</v>
      </c>
      <c r="E4819" s="1" t="str">
        <f>TEXT(sales_data[[#This Row],[Date]],"YYYY")</f>
        <v>2023</v>
      </c>
      <c r="F4819" t="s">
        <v>9169</v>
      </c>
      <c r="G4819" t="s">
        <v>76</v>
      </c>
      <c r="H4819" t="s">
        <v>23</v>
      </c>
      <c r="I4819" s="2">
        <f t="shared" ca="1" si="302"/>
        <v>7938.58</v>
      </c>
      <c r="J4819" s="2">
        <f t="shared" ca="1" si="303"/>
        <v>3086.05</v>
      </c>
      <c r="K4819" s="3">
        <v>5</v>
      </c>
      <c r="L4819" s="3">
        <v>500</v>
      </c>
    </row>
    <row r="4820" spans="1:12" x14ac:dyDescent="0.3">
      <c r="A4820" t="s">
        <v>9170</v>
      </c>
      <c r="B4820" s="1">
        <v>45607</v>
      </c>
      <c r="C4820" s="1" t="str">
        <f t="shared" si="300"/>
        <v>November</v>
      </c>
      <c r="D4820" s="1" t="str">
        <f t="shared" si="301"/>
        <v>November 2024</v>
      </c>
      <c r="E4820" s="1" t="str">
        <f>TEXT(sales_data[[#This Row],[Date]],"YYYY")</f>
        <v>2024</v>
      </c>
      <c r="F4820" t="s">
        <v>9171</v>
      </c>
      <c r="G4820" t="s">
        <v>17</v>
      </c>
      <c r="H4820" t="s">
        <v>20</v>
      </c>
      <c r="I4820" s="2">
        <f t="shared" ca="1" si="302"/>
        <v>4770.78</v>
      </c>
      <c r="J4820" s="2">
        <f t="shared" ca="1" si="303"/>
        <v>586.55999999999995</v>
      </c>
      <c r="K4820" s="3">
        <v>30</v>
      </c>
      <c r="L4820" s="3">
        <v>2</v>
      </c>
    </row>
    <row r="4821" spans="1:12" x14ac:dyDescent="0.3">
      <c r="A4821" t="s">
        <v>9172</v>
      </c>
      <c r="B4821" s="1">
        <v>45245</v>
      </c>
      <c r="C4821" s="1" t="str">
        <f t="shared" si="300"/>
        <v>November</v>
      </c>
      <c r="D4821" s="1" t="str">
        <f t="shared" si="301"/>
        <v>November 2023</v>
      </c>
      <c r="E4821" s="1" t="str">
        <f>TEXT(sales_data[[#This Row],[Date]],"YYYY")</f>
        <v>2023</v>
      </c>
      <c r="F4821" t="s">
        <v>9173</v>
      </c>
      <c r="G4821" t="s">
        <v>39</v>
      </c>
      <c r="H4821" t="s">
        <v>23</v>
      </c>
      <c r="I4821" s="2">
        <f t="shared" ca="1" si="302"/>
        <v>9617.92</v>
      </c>
      <c r="J4821" s="2">
        <f t="shared" ca="1" si="303"/>
        <v>688.1</v>
      </c>
      <c r="K4821" s="3">
        <v>20</v>
      </c>
      <c r="L4821" s="3">
        <v>2</v>
      </c>
    </row>
    <row r="4822" spans="1:12" x14ac:dyDescent="0.3">
      <c r="A4822" t="s">
        <v>9174</v>
      </c>
      <c r="B4822" s="1">
        <v>45416</v>
      </c>
      <c r="C4822" s="1" t="str">
        <f t="shared" si="300"/>
        <v>May</v>
      </c>
      <c r="D4822" s="1" t="str">
        <f t="shared" si="301"/>
        <v>May 2024</v>
      </c>
      <c r="E4822" s="1" t="str">
        <f>TEXT(sales_data[[#This Row],[Date]],"YYYY")</f>
        <v>2024</v>
      </c>
      <c r="F4822" t="s">
        <v>9175</v>
      </c>
      <c r="G4822" t="s">
        <v>76</v>
      </c>
      <c r="H4822" t="s">
        <v>20</v>
      </c>
      <c r="I4822" s="2">
        <f t="shared" ca="1" si="302"/>
        <v>3497.73</v>
      </c>
      <c r="J4822" s="2">
        <f t="shared" ca="1" si="303"/>
        <v>194.88</v>
      </c>
      <c r="K4822" s="3">
        <v>15</v>
      </c>
      <c r="L4822" s="3">
        <v>2</v>
      </c>
    </row>
    <row r="4823" spans="1:12" x14ac:dyDescent="0.3">
      <c r="A4823" t="s">
        <v>9176</v>
      </c>
      <c r="B4823" s="1">
        <v>45653</v>
      </c>
      <c r="C4823" s="1" t="str">
        <f t="shared" si="300"/>
        <v>December</v>
      </c>
      <c r="D4823" s="1" t="str">
        <f t="shared" si="301"/>
        <v>December 2024</v>
      </c>
      <c r="E4823" s="1" t="str">
        <f>TEXT(sales_data[[#This Row],[Date]],"YYYY")</f>
        <v>2024</v>
      </c>
      <c r="F4823" t="s">
        <v>9177</v>
      </c>
      <c r="G4823" t="s">
        <v>17</v>
      </c>
      <c r="H4823" t="s">
        <v>23</v>
      </c>
      <c r="I4823" s="2">
        <f t="shared" ca="1" si="302"/>
        <v>5386.18</v>
      </c>
      <c r="J4823" s="2">
        <f t="shared" ca="1" si="303"/>
        <v>1331.76</v>
      </c>
      <c r="K4823" s="3">
        <v>5</v>
      </c>
      <c r="L4823" s="3">
        <v>5</v>
      </c>
    </row>
    <row r="4824" spans="1:12" x14ac:dyDescent="0.3">
      <c r="A4824" t="s">
        <v>9178</v>
      </c>
      <c r="B4824" s="1">
        <v>45365</v>
      </c>
      <c r="C4824" s="1" t="str">
        <f t="shared" si="300"/>
        <v>March</v>
      </c>
      <c r="D4824" s="1" t="str">
        <f t="shared" si="301"/>
        <v>March 2024</v>
      </c>
      <c r="E4824" s="1" t="str">
        <f>TEXT(sales_data[[#This Row],[Date]],"YYYY")</f>
        <v>2024</v>
      </c>
      <c r="F4824" t="s">
        <v>9179</v>
      </c>
      <c r="G4824" t="s">
        <v>17</v>
      </c>
      <c r="H4824" t="s">
        <v>20</v>
      </c>
      <c r="I4824" s="2">
        <f t="shared" ca="1" si="302"/>
        <v>7291.27</v>
      </c>
      <c r="J4824" s="2">
        <f t="shared" ca="1" si="303"/>
        <v>1481.02</v>
      </c>
      <c r="K4824" s="3">
        <v>10</v>
      </c>
      <c r="L4824" s="3">
        <v>50</v>
      </c>
    </row>
    <row r="4825" spans="1:12" x14ac:dyDescent="0.3">
      <c r="A4825" t="s">
        <v>9180</v>
      </c>
      <c r="B4825" s="1">
        <v>45279</v>
      </c>
      <c r="C4825" s="1" t="str">
        <f t="shared" si="300"/>
        <v>December</v>
      </c>
      <c r="D4825" s="1" t="str">
        <f t="shared" si="301"/>
        <v>December 2023</v>
      </c>
      <c r="E4825" s="1" t="str">
        <f>TEXT(sales_data[[#This Row],[Date]],"YYYY")</f>
        <v>2023</v>
      </c>
      <c r="F4825" t="s">
        <v>9181</v>
      </c>
      <c r="G4825" t="s">
        <v>13</v>
      </c>
      <c r="H4825" t="s">
        <v>28</v>
      </c>
      <c r="I4825" s="2">
        <f t="shared" ca="1" si="302"/>
        <v>9740.32</v>
      </c>
      <c r="J4825" s="2">
        <f t="shared" ca="1" si="303"/>
        <v>259.89999999999998</v>
      </c>
      <c r="K4825" s="3">
        <v>15</v>
      </c>
      <c r="L4825" s="3">
        <v>10</v>
      </c>
    </row>
    <row r="4826" spans="1:12" x14ac:dyDescent="0.3">
      <c r="A4826" t="s">
        <v>9182</v>
      </c>
      <c r="B4826" s="1">
        <v>45473</v>
      </c>
      <c r="C4826" s="1" t="str">
        <f t="shared" si="300"/>
        <v>June</v>
      </c>
      <c r="D4826" s="1" t="str">
        <f t="shared" si="301"/>
        <v>June 2024</v>
      </c>
      <c r="E4826" s="1" t="str">
        <f>TEXT(sales_data[[#This Row],[Date]],"YYYY")</f>
        <v>2024</v>
      </c>
      <c r="F4826" t="s">
        <v>9183</v>
      </c>
      <c r="G4826" t="s">
        <v>76</v>
      </c>
      <c r="H4826" t="s">
        <v>23</v>
      </c>
      <c r="I4826" s="2">
        <f t="shared" ca="1" si="302"/>
        <v>2690.87</v>
      </c>
      <c r="J4826" s="2">
        <f t="shared" ca="1" si="303"/>
        <v>4134.32</v>
      </c>
      <c r="K4826" s="3">
        <v>30</v>
      </c>
      <c r="L4826" s="3">
        <v>2</v>
      </c>
    </row>
    <row r="4827" spans="1:12" x14ac:dyDescent="0.3">
      <c r="A4827" t="s">
        <v>9184</v>
      </c>
      <c r="B4827" s="1">
        <v>45027</v>
      </c>
      <c r="C4827" s="1" t="str">
        <f t="shared" si="300"/>
        <v>April</v>
      </c>
      <c r="D4827" s="1" t="str">
        <f t="shared" si="301"/>
        <v>April 2023</v>
      </c>
      <c r="E4827" s="1" t="str">
        <f>TEXT(sales_data[[#This Row],[Date]],"YYYY")</f>
        <v>2023</v>
      </c>
      <c r="F4827" t="s">
        <v>7621</v>
      </c>
      <c r="G4827" t="s">
        <v>13</v>
      </c>
      <c r="H4827" t="s">
        <v>23</v>
      </c>
      <c r="I4827" s="2">
        <f t="shared" ca="1" si="302"/>
        <v>6357.81</v>
      </c>
      <c r="J4827" s="2">
        <f t="shared" ca="1" si="303"/>
        <v>100.62</v>
      </c>
      <c r="K4827" s="3">
        <v>25</v>
      </c>
      <c r="L4827" s="3">
        <v>1</v>
      </c>
    </row>
    <row r="4828" spans="1:12" x14ac:dyDescent="0.3">
      <c r="A4828" t="s">
        <v>9185</v>
      </c>
      <c r="B4828" s="1">
        <v>45663</v>
      </c>
      <c r="C4828" s="1" t="str">
        <f t="shared" si="300"/>
        <v>January</v>
      </c>
      <c r="D4828" s="1" t="str">
        <f t="shared" si="301"/>
        <v>January 2025</v>
      </c>
      <c r="E4828" s="1" t="str">
        <f>TEXT(sales_data[[#This Row],[Date]],"YYYY")</f>
        <v>2025</v>
      </c>
      <c r="F4828" t="s">
        <v>9476</v>
      </c>
      <c r="G4828" t="s">
        <v>17</v>
      </c>
      <c r="H4828" t="s">
        <v>20</v>
      </c>
      <c r="I4828" s="2">
        <f t="shared" ca="1" si="302"/>
        <v>5100.25</v>
      </c>
      <c r="J4828" s="2">
        <f t="shared" ca="1" si="303"/>
        <v>4742.1499999999996</v>
      </c>
      <c r="K4828" s="3">
        <v>5</v>
      </c>
      <c r="L4828" s="3">
        <v>500</v>
      </c>
    </row>
    <row r="4829" spans="1:12" x14ac:dyDescent="0.3">
      <c r="A4829" t="s">
        <v>9186</v>
      </c>
      <c r="B4829" s="1">
        <v>45499</v>
      </c>
      <c r="C4829" s="1" t="str">
        <f t="shared" si="300"/>
        <v>July</v>
      </c>
      <c r="D4829" s="1" t="str">
        <f t="shared" si="301"/>
        <v>July 2024</v>
      </c>
      <c r="E4829" s="1" t="str">
        <f>TEXT(sales_data[[#This Row],[Date]],"YYYY")</f>
        <v>2024</v>
      </c>
      <c r="F4829" t="s">
        <v>9187</v>
      </c>
      <c r="G4829" t="s">
        <v>52</v>
      </c>
      <c r="H4829" t="s">
        <v>14</v>
      </c>
      <c r="I4829" s="2">
        <f t="shared" ca="1" si="302"/>
        <v>2840.52</v>
      </c>
      <c r="J4829" s="2">
        <f t="shared" ca="1" si="303"/>
        <v>2422.66</v>
      </c>
      <c r="K4829" s="3">
        <v>25</v>
      </c>
      <c r="L4829" s="3">
        <v>5</v>
      </c>
    </row>
    <row r="4830" spans="1:12" x14ac:dyDescent="0.3">
      <c r="A4830" t="s">
        <v>9188</v>
      </c>
      <c r="B4830" s="1">
        <v>45215</v>
      </c>
      <c r="C4830" s="1" t="str">
        <f t="shared" si="300"/>
        <v>October</v>
      </c>
      <c r="D4830" s="1" t="str">
        <f t="shared" si="301"/>
        <v>October 2023</v>
      </c>
      <c r="E4830" s="1" t="str">
        <f>TEXT(sales_data[[#This Row],[Date]],"YYYY")</f>
        <v>2023</v>
      </c>
      <c r="F4830" t="s">
        <v>9189</v>
      </c>
      <c r="G4830" t="s">
        <v>17</v>
      </c>
      <c r="H4830" t="s">
        <v>28</v>
      </c>
      <c r="I4830" s="2">
        <f t="shared" ca="1" si="302"/>
        <v>1131.3800000000001</v>
      </c>
      <c r="J4830" s="2">
        <f t="shared" ca="1" si="303"/>
        <v>4632.68</v>
      </c>
      <c r="K4830" s="3">
        <v>30</v>
      </c>
      <c r="L4830" s="3">
        <v>500</v>
      </c>
    </row>
    <row r="4831" spans="1:12" x14ac:dyDescent="0.3">
      <c r="A4831" t="s">
        <v>9190</v>
      </c>
      <c r="B4831" s="1">
        <v>45100</v>
      </c>
      <c r="C4831" s="1" t="str">
        <f t="shared" si="300"/>
        <v>June</v>
      </c>
      <c r="D4831" s="1" t="str">
        <f t="shared" si="301"/>
        <v>June 2023</v>
      </c>
      <c r="E4831" s="1" t="str">
        <f>TEXT(sales_data[[#This Row],[Date]],"YYYY")</f>
        <v>2023</v>
      </c>
      <c r="F4831" t="s">
        <v>9191</v>
      </c>
      <c r="G4831" t="s">
        <v>17</v>
      </c>
      <c r="H4831" t="s">
        <v>23</v>
      </c>
      <c r="I4831" s="2">
        <f t="shared" ca="1" si="302"/>
        <v>7974.72</v>
      </c>
      <c r="J4831" s="2">
        <f t="shared" ca="1" si="303"/>
        <v>1176.52</v>
      </c>
      <c r="K4831" s="3">
        <v>30</v>
      </c>
      <c r="L4831" s="3">
        <v>500</v>
      </c>
    </row>
    <row r="4832" spans="1:12" x14ac:dyDescent="0.3">
      <c r="A4832" t="s">
        <v>9192</v>
      </c>
      <c r="B4832" s="1">
        <v>45139</v>
      </c>
      <c r="C4832" s="1" t="str">
        <f t="shared" si="300"/>
        <v>August</v>
      </c>
      <c r="D4832" s="1" t="str">
        <f t="shared" si="301"/>
        <v>August 2023</v>
      </c>
      <c r="E4832" s="1" t="str">
        <f>TEXT(sales_data[[#This Row],[Date]],"YYYY")</f>
        <v>2023</v>
      </c>
      <c r="F4832" t="s">
        <v>9193</v>
      </c>
      <c r="G4832" t="s">
        <v>52</v>
      </c>
      <c r="H4832" t="s">
        <v>14</v>
      </c>
      <c r="I4832" s="2">
        <f t="shared" ca="1" si="302"/>
        <v>4313.84</v>
      </c>
      <c r="J4832" s="2">
        <f t="shared" ca="1" si="303"/>
        <v>1644.97</v>
      </c>
      <c r="K4832" s="3">
        <v>25</v>
      </c>
      <c r="L4832" s="3">
        <v>10</v>
      </c>
    </row>
    <row r="4833" spans="1:12" x14ac:dyDescent="0.3">
      <c r="A4833" t="s">
        <v>9194</v>
      </c>
      <c r="B4833" s="1">
        <v>45093</v>
      </c>
      <c r="C4833" s="1" t="str">
        <f t="shared" si="300"/>
        <v>June</v>
      </c>
      <c r="D4833" s="1" t="str">
        <f t="shared" si="301"/>
        <v>June 2023</v>
      </c>
      <c r="E4833" s="1" t="str">
        <f>TEXT(sales_data[[#This Row],[Date]],"YYYY")</f>
        <v>2023</v>
      </c>
      <c r="F4833" t="s">
        <v>9195</v>
      </c>
      <c r="G4833" t="s">
        <v>52</v>
      </c>
      <c r="H4833" t="s">
        <v>9476</v>
      </c>
      <c r="I4833" s="2">
        <f t="shared" ca="1" si="302"/>
        <v>1962.19</v>
      </c>
      <c r="J4833" s="2">
        <f t="shared" ca="1" si="303"/>
        <v>2532.33</v>
      </c>
      <c r="K4833" s="3">
        <v>25</v>
      </c>
      <c r="L4833" s="3">
        <v>50</v>
      </c>
    </row>
    <row r="4834" spans="1:12" x14ac:dyDescent="0.3">
      <c r="A4834" t="s">
        <v>9196</v>
      </c>
      <c r="B4834" s="1">
        <v>45277</v>
      </c>
      <c r="C4834" s="1" t="str">
        <f t="shared" si="300"/>
        <v>December</v>
      </c>
      <c r="D4834" s="1" t="str">
        <f t="shared" si="301"/>
        <v>December 2023</v>
      </c>
      <c r="E4834" s="1" t="str">
        <f>TEXT(sales_data[[#This Row],[Date]],"YYYY")</f>
        <v>2023</v>
      </c>
      <c r="F4834" t="s">
        <v>9197</v>
      </c>
      <c r="G4834" t="s">
        <v>52</v>
      </c>
      <c r="H4834" t="s">
        <v>23</v>
      </c>
      <c r="I4834" s="2">
        <f t="shared" ca="1" si="302"/>
        <v>7856.12</v>
      </c>
      <c r="J4834" s="2">
        <f t="shared" ca="1" si="303"/>
        <v>2710.67</v>
      </c>
      <c r="K4834" s="3">
        <v>20</v>
      </c>
      <c r="L4834" s="3">
        <v>2</v>
      </c>
    </row>
    <row r="4835" spans="1:12" x14ac:dyDescent="0.3">
      <c r="A4835" t="s">
        <v>9198</v>
      </c>
      <c r="B4835" s="1">
        <v>45322</v>
      </c>
      <c r="C4835" s="1" t="str">
        <f t="shared" si="300"/>
        <v>January</v>
      </c>
      <c r="D4835" s="1" t="str">
        <f t="shared" si="301"/>
        <v>January 2024</v>
      </c>
      <c r="E4835" s="1" t="str">
        <f>TEXT(sales_data[[#This Row],[Date]],"YYYY")</f>
        <v>2024</v>
      </c>
      <c r="F4835" t="s">
        <v>9199</v>
      </c>
      <c r="G4835" t="s">
        <v>52</v>
      </c>
      <c r="H4835" t="s">
        <v>23</v>
      </c>
      <c r="I4835" s="2">
        <f t="shared" ca="1" si="302"/>
        <v>4038.47</v>
      </c>
      <c r="J4835" s="2">
        <f t="shared" ca="1" si="303"/>
        <v>127.21</v>
      </c>
      <c r="K4835" s="3">
        <v>30</v>
      </c>
      <c r="L4835" s="3">
        <v>10</v>
      </c>
    </row>
    <row r="4836" spans="1:12" x14ac:dyDescent="0.3">
      <c r="A4836" t="s">
        <v>9200</v>
      </c>
      <c r="B4836" s="1">
        <v>45621</v>
      </c>
      <c r="C4836" s="1" t="str">
        <f t="shared" si="300"/>
        <v>November</v>
      </c>
      <c r="D4836" s="1" t="str">
        <f t="shared" si="301"/>
        <v>November 2024</v>
      </c>
      <c r="E4836" s="1" t="str">
        <f>TEXT(sales_data[[#This Row],[Date]],"YYYY")</f>
        <v>2024</v>
      </c>
      <c r="F4836" t="s">
        <v>9201</v>
      </c>
      <c r="G4836" t="s">
        <v>13</v>
      </c>
      <c r="H4836" t="s">
        <v>14</v>
      </c>
      <c r="I4836" s="2">
        <f t="shared" ca="1" si="302"/>
        <v>980.69</v>
      </c>
      <c r="J4836" s="2">
        <f t="shared" ca="1" si="303"/>
        <v>1681.97</v>
      </c>
      <c r="K4836" s="3">
        <v>50</v>
      </c>
      <c r="L4836" s="3">
        <v>5</v>
      </c>
    </row>
    <row r="4837" spans="1:12" x14ac:dyDescent="0.3">
      <c r="A4837" t="s">
        <v>9202</v>
      </c>
      <c r="B4837" s="1">
        <v>45096</v>
      </c>
      <c r="C4837" s="1" t="str">
        <f t="shared" si="300"/>
        <v>June</v>
      </c>
      <c r="D4837" s="1" t="str">
        <f t="shared" si="301"/>
        <v>June 2023</v>
      </c>
      <c r="E4837" s="1" t="str">
        <f>TEXT(sales_data[[#This Row],[Date]],"YYYY")</f>
        <v>2023</v>
      </c>
      <c r="F4837" t="s">
        <v>9203</v>
      </c>
      <c r="G4837" t="s">
        <v>17</v>
      </c>
      <c r="H4837" t="s">
        <v>20</v>
      </c>
      <c r="I4837" s="2">
        <f t="shared" ca="1" si="302"/>
        <v>1789.32</v>
      </c>
      <c r="J4837" s="2">
        <f t="shared" ca="1" si="303"/>
        <v>4672.1400000000003</v>
      </c>
      <c r="K4837" s="3">
        <v>20</v>
      </c>
      <c r="L4837" s="3">
        <v>5</v>
      </c>
    </row>
    <row r="4838" spans="1:12" x14ac:dyDescent="0.3">
      <c r="A4838" t="s">
        <v>9204</v>
      </c>
      <c r="B4838" s="1">
        <v>45511</v>
      </c>
      <c r="C4838" s="1" t="str">
        <f t="shared" si="300"/>
        <v>August</v>
      </c>
      <c r="D4838" s="1" t="str">
        <f t="shared" si="301"/>
        <v>August 2024</v>
      </c>
      <c r="E4838" s="1" t="str">
        <f>TEXT(sales_data[[#This Row],[Date]],"YYYY")</f>
        <v>2024</v>
      </c>
      <c r="F4838" t="s">
        <v>9205</v>
      </c>
      <c r="G4838" t="s">
        <v>39</v>
      </c>
      <c r="H4838" t="s">
        <v>20</v>
      </c>
      <c r="I4838" s="2">
        <f t="shared" ca="1" si="302"/>
        <v>2990.43</v>
      </c>
      <c r="J4838" s="2">
        <f t="shared" ca="1" si="303"/>
        <v>1601.35</v>
      </c>
      <c r="K4838" s="3">
        <v>30</v>
      </c>
      <c r="L4838" s="3">
        <v>50</v>
      </c>
    </row>
    <row r="4839" spans="1:12" x14ac:dyDescent="0.3">
      <c r="A4839" t="s">
        <v>9206</v>
      </c>
      <c r="B4839" s="1">
        <v>45692</v>
      </c>
      <c r="C4839" s="1" t="str">
        <f t="shared" si="300"/>
        <v>February</v>
      </c>
      <c r="D4839" s="1" t="str">
        <f t="shared" si="301"/>
        <v>February 2025</v>
      </c>
      <c r="E4839" s="1" t="str">
        <f>TEXT(sales_data[[#This Row],[Date]],"YYYY")</f>
        <v>2025</v>
      </c>
      <c r="F4839" t="s">
        <v>9207</v>
      </c>
      <c r="G4839" t="s">
        <v>52</v>
      </c>
      <c r="H4839" t="s">
        <v>20</v>
      </c>
      <c r="I4839" s="2">
        <f t="shared" ca="1" si="302"/>
        <v>3575.5</v>
      </c>
      <c r="J4839" s="2">
        <f t="shared" ca="1" si="303"/>
        <v>1205.78</v>
      </c>
      <c r="K4839" s="3">
        <v>30</v>
      </c>
      <c r="L4839" s="3">
        <v>2</v>
      </c>
    </row>
    <row r="4840" spans="1:12" x14ac:dyDescent="0.3">
      <c r="A4840" t="s">
        <v>9208</v>
      </c>
      <c r="B4840" s="1">
        <v>45271</v>
      </c>
      <c r="C4840" s="1" t="str">
        <f t="shared" si="300"/>
        <v>December</v>
      </c>
      <c r="D4840" s="1" t="str">
        <f t="shared" si="301"/>
        <v>December 2023</v>
      </c>
      <c r="E4840" s="1" t="str">
        <f>TEXT(sales_data[[#This Row],[Date]],"YYYY")</f>
        <v>2023</v>
      </c>
      <c r="F4840" t="s">
        <v>9476</v>
      </c>
      <c r="G4840" t="s">
        <v>13</v>
      </c>
      <c r="H4840" t="s">
        <v>14</v>
      </c>
      <c r="I4840" s="2">
        <f t="shared" ca="1" si="302"/>
        <v>7939.65</v>
      </c>
      <c r="J4840" s="2">
        <f t="shared" ca="1" si="303"/>
        <v>2908.86</v>
      </c>
      <c r="K4840" s="3">
        <v>5</v>
      </c>
      <c r="L4840" s="3">
        <v>1</v>
      </c>
    </row>
    <row r="4841" spans="1:12" x14ac:dyDescent="0.3">
      <c r="A4841" t="s">
        <v>9209</v>
      </c>
      <c r="B4841" s="1">
        <v>45345</v>
      </c>
      <c r="C4841" s="1" t="str">
        <f t="shared" si="300"/>
        <v>February</v>
      </c>
      <c r="D4841" s="1" t="str">
        <f t="shared" si="301"/>
        <v>February 2024</v>
      </c>
      <c r="E4841" s="1" t="str">
        <f>TEXT(sales_data[[#This Row],[Date]],"YYYY")</f>
        <v>2024</v>
      </c>
      <c r="F4841" t="s">
        <v>9210</v>
      </c>
      <c r="G4841" t="s">
        <v>13</v>
      </c>
      <c r="H4841" t="s">
        <v>9476</v>
      </c>
      <c r="I4841" s="2">
        <f t="shared" ca="1" si="302"/>
        <v>8243.18</v>
      </c>
      <c r="J4841" s="2">
        <f t="shared" ca="1" si="303"/>
        <v>4427.3900000000003</v>
      </c>
      <c r="K4841" s="3">
        <v>25</v>
      </c>
      <c r="L4841" s="3">
        <v>2</v>
      </c>
    </row>
    <row r="4842" spans="1:12" x14ac:dyDescent="0.3">
      <c r="A4842" t="s">
        <v>9211</v>
      </c>
      <c r="B4842" s="1">
        <v>45287</v>
      </c>
      <c r="C4842" s="1" t="str">
        <f t="shared" si="300"/>
        <v>December</v>
      </c>
      <c r="D4842" s="1" t="str">
        <f t="shared" si="301"/>
        <v>December 2023</v>
      </c>
      <c r="E4842" s="1" t="str">
        <f>TEXT(sales_data[[#This Row],[Date]],"YYYY")</f>
        <v>2023</v>
      </c>
      <c r="F4842" t="s">
        <v>9212</v>
      </c>
      <c r="G4842" t="s">
        <v>52</v>
      </c>
      <c r="H4842" t="s">
        <v>23</v>
      </c>
      <c r="I4842" s="2">
        <f t="shared" ca="1" si="302"/>
        <v>6298.11</v>
      </c>
      <c r="J4842" s="2">
        <f t="shared" ca="1" si="303"/>
        <v>156.57</v>
      </c>
      <c r="K4842" s="3">
        <v>15</v>
      </c>
      <c r="L4842" s="3">
        <v>2</v>
      </c>
    </row>
    <row r="4843" spans="1:12" x14ac:dyDescent="0.3">
      <c r="A4843" t="s">
        <v>9213</v>
      </c>
      <c r="B4843" s="1">
        <v>45670</v>
      </c>
      <c r="C4843" s="1" t="str">
        <f t="shared" si="300"/>
        <v>January</v>
      </c>
      <c r="D4843" s="1" t="str">
        <f t="shared" si="301"/>
        <v>January 2025</v>
      </c>
      <c r="E4843" s="1" t="str">
        <f>TEXT(sales_data[[#This Row],[Date]],"YYYY")</f>
        <v>2025</v>
      </c>
      <c r="F4843" t="s">
        <v>9214</v>
      </c>
      <c r="G4843" t="s">
        <v>13</v>
      </c>
      <c r="H4843" t="s">
        <v>23</v>
      </c>
      <c r="I4843" s="2">
        <f t="shared" ca="1" si="302"/>
        <v>2858.7</v>
      </c>
      <c r="J4843" s="2">
        <f t="shared" ca="1" si="303"/>
        <v>3659.52</v>
      </c>
      <c r="K4843" s="3">
        <v>20</v>
      </c>
      <c r="L4843" s="3">
        <v>10</v>
      </c>
    </row>
    <row r="4844" spans="1:12" x14ac:dyDescent="0.3">
      <c r="A4844" t="s">
        <v>9215</v>
      </c>
      <c r="B4844" s="1">
        <v>45280</v>
      </c>
      <c r="C4844" s="1" t="str">
        <f t="shared" si="300"/>
        <v>December</v>
      </c>
      <c r="D4844" s="1" t="str">
        <f t="shared" si="301"/>
        <v>December 2023</v>
      </c>
      <c r="E4844" s="1" t="str">
        <f>TEXT(sales_data[[#This Row],[Date]],"YYYY")</f>
        <v>2023</v>
      </c>
      <c r="F4844" t="s">
        <v>9216</v>
      </c>
      <c r="G4844" t="s">
        <v>52</v>
      </c>
      <c r="H4844" t="s">
        <v>9476</v>
      </c>
      <c r="I4844" s="2">
        <f t="shared" ca="1" si="302"/>
        <v>5544.99</v>
      </c>
      <c r="J4844" s="2">
        <f t="shared" ca="1" si="303"/>
        <v>1872.53</v>
      </c>
      <c r="K4844" s="3">
        <v>5</v>
      </c>
      <c r="L4844" s="3">
        <v>50</v>
      </c>
    </row>
    <row r="4845" spans="1:12" x14ac:dyDescent="0.3">
      <c r="A4845" t="s">
        <v>9217</v>
      </c>
      <c r="B4845" s="1">
        <v>45442</v>
      </c>
      <c r="C4845" s="1" t="str">
        <f t="shared" si="300"/>
        <v>May</v>
      </c>
      <c r="D4845" s="1" t="str">
        <f t="shared" si="301"/>
        <v>May 2024</v>
      </c>
      <c r="E4845" s="1" t="str">
        <f>TEXT(sales_data[[#This Row],[Date]],"YYYY")</f>
        <v>2024</v>
      </c>
      <c r="F4845" t="s">
        <v>9218</v>
      </c>
      <c r="G4845" t="s">
        <v>76</v>
      </c>
      <c r="H4845" t="s">
        <v>20</v>
      </c>
      <c r="I4845" s="2">
        <f t="shared" ca="1" si="302"/>
        <v>3592</v>
      </c>
      <c r="J4845" s="2">
        <f t="shared" ca="1" si="303"/>
        <v>2418.86</v>
      </c>
      <c r="K4845" s="3">
        <v>5</v>
      </c>
      <c r="L4845" s="3">
        <v>5</v>
      </c>
    </row>
    <row r="4846" spans="1:12" x14ac:dyDescent="0.3">
      <c r="A4846" t="s">
        <v>9219</v>
      </c>
      <c r="B4846" s="1">
        <v>45116</v>
      </c>
      <c r="C4846" s="1" t="str">
        <f t="shared" si="300"/>
        <v>July</v>
      </c>
      <c r="D4846" s="1" t="str">
        <f t="shared" si="301"/>
        <v>July 2023</v>
      </c>
      <c r="E4846" s="1" t="str">
        <f>TEXT(sales_data[[#This Row],[Date]],"YYYY")</f>
        <v>2023</v>
      </c>
      <c r="F4846" t="s">
        <v>9220</v>
      </c>
      <c r="G4846" t="s">
        <v>52</v>
      </c>
      <c r="H4846" t="s">
        <v>23</v>
      </c>
      <c r="I4846" s="2">
        <f t="shared" ca="1" si="302"/>
        <v>7701.45</v>
      </c>
      <c r="J4846" s="2">
        <f t="shared" ca="1" si="303"/>
        <v>4560.8999999999996</v>
      </c>
      <c r="K4846" s="3">
        <v>30</v>
      </c>
      <c r="L4846" s="3">
        <v>2</v>
      </c>
    </row>
    <row r="4847" spans="1:12" x14ac:dyDescent="0.3">
      <c r="A4847" t="s">
        <v>9221</v>
      </c>
      <c r="B4847" s="1">
        <v>45011</v>
      </c>
      <c r="C4847" s="1" t="str">
        <f t="shared" ref="C4847:C4910" si="304">TEXT(B4847,"MMMM")</f>
        <v>March</v>
      </c>
      <c r="D4847" s="1" t="str">
        <f t="shared" ref="D4847:D4910" si="305">TEXT(B4847,"MMMM YYYY")</f>
        <v>March 2023</v>
      </c>
      <c r="E4847" s="1" t="str">
        <f>TEXT(sales_data[[#This Row],[Date]],"YYYY")</f>
        <v>2023</v>
      </c>
      <c r="F4847" t="s">
        <v>9222</v>
      </c>
      <c r="G4847" t="s">
        <v>13</v>
      </c>
      <c r="H4847" t="s">
        <v>23</v>
      </c>
      <c r="I4847" s="2">
        <f t="shared" ref="I4847:I4910" ca="1" si="306">ABS($I4847)</f>
        <v>7568.54</v>
      </c>
      <c r="J4847" s="2">
        <f t="shared" ref="J4847:J4910" ca="1" si="307">ABS($J4847)</f>
        <v>2441.35</v>
      </c>
      <c r="K4847" s="3">
        <v>10</v>
      </c>
      <c r="L4847" s="3">
        <v>5</v>
      </c>
    </row>
    <row r="4848" spans="1:12" x14ac:dyDescent="0.3">
      <c r="A4848" t="s">
        <v>9223</v>
      </c>
      <c r="B4848" s="1">
        <v>45157</v>
      </c>
      <c r="C4848" s="1" t="str">
        <f t="shared" si="304"/>
        <v>August</v>
      </c>
      <c r="D4848" s="1" t="str">
        <f t="shared" si="305"/>
        <v>August 2023</v>
      </c>
      <c r="E4848" s="1" t="str">
        <f>TEXT(sales_data[[#This Row],[Date]],"YYYY")</f>
        <v>2023</v>
      </c>
      <c r="F4848" t="s">
        <v>9224</v>
      </c>
      <c r="G4848" t="s">
        <v>17</v>
      </c>
      <c r="H4848" t="s">
        <v>14</v>
      </c>
      <c r="I4848" s="2">
        <f t="shared" ca="1" si="306"/>
        <v>3595.39</v>
      </c>
      <c r="J4848" s="2">
        <f t="shared" ca="1" si="307"/>
        <v>40.47</v>
      </c>
      <c r="K4848" s="3">
        <v>50</v>
      </c>
      <c r="L4848" s="3">
        <v>500</v>
      </c>
    </row>
    <row r="4849" spans="1:12" x14ac:dyDescent="0.3">
      <c r="A4849" t="s">
        <v>9225</v>
      </c>
      <c r="B4849" s="1">
        <v>45252</v>
      </c>
      <c r="C4849" s="1" t="str">
        <f t="shared" si="304"/>
        <v>November</v>
      </c>
      <c r="D4849" s="1" t="str">
        <f t="shared" si="305"/>
        <v>November 2023</v>
      </c>
      <c r="E4849" s="1" t="str">
        <f>TEXT(sales_data[[#This Row],[Date]],"YYYY")</f>
        <v>2023</v>
      </c>
      <c r="F4849" t="s">
        <v>9226</v>
      </c>
      <c r="G4849" t="s">
        <v>17</v>
      </c>
      <c r="H4849" t="s">
        <v>14</v>
      </c>
      <c r="I4849" s="2">
        <f t="shared" ca="1" si="306"/>
        <v>4676.9399999999996</v>
      </c>
      <c r="J4849" s="2">
        <f t="shared" ca="1" si="307"/>
        <v>279.52</v>
      </c>
      <c r="K4849" s="3">
        <v>20</v>
      </c>
      <c r="L4849" s="3">
        <v>10</v>
      </c>
    </row>
    <row r="4850" spans="1:12" x14ac:dyDescent="0.3">
      <c r="A4850" t="s">
        <v>9227</v>
      </c>
      <c r="B4850" s="1">
        <v>45126</v>
      </c>
      <c r="C4850" s="1" t="str">
        <f t="shared" si="304"/>
        <v>July</v>
      </c>
      <c r="D4850" s="1" t="str">
        <f t="shared" si="305"/>
        <v>July 2023</v>
      </c>
      <c r="E4850" s="1" t="str">
        <f>TEXT(sales_data[[#This Row],[Date]],"YYYY")</f>
        <v>2023</v>
      </c>
      <c r="F4850" t="s">
        <v>9228</v>
      </c>
      <c r="G4850" t="s">
        <v>52</v>
      </c>
      <c r="H4850" t="s">
        <v>9476</v>
      </c>
      <c r="I4850" s="2">
        <f t="shared" ca="1" si="306"/>
        <v>9583.43</v>
      </c>
      <c r="J4850" s="2">
        <f t="shared" ca="1" si="307"/>
        <v>405.77</v>
      </c>
      <c r="K4850" s="3">
        <v>5</v>
      </c>
      <c r="L4850" s="3">
        <v>1</v>
      </c>
    </row>
    <row r="4851" spans="1:12" x14ac:dyDescent="0.3">
      <c r="A4851" t="s">
        <v>9229</v>
      </c>
      <c r="B4851" s="1">
        <v>45421</v>
      </c>
      <c r="C4851" s="1" t="str">
        <f t="shared" si="304"/>
        <v>May</v>
      </c>
      <c r="D4851" s="1" t="str">
        <f t="shared" si="305"/>
        <v>May 2024</v>
      </c>
      <c r="E4851" s="1" t="str">
        <f>TEXT(sales_data[[#This Row],[Date]],"YYYY")</f>
        <v>2024</v>
      </c>
      <c r="F4851" t="s">
        <v>9476</v>
      </c>
      <c r="G4851" t="s">
        <v>52</v>
      </c>
      <c r="H4851" t="s">
        <v>14</v>
      </c>
      <c r="I4851" s="2">
        <f t="shared" ca="1" si="306"/>
        <v>107.74</v>
      </c>
      <c r="J4851" s="2">
        <f t="shared" ca="1" si="307"/>
        <v>3800.22</v>
      </c>
      <c r="K4851" s="3">
        <v>20</v>
      </c>
      <c r="L4851" s="3">
        <v>2</v>
      </c>
    </row>
    <row r="4852" spans="1:12" x14ac:dyDescent="0.3">
      <c r="A4852" t="s">
        <v>9230</v>
      </c>
      <c r="B4852" s="1">
        <v>45183</v>
      </c>
      <c r="C4852" s="1" t="str">
        <f t="shared" si="304"/>
        <v>September</v>
      </c>
      <c r="D4852" s="1" t="str">
        <f t="shared" si="305"/>
        <v>September 2023</v>
      </c>
      <c r="E4852" s="1" t="str">
        <f>TEXT(sales_data[[#This Row],[Date]],"YYYY")</f>
        <v>2023</v>
      </c>
      <c r="F4852" t="s">
        <v>9231</v>
      </c>
      <c r="G4852" t="s">
        <v>17</v>
      </c>
      <c r="H4852" t="s">
        <v>28</v>
      </c>
      <c r="I4852" s="2">
        <f t="shared" ca="1" si="306"/>
        <v>9513.5499999999993</v>
      </c>
      <c r="J4852" s="2">
        <f t="shared" ca="1" si="307"/>
        <v>1442.22</v>
      </c>
      <c r="K4852" s="3">
        <v>20</v>
      </c>
      <c r="L4852" s="3">
        <v>10</v>
      </c>
    </row>
    <row r="4853" spans="1:12" x14ac:dyDescent="0.3">
      <c r="A4853" t="s">
        <v>9232</v>
      </c>
      <c r="B4853" s="1">
        <v>45226</v>
      </c>
      <c r="C4853" s="1" t="str">
        <f t="shared" si="304"/>
        <v>October</v>
      </c>
      <c r="D4853" s="1" t="str">
        <f t="shared" si="305"/>
        <v>October 2023</v>
      </c>
      <c r="E4853" s="1" t="str">
        <f>TEXT(sales_data[[#This Row],[Date]],"YYYY")</f>
        <v>2023</v>
      </c>
      <c r="F4853" t="s">
        <v>9233</v>
      </c>
      <c r="G4853" t="s">
        <v>52</v>
      </c>
      <c r="H4853" t="s">
        <v>23</v>
      </c>
      <c r="I4853" s="2">
        <f t="shared" ca="1" si="306"/>
        <v>7137.25</v>
      </c>
      <c r="J4853" s="2">
        <f t="shared" ca="1" si="307"/>
        <v>3530.6</v>
      </c>
      <c r="K4853" s="3">
        <v>30</v>
      </c>
      <c r="L4853" s="3">
        <v>10</v>
      </c>
    </row>
    <row r="4854" spans="1:12" x14ac:dyDescent="0.3">
      <c r="A4854" t="s">
        <v>9234</v>
      </c>
      <c r="B4854" s="1">
        <v>45292</v>
      </c>
      <c r="C4854" s="1" t="str">
        <f t="shared" si="304"/>
        <v>January</v>
      </c>
      <c r="D4854" s="1" t="str">
        <f t="shared" si="305"/>
        <v>January 2024</v>
      </c>
      <c r="E4854" s="1" t="str">
        <f>TEXT(sales_data[[#This Row],[Date]],"YYYY")</f>
        <v>2024</v>
      </c>
      <c r="F4854" t="s">
        <v>5091</v>
      </c>
      <c r="G4854" t="s">
        <v>39</v>
      </c>
      <c r="H4854" t="s">
        <v>20</v>
      </c>
      <c r="I4854" s="2">
        <f t="shared" ca="1" si="306"/>
        <v>2430.35</v>
      </c>
      <c r="J4854" s="2">
        <f t="shared" ca="1" si="307"/>
        <v>3514.78</v>
      </c>
      <c r="K4854" s="3">
        <v>5</v>
      </c>
      <c r="L4854" s="3">
        <v>2</v>
      </c>
    </row>
    <row r="4855" spans="1:12" x14ac:dyDescent="0.3">
      <c r="A4855" t="s">
        <v>9235</v>
      </c>
      <c r="B4855" s="1">
        <v>45676</v>
      </c>
      <c r="C4855" s="1" t="str">
        <f t="shared" si="304"/>
        <v>January</v>
      </c>
      <c r="D4855" s="1" t="str">
        <f t="shared" si="305"/>
        <v>January 2025</v>
      </c>
      <c r="E4855" s="1" t="str">
        <f>TEXT(sales_data[[#This Row],[Date]],"YYYY")</f>
        <v>2025</v>
      </c>
      <c r="F4855" t="s">
        <v>9236</v>
      </c>
      <c r="G4855" t="s">
        <v>17</v>
      </c>
      <c r="H4855" t="s">
        <v>28</v>
      </c>
      <c r="I4855" s="2">
        <f t="shared" ca="1" si="306"/>
        <v>350.78</v>
      </c>
      <c r="J4855" s="2">
        <f t="shared" ca="1" si="307"/>
        <v>1556.42</v>
      </c>
      <c r="K4855" s="3">
        <v>5</v>
      </c>
      <c r="L4855" s="3">
        <v>50</v>
      </c>
    </row>
    <row r="4856" spans="1:12" x14ac:dyDescent="0.3">
      <c r="A4856" t="s">
        <v>9237</v>
      </c>
      <c r="B4856" s="1">
        <v>45090</v>
      </c>
      <c r="C4856" s="1" t="str">
        <f t="shared" si="304"/>
        <v>June</v>
      </c>
      <c r="D4856" s="1" t="str">
        <f t="shared" si="305"/>
        <v>June 2023</v>
      </c>
      <c r="E4856" s="1" t="str">
        <f>TEXT(sales_data[[#This Row],[Date]],"YYYY")</f>
        <v>2023</v>
      </c>
      <c r="F4856" t="s">
        <v>5381</v>
      </c>
      <c r="G4856" t="s">
        <v>52</v>
      </c>
      <c r="H4856" t="s">
        <v>20</v>
      </c>
      <c r="I4856" s="2">
        <f t="shared" ca="1" si="306"/>
        <v>1742.98</v>
      </c>
      <c r="J4856" s="2">
        <f t="shared" ca="1" si="307"/>
        <v>4353.3100000000004</v>
      </c>
      <c r="K4856" s="3">
        <v>50</v>
      </c>
      <c r="L4856" s="3">
        <v>10</v>
      </c>
    </row>
    <row r="4857" spans="1:12" x14ac:dyDescent="0.3">
      <c r="A4857" t="s">
        <v>9238</v>
      </c>
      <c r="B4857" s="1">
        <v>45042</v>
      </c>
      <c r="C4857" s="1" t="str">
        <f t="shared" si="304"/>
        <v>April</v>
      </c>
      <c r="D4857" s="1" t="str">
        <f t="shared" si="305"/>
        <v>April 2023</v>
      </c>
      <c r="E4857" s="1" t="str">
        <f>TEXT(sales_data[[#This Row],[Date]],"YYYY")</f>
        <v>2023</v>
      </c>
      <c r="F4857" t="s">
        <v>9239</v>
      </c>
      <c r="G4857" t="s">
        <v>76</v>
      </c>
      <c r="H4857" t="s">
        <v>28</v>
      </c>
      <c r="I4857" s="2">
        <f t="shared" ca="1" si="306"/>
        <v>9070.06</v>
      </c>
      <c r="J4857" s="2">
        <f t="shared" ca="1" si="307"/>
        <v>4099.76</v>
      </c>
      <c r="K4857" s="3">
        <v>30</v>
      </c>
      <c r="L4857" s="3">
        <v>1</v>
      </c>
    </row>
    <row r="4858" spans="1:12" x14ac:dyDescent="0.3">
      <c r="A4858" t="s">
        <v>9240</v>
      </c>
      <c r="B4858" s="1">
        <v>45317</v>
      </c>
      <c r="C4858" s="1" t="str">
        <f t="shared" si="304"/>
        <v>January</v>
      </c>
      <c r="D4858" s="1" t="str">
        <f t="shared" si="305"/>
        <v>January 2024</v>
      </c>
      <c r="E4858" s="1" t="str">
        <f>TEXT(sales_data[[#This Row],[Date]],"YYYY")</f>
        <v>2024</v>
      </c>
      <c r="F4858" t="s">
        <v>9241</v>
      </c>
      <c r="G4858" t="s">
        <v>52</v>
      </c>
      <c r="H4858" t="s">
        <v>23</v>
      </c>
      <c r="I4858" s="2">
        <f t="shared" ca="1" si="306"/>
        <v>1368.74</v>
      </c>
      <c r="J4858" s="2">
        <f t="shared" ca="1" si="307"/>
        <v>2560.2800000000002</v>
      </c>
      <c r="K4858" s="3">
        <v>5</v>
      </c>
      <c r="L4858" s="3">
        <v>5</v>
      </c>
    </row>
    <row r="4859" spans="1:12" x14ac:dyDescent="0.3">
      <c r="A4859" t="s">
        <v>9242</v>
      </c>
      <c r="B4859" s="1">
        <v>45474</v>
      </c>
      <c r="C4859" s="1" t="str">
        <f t="shared" si="304"/>
        <v>July</v>
      </c>
      <c r="D4859" s="1" t="str">
        <f t="shared" si="305"/>
        <v>July 2024</v>
      </c>
      <c r="E4859" s="1" t="str">
        <f>TEXT(sales_data[[#This Row],[Date]],"YYYY")</f>
        <v>2024</v>
      </c>
      <c r="F4859" t="s">
        <v>9243</v>
      </c>
      <c r="G4859" t="s">
        <v>17</v>
      </c>
      <c r="H4859" t="s">
        <v>9476</v>
      </c>
      <c r="I4859" s="2">
        <f t="shared" ca="1" si="306"/>
        <v>7721.53</v>
      </c>
      <c r="J4859" s="2">
        <f t="shared" ca="1" si="307"/>
        <v>166.77</v>
      </c>
      <c r="K4859" s="3">
        <v>20</v>
      </c>
      <c r="L4859" s="3">
        <v>5</v>
      </c>
    </row>
    <row r="4860" spans="1:12" x14ac:dyDescent="0.3">
      <c r="A4860" t="s">
        <v>9244</v>
      </c>
      <c r="B4860" s="1">
        <v>45287</v>
      </c>
      <c r="C4860" s="1" t="str">
        <f t="shared" si="304"/>
        <v>December</v>
      </c>
      <c r="D4860" s="1" t="str">
        <f t="shared" si="305"/>
        <v>December 2023</v>
      </c>
      <c r="E4860" s="1" t="str">
        <f>TEXT(sales_data[[#This Row],[Date]],"YYYY")</f>
        <v>2023</v>
      </c>
      <c r="F4860" t="s">
        <v>9245</v>
      </c>
      <c r="G4860" t="s">
        <v>52</v>
      </c>
      <c r="H4860" t="s">
        <v>23</v>
      </c>
      <c r="I4860" s="2">
        <f t="shared" ca="1" si="306"/>
        <v>3040.17</v>
      </c>
      <c r="J4860" s="2">
        <f t="shared" ca="1" si="307"/>
        <v>3898.64</v>
      </c>
      <c r="K4860" s="3">
        <v>25</v>
      </c>
      <c r="L4860" s="3">
        <v>2</v>
      </c>
    </row>
    <row r="4861" spans="1:12" x14ac:dyDescent="0.3">
      <c r="A4861" t="s">
        <v>9246</v>
      </c>
      <c r="B4861" s="1">
        <v>45121</v>
      </c>
      <c r="C4861" s="1" t="str">
        <f t="shared" si="304"/>
        <v>July</v>
      </c>
      <c r="D4861" s="1" t="str">
        <f t="shared" si="305"/>
        <v>July 2023</v>
      </c>
      <c r="E4861" s="1" t="str">
        <f>TEXT(sales_data[[#This Row],[Date]],"YYYY")</f>
        <v>2023</v>
      </c>
      <c r="F4861" t="s">
        <v>9247</v>
      </c>
      <c r="G4861" t="s">
        <v>76</v>
      </c>
      <c r="H4861" t="s">
        <v>28</v>
      </c>
      <c r="I4861" s="2">
        <f t="shared" ca="1" si="306"/>
        <v>6844.67</v>
      </c>
      <c r="J4861" s="2">
        <f t="shared" ca="1" si="307"/>
        <v>2855.4</v>
      </c>
      <c r="K4861" s="3">
        <v>25</v>
      </c>
      <c r="L4861" s="3">
        <v>500</v>
      </c>
    </row>
    <row r="4862" spans="1:12" x14ac:dyDescent="0.3">
      <c r="A4862" t="s">
        <v>9248</v>
      </c>
      <c r="B4862" s="1">
        <v>45320</v>
      </c>
      <c r="C4862" s="1" t="str">
        <f t="shared" si="304"/>
        <v>January</v>
      </c>
      <c r="D4862" s="1" t="str">
        <f t="shared" si="305"/>
        <v>January 2024</v>
      </c>
      <c r="E4862" s="1" t="str">
        <f>TEXT(sales_data[[#This Row],[Date]],"YYYY")</f>
        <v>2024</v>
      </c>
      <c r="F4862" t="s">
        <v>9249</v>
      </c>
      <c r="G4862" t="s">
        <v>13</v>
      </c>
      <c r="H4862" t="s">
        <v>28</v>
      </c>
      <c r="I4862" s="2">
        <f t="shared" ca="1" si="306"/>
        <v>9330.58</v>
      </c>
      <c r="J4862" s="2">
        <f t="shared" ca="1" si="307"/>
        <v>4846.7299999999996</v>
      </c>
      <c r="K4862" s="3">
        <v>5</v>
      </c>
      <c r="L4862" s="3">
        <v>5</v>
      </c>
    </row>
    <row r="4863" spans="1:12" x14ac:dyDescent="0.3">
      <c r="A4863" t="s">
        <v>9250</v>
      </c>
      <c r="B4863" s="1">
        <v>45646</v>
      </c>
      <c r="C4863" s="1" t="str">
        <f t="shared" si="304"/>
        <v>December</v>
      </c>
      <c r="D4863" s="1" t="str">
        <f t="shared" si="305"/>
        <v>December 2024</v>
      </c>
      <c r="E4863" s="1" t="str">
        <f>TEXT(sales_data[[#This Row],[Date]],"YYYY")</f>
        <v>2024</v>
      </c>
      <c r="F4863" t="s">
        <v>9251</v>
      </c>
      <c r="G4863" t="s">
        <v>17</v>
      </c>
      <c r="H4863" t="s">
        <v>28</v>
      </c>
      <c r="I4863" s="2">
        <f t="shared" ca="1" si="306"/>
        <v>431.65</v>
      </c>
      <c r="J4863" s="2">
        <f t="shared" ca="1" si="307"/>
        <v>836.81</v>
      </c>
      <c r="K4863" s="3">
        <v>25</v>
      </c>
      <c r="L4863" s="3">
        <v>500</v>
      </c>
    </row>
    <row r="4864" spans="1:12" x14ac:dyDescent="0.3">
      <c r="A4864" t="s">
        <v>9252</v>
      </c>
      <c r="B4864" s="1">
        <v>45297</v>
      </c>
      <c r="C4864" s="1" t="str">
        <f t="shared" si="304"/>
        <v>January</v>
      </c>
      <c r="D4864" s="1" t="str">
        <f t="shared" si="305"/>
        <v>January 2024</v>
      </c>
      <c r="E4864" s="1" t="str">
        <f>TEXT(sales_data[[#This Row],[Date]],"YYYY")</f>
        <v>2024</v>
      </c>
      <c r="F4864" t="s">
        <v>9253</v>
      </c>
      <c r="G4864" t="s">
        <v>17</v>
      </c>
      <c r="H4864" t="s">
        <v>23</v>
      </c>
      <c r="I4864" s="2">
        <f t="shared" ca="1" si="306"/>
        <v>6287.59</v>
      </c>
      <c r="J4864" s="2">
        <f t="shared" ca="1" si="307"/>
        <v>1558</v>
      </c>
      <c r="K4864" s="3">
        <v>20</v>
      </c>
      <c r="L4864" s="3">
        <v>2</v>
      </c>
    </row>
    <row r="4865" spans="1:12" x14ac:dyDescent="0.3">
      <c r="A4865" t="s">
        <v>9254</v>
      </c>
      <c r="B4865" s="1">
        <v>45149</v>
      </c>
      <c r="C4865" s="1" t="str">
        <f t="shared" si="304"/>
        <v>August</v>
      </c>
      <c r="D4865" s="1" t="str">
        <f t="shared" si="305"/>
        <v>August 2023</v>
      </c>
      <c r="E4865" s="1" t="str">
        <f>TEXT(sales_data[[#This Row],[Date]],"YYYY")</f>
        <v>2023</v>
      </c>
      <c r="F4865" t="s">
        <v>9255</v>
      </c>
      <c r="G4865" t="s">
        <v>17</v>
      </c>
      <c r="H4865" t="s">
        <v>14</v>
      </c>
      <c r="I4865" s="2">
        <f t="shared" ca="1" si="306"/>
        <v>8537.66</v>
      </c>
      <c r="J4865" s="2">
        <f t="shared" ca="1" si="307"/>
        <v>2553.77</v>
      </c>
      <c r="K4865" s="3">
        <v>5</v>
      </c>
      <c r="L4865" s="3">
        <v>10</v>
      </c>
    </row>
    <row r="4866" spans="1:12" x14ac:dyDescent="0.3">
      <c r="A4866" t="s">
        <v>9256</v>
      </c>
      <c r="B4866" s="1">
        <v>45700</v>
      </c>
      <c r="C4866" s="1" t="str">
        <f t="shared" si="304"/>
        <v>February</v>
      </c>
      <c r="D4866" s="1" t="str">
        <f t="shared" si="305"/>
        <v>February 2025</v>
      </c>
      <c r="E4866" s="1" t="str">
        <f>TEXT(sales_data[[#This Row],[Date]],"YYYY")</f>
        <v>2025</v>
      </c>
      <c r="F4866" t="s">
        <v>9257</v>
      </c>
      <c r="G4866" t="s">
        <v>13</v>
      </c>
      <c r="H4866" t="s">
        <v>9476</v>
      </c>
      <c r="I4866" s="2">
        <f t="shared" ca="1" si="306"/>
        <v>5865.46</v>
      </c>
      <c r="J4866" s="2">
        <f t="shared" ca="1" si="307"/>
        <v>3380.4</v>
      </c>
      <c r="K4866" s="3">
        <v>30</v>
      </c>
      <c r="L4866" s="3">
        <v>5</v>
      </c>
    </row>
    <row r="4867" spans="1:12" x14ac:dyDescent="0.3">
      <c r="A4867" t="s">
        <v>9258</v>
      </c>
      <c r="B4867" s="1">
        <v>45228</v>
      </c>
      <c r="C4867" s="1" t="str">
        <f t="shared" si="304"/>
        <v>October</v>
      </c>
      <c r="D4867" s="1" t="str">
        <f t="shared" si="305"/>
        <v>October 2023</v>
      </c>
      <c r="E4867" s="1" t="str">
        <f>TEXT(sales_data[[#This Row],[Date]],"YYYY")</f>
        <v>2023</v>
      </c>
      <c r="F4867" t="s">
        <v>9259</v>
      </c>
      <c r="G4867" t="s">
        <v>76</v>
      </c>
      <c r="H4867" t="s">
        <v>20</v>
      </c>
      <c r="I4867" s="2">
        <f t="shared" ca="1" si="306"/>
        <v>5846.6</v>
      </c>
      <c r="J4867" s="2">
        <f t="shared" ca="1" si="307"/>
        <v>993.41</v>
      </c>
      <c r="K4867" s="3">
        <v>50</v>
      </c>
      <c r="L4867" s="3">
        <v>10</v>
      </c>
    </row>
    <row r="4868" spans="1:12" x14ac:dyDescent="0.3">
      <c r="A4868" t="s">
        <v>9260</v>
      </c>
      <c r="B4868" s="1">
        <v>45615</v>
      </c>
      <c r="C4868" s="1" t="str">
        <f t="shared" si="304"/>
        <v>November</v>
      </c>
      <c r="D4868" s="1" t="str">
        <f t="shared" si="305"/>
        <v>November 2024</v>
      </c>
      <c r="E4868" s="1" t="str">
        <f>TEXT(sales_data[[#This Row],[Date]],"YYYY")</f>
        <v>2024</v>
      </c>
      <c r="F4868" t="s">
        <v>9261</v>
      </c>
      <c r="G4868" t="s">
        <v>39</v>
      </c>
      <c r="H4868" t="s">
        <v>23</v>
      </c>
      <c r="I4868" s="2">
        <f t="shared" ca="1" si="306"/>
        <v>6214.63</v>
      </c>
      <c r="J4868" s="2">
        <f t="shared" ca="1" si="307"/>
        <v>2576.66</v>
      </c>
      <c r="K4868" s="3">
        <v>20</v>
      </c>
      <c r="L4868" s="3">
        <v>500</v>
      </c>
    </row>
    <row r="4869" spans="1:12" x14ac:dyDescent="0.3">
      <c r="A4869" t="s">
        <v>9262</v>
      </c>
      <c r="B4869" s="1">
        <v>45072</v>
      </c>
      <c r="C4869" s="1" t="str">
        <f t="shared" si="304"/>
        <v>May</v>
      </c>
      <c r="D4869" s="1" t="str">
        <f t="shared" si="305"/>
        <v>May 2023</v>
      </c>
      <c r="E4869" s="1" t="str">
        <f>TEXT(sales_data[[#This Row],[Date]],"YYYY")</f>
        <v>2023</v>
      </c>
      <c r="F4869" t="s">
        <v>9263</v>
      </c>
      <c r="G4869" t="s">
        <v>13</v>
      </c>
      <c r="H4869" t="s">
        <v>23</v>
      </c>
      <c r="I4869" s="2">
        <f t="shared" ca="1" si="306"/>
        <v>8109.21</v>
      </c>
      <c r="J4869" s="2">
        <f t="shared" ca="1" si="307"/>
        <v>1895.62</v>
      </c>
      <c r="K4869" s="3">
        <v>30</v>
      </c>
      <c r="L4869" s="3">
        <v>5</v>
      </c>
    </row>
    <row r="4870" spans="1:12" x14ac:dyDescent="0.3">
      <c r="A4870" t="s">
        <v>9264</v>
      </c>
      <c r="B4870" s="1">
        <v>45235</v>
      </c>
      <c r="C4870" s="1" t="str">
        <f t="shared" si="304"/>
        <v>November</v>
      </c>
      <c r="D4870" s="1" t="str">
        <f t="shared" si="305"/>
        <v>November 2023</v>
      </c>
      <c r="E4870" s="1" t="str">
        <f>TEXT(sales_data[[#This Row],[Date]],"YYYY")</f>
        <v>2023</v>
      </c>
      <c r="F4870" t="s">
        <v>9265</v>
      </c>
      <c r="G4870" t="s">
        <v>17</v>
      </c>
      <c r="H4870" t="s">
        <v>20</v>
      </c>
      <c r="I4870" s="2">
        <f t="shared" ca="1" si="306"/>
        <v>6818.37</v>
      </c>
      <c r="J4870" s="2">
        <f t="shared" ca="1" si="307"/>
        <v>841.66</v>
      </c>
      <c r="K4870" s="3">
        <v>15</v>
      </c>
      <c r="L4870" s="3">
        <v>2</v>
      </c>
    </row>
    <row r="4871" spans="1:12" x14ac:dyDescent="0.3">
      <c r="A4871" t="s">
        <v>9266</v>
      </c>
      <c r="B4871" s="1">
        <v>45060</v>
      </c>
      <c r="C4871" s="1" t="str">
        <f t="shared" si="304"/>
        <v>May</v>
      </c>
      <c r="D4871" s="1" t="str">
        <f t="shared" si="305"/>
        <v>May 2023</v>
      </c>
      <c r="E4871" s="1" t="str">
        <f>TEXT(sales_data[[#This Row],[Date]],"YYYY")</f>
        <v>2023</v>
      </c>
      <c r="F4871" t="s">
        <v>9267</v>
      </c>
      <c r="G4871" t="s">
        <v>39</v>
      </c>
      <c r="H4871" t="s">
        <v>28</v>
      </c>
      <c r="I4871" s="2">
        <f t="shared" ca="1" si="306"/>
        <v>9711.93</v>
      </c>
      <c r="J4871" s="2">
        <f t="shared" ca="1" si="307"/>
        <v>4510.33</v>
      </c>
      <c r="K4871" s="3">
        <v>50</v>
      </c>
      <c r="L4871" s="3">
        <v>2</v>
      </c>
    </row>
    <row r="4872" spans="1:12" x14ac:dyDescent="0.3">
      <c r="A4872" t="s">
        <v>9268</v>
      </c>
      <c r="B4872" s="1">
        <v>45142</v>
      </c>
      <c r="C4872" s="1" t="str">
        <f t="shared" si="304"/>
        <v>August</v>
      </c>
      <c r="D4872" s="1" t="str">
        <f t="shared" si="305"/>
        <v>August 2023</v>
      </c>
      <c r="E4872" s="1" t="str">
        <f>TEXT(sales_data[[#This Row],[Date]],"YYYY")</f>
        <v>2023</v>
      </c>
      <c r="F4872" t="s">
        <v>9269</v>
      </c>
      <c r="G4872" t="s">
        <v>17</v>
      </c>
      <c r="H4872" t="s">
        <v>9476</v>
      </c>
      <c r="I4872" s="2">
        <f t="shared" ca="1" si="306"/>
        <v>4203.42</v>
      </c>
      <c r="J4872" s="2">
        <f t="shared" ca="1" si="307"/>
        <v>4770.55</v>
      </c>
      <c r="K4872" s="3">
        <v>50</v>
      </c>
      <c r="L4872" s="3">
        <v>50</v>
      </c>
    </row>
    <row r="4873" spans="1:12" x14ac:dyDescent="0.3">
      <c r="A4873" t="s">
        <v>9270</v>
      </c>
      <c r="B4873" s="1">
        <v>45389</v>
      </c>
      <c r="C4873" s="1" t="str">
        <f t="shared" si="304"/>
        <v>April</v>
      </c>
      <c r="D4873" s="1" t="str">
        <f t="shared" si="305"/>
        <v>April 2024</v>
      </c>
      <c r="E4873" s="1" t="str">
        <f>TEXT(sales_data[[#This Row],[Date]],"YYYY")</f>
        <v>2024</v>
      </c>
      <c r="F4873" t="s">
        <v>9271</v>
      </c>
      <c r="G4873" t="s">
        <v>17</v>
      </c>
      <c r="H4873" t="s">
        <v>23</v>
      </c>
      <c r="I4873" s="2">
        <f t="shared" ca="1" si="306"/>
        <v>8979.34</v>
      </c>
      <c r="J4873" s="2">
        <f t="shared" ca="1" si="307"/>
        <v>145.38999999999999</v>
      </c>
      <c r="K4873" s="3">
        <v>25</v>
      </c>
      <c r="L4873" s="3">
        <f ca="1">MEDIAN(L:L)</f>
        <v>0</v>
      </c>
    </row>
    <row r="4874" spans="1:12" x14ac:dyDescent="0.3">
      <c r="A4874" t="s">
        <v>9272</v>
      </c>
      <c r="B4874" s="1">
        <v>45157</v>
      </c>
      <c r="C4874" s="1" t="str">
        <f t="shared" si="304"/>
        <v>August</v>
      </c>
      <c r="D4874" s="1" t="str">
        <f t="shared" si="305"/>
        <v>August 2023</v>
      </c>
      <c r="E4874" s="1" t="str">
        <f>TEXT(sales_data[[#This Row],[Date]],"YYYY")</f>
        <v>2023</v>
      </c>
      <c r="F4874" t="s">
        <v>9273</v>
      </c>
      <c r="G4874" t="s">
        <v>52</v>
      </c>
      <c r="H4874" t="s">
        <v>14</v>
      </c>
      <c r="I4874" s="2">
        <f t="shared" ca="1" si="306"/>
        <v>8032.74</v>
      </c>
      <c r="J4874" s="2">
        <f t="shared" ca="1" si="307"/>
        <v>243.71</v>
      </c>
      <c r="K4874" s="3">
        <v>25</v>
      </c>
      <c r="L4874" s="3">
        <v>5</v>
      </c>
    </row>
    <row r="4875" spans="1:12" x14ac:dyDescent="0.3">
      <c r="A4875" t="s">
        <v>9274</v>
      </c>
      <c r="B4875" s="1">
        <v>45531</v>
      </c>
      <c r="C4875" s="1" t="str">
        <f t="shared" si="304"/>
        <v>August</v>
      </c>
      <c r="D4875" s="1" t="str">
        <f t="shared" si="305"/>
        <v>August 2024</v>
      </c>
      <c r="E4875" s="1" t="str">
        <f>TEXT(sales_data[[#This Row],[Date]],"YYYY")</f>
        <v>2024</v>
      </c>
      <c r="F4875" t="s">
        <v>9275</v>
      </c>
      <c r="G4875" t="s">
        <v>17</v>
      </c>
      <c r="H4875" t="s">
        <v>9476</v>
      </c>
      <c r="I4875" s="2">
        <f t="shared" ca="1" si="306"/>
        <v>8373.0400000000009</v>
      </c>
      <c r="J4875" s="2">
        <f t="shared" ca="1" si="307"/>
        <v>2327.2399999999998</v>
      </c>
      <c r="K4875" s="3">
        <v>10</v>
      </c>
      <c r="L4875" s="3">
        <v>1</v>
      </c>
    </row>
    <row r="4876" spans="1:12" x14ac:dyDescent="0.3">
      <c r="A4876" t="s">
        <v>9276</v>
      </c>
      <c r="B4876" s="1">
        <v>45245</v>
      </c>
      <c r="C4876" s="1" t="str">
        <f t="shared" si="304"/>
        <v>November</v>
      </c>
      <c r="D4876" s="1" t="str">
        <f t="shared" si="305"/>
        <v>November 2023</v>
      </c>
      <c r="E4876" s="1" t="str">
        <f>TEXT(sales_data[[#This Row],[Date]],"YYYY")</f>
        <v>2023</v>
      </c>
      <c r="F4876" t="s">
        <v>9277</v>
      </c>
      <c r="G4876" t="s">
        <v>52</v>
      </c>
      <c r="H4876" t="s">
        <v>23</v>
      </c>
      <c r="I4876" s="2">
        <f t="shared" ca="1" si="306"/>
        <v>6866.7</v>
      </c>
      <c r="J4876" s="2">
        <f t="shared" ca="1" si="307"/>
        <v>1748.86</v>
      </c>
      <c r="K4876" s="3">
        <v>10</v>
      </c>
      <c r="L4876" s="3">
        <v>500</v>
      </c>
    </row>
    <row r="4877" spans="1:12" x14ac:dyDescent="0.3">
      <c r="A4877" t="s">
        <v>9278</v>
      </c>
      <c r="B4877" s="1">
        <v>45235</v>
      </c>
      <c r="C4877" s="1" t="str">
        <f t="shared" si="304"/>
        <v>November</v>
      </c>
      <c r="D4877" s="1" t="str">
        <f t="shared" si="305"/>
        <v>November 2023</v>
      </c>
      <c r="E4877" s="1" t="str">
        <f>TEXT(sales_data[[#This Row],[Date]],"YYYY")</f>
        <v>2023</v>
      </c>
      <c r="F4877" t="s">
        <v>9279</v>
      </c>
      <c r="G4877" t="s">
        <v>76</v>
      </c>
      <c r="H4877" t="s">
        <v>23</v>
      </c>
      <c r="I4877" s="2">
        <f t="shared" ca="1" si="306"/>
        <v>2347.67</v>
      </c>
      <c r="J4877" s="2">
        <f t="shared" ca="1" si="307"/>
        <v>841.18</v>
      </c>
      <c r="K4877" s="3">
        <v>30</v>
      </c>
      <c r="L4877" s="3">
        <v>500</v>
      </c>
    </row>
    <row r="4878" spans="1:12" x14ac:dyDescent="0.3">
      <c r="A4878" t="s">
        <v>9280</v>
      </c>
      <c r="B4878" s="1">
        <v>45139</v>
      </c>
      <c r="C4878" s="1" t="str">
        <f t="shared" si="304"/>
        <v>August</v>
      </c>
      <c r="D4878" s="1" t="str">
        <f t="shared" si="305"/>
        <v>August 2023</v>
      </c>
      <c r="E4878" s="1" t="str">
        <f>TEXT(sales_data[[#This Row],[Date]],"YYYY")</f>
        <v>2023</v>
      </c>
      <c r="F4878" t="s">
        <v>9281</v>
      </c>
      <c r="G4878" t="s">
        <v>13</v>
      </c>
      <c r="H4878" t="s">
        <v>9476</v>
      </c>
      <c r="I4878" s="2">
        <f t="shared" ca="1" si="306"/>
        <v>8275.39</v>
      </c>
      <c r="J4878" s="2">
        <f t="shared" ca="1" si="307"/>
        <v>973.13</v>
      </c>
      <c r="K4878" s="3">
        <v>25</v>
      </c>
      <c r="L4878" s="3">
        <v>2</v>
      </c>
    </row>
    <row r="4879" spans="1:12" x14ac:dyDescent="0.3">
      <c r="A4879" t="s">
        <v>9282</v>
      </c>
      <c r="B4879" s="1">
        <v>45090</v>
      </c>
      <c r="C4879" s="1" t="str">
        <f t="shared" si="304"/>
        <v>June</v>
      </c>
      <c r="D4879" s="1" t="str">
        <f t="shared" si="305"/>
        <v>June 2023</v>
      </c>
      <c r="E4879" s="1" t="str">
        <f>TEXT(sales_data[[#This Row],[Date]],"YYYY")</f>
        <v>2023</v>
      </c>
      <c r="F4879" t="s">
        <v>9283</v>
      </c>
      <c r="G4879" t="s">
        <v>52</v>
      </c>
      <c r="H4879" t="s">
        <v>9476</v>
      </c>
      <c r="I4879" s="2">
        <f t="shared" ca="1" si="306"/>
        <v>1809.92</v>
      </c>
      <c r="J4879" s="2">
        <f t="shared" ca="1" si="307"/>
        <v>2963.21</v>
      </c>
      <c r="K4879" s="3">
        <v>10</v>
      </c>
      <c r="L4879" s="3">
        <v>5</v>
      </c>
    </row>
    <row r="4880" spans="1:12" x14ac:dyDescent="0.3">
      <c r="A4880" t="s">
        <v>9284</v>
      </c>
      <c r="B4880" s="1">
        <v>45604</v>
      </c>
      <c r="C4880" s="1" t="str">
        <f t="shared" si="304"/>
        <v>November</v>
      </c>
      <c r="D4880" s="1" t="str">
        <f t="shared" si="305"/>
        <v>November 2024</v>
      </c>
      <c r="E4880" s="1" t="str">
        <f>TEXT(sales_data[[#This Row],[Date]],"YYYY")</f>
        <v>2024</v>
      </c>
      <c r="F4880" t="s">
        <v>9285</v>
      </c>
      <c r="G4880" t="s">
        <v>13</v>
      </c>
      <c r="H4880" t="s">
        <v>23</v>
      </c>
      <c r="I4880" s="2">
        <f t="shared" ca="1" si="306"/>
        <v>84.35</v>
      </c>
      <c r="J4880" s="2">
        <f t="shared" ca="1" si="307"/>
        <v>4543.55</v>
      </c>
      <c r="K4880" s="3">
        <v>50</v>
      </c>
      <c r="L4880" s="3">
        <v>10</v>
      </c>
    </row>
    <row r="4881" spans="1:12" x14ac:dyDescent="0.3">
      <c r="A4881" t="s">
        <v>9286</v>
      </c>
      <c r="B4881" s="1">
        <v>45043</v>
      </c>
      <c r="C4881" s="1" t="str">
        <f t="shared" si="304"/>
        <v>April</v>
      </c>
      <c r="D4881" s="1" t="str">
        <f t="shared" si="305"/>
        <v>April 2023</v>
      </c>
      <c r="E4881" s="1" t="str">
        <f>TEXT(sales_data[[#This Row],[Date]],"YYYY")</f>
        <v>2023</v>
      </c>
      <c r="F4881" t="s">
        <v>9287</v>
      </c>
      <c r="G4881" t="s">
        <v>13</v>
      </c>
      <c r="H4881" t="s">
        <v>20</v>
      </c>
      <c r="I4881" s="2">
        <f t="shared" ca="1" si="306"/>
        <v>5707.99</v>
      </c>
      <c r="J4881" s="2">
        <f t="shared" ca="1" si="307"/>
        <v>1018.18</v>
      </c>
      <c r="K4881" s="3">
        <v>5</v>
      </c>
      <c r="L4881" s="3">
        <v>1</v>
      </c>
    </row>
    <row r="4882" spans="1:12" x14ac:dyDescent="0.3">
      <c r="A4882" t="s">
        <v>9288</v>
      </c>
      <c r="B4882" s="1">
        <v>45542</v>
      </c>
      <c r="C4882" s="1" t="str">
        <f t="shared" si="304"/>
        <v>September</v>
      </c>
      <c r="D4882" s="1" t="str">
        <f t="shared" si="305"/>
        <v>September 2024</v>
      </c>
      <c r="E4882" s="1" t="str">
        <f>TEXT(sales_data[[#This Row],[Date]],"YYYY")</f>
        <v>2024</v>
      </c>
      <c r="F4882" t="s">
        <v>9289</v>
      </c>
      <c r="G4882" t="s">
        <v>13</v>
      </c>
      <c r="H4882" t="s">
        <v>9476</v>
      </c>
      <c r="I4882" s="2">
        <f t="shared" ca="1" si="306"/>
        <v>7939.65</v>
      </c>
      <c r="J4882" s="2">
        <f t="shared" ca="1" si="307"/>
        <v>4785.28</v>
      </c>
      <c r="K4882" s="3">
        <v>5</v>
      </c>
      <c r="L4882" s="3">
        <v>5</v>
      </c>
    </row>
    <row r="4883" spans="1:12" x14ac:dyDescent="0.3">
      <c r="A4883" t="s">
        <v>9290</v>
      </c>
      <c r="B4883" s="1">
        <v>45271</v>
      </c>
      <c r="C4883" s="1" t="str">
        <f t="shared" si="304"/>
        <v>December</v>
      </c>
      <c r="D4883" s="1" t="str">
        <f t="shared" si="305"/>
        <v>December 2023</v>
      </c>
      <c r="E4883" s="1" t="str">
        <f>TEXT(sales_data[[#This Row],[Date]],"YYYY")</f>
        <v>2023</v>
      </c>
      <c r="F4883" t="s">
        <v>9291</v>
      </c>
      <c r="G4883" t="s">
        <v>52</v>
      </c>
      <c r="H4883" t="s">
        <v>14</v>
      </c>
      <c r="I4883" s="2">
        <f t="shared" ca="1" si="306"/>
        <v>707.74</v>
      </c>
      <c r="J4883" s="2">
        <f t="shared" ca="1" si="307"/>
        <v>3291.58</v>
      </c>
      <c r="K4883" s="3">
        <v>5</v>
      </c>
      <c r="L4883" s="3">
        <v>500</v>
      </c>
    </row>
    <row r="4884" spans="1:12" x14ac:dyDescent="0.3">
      <c r="A4884" t="s">
        <v>9292</v>
      </c>
      <c r="B4884" s="1">
        <v>45385</v>
      </c>
      <c r="C4884" s="1" t="str">
        <f t="shared" si="304"/>
        <v>April</v>
      </c>
      <c r="D4884" s="1" t="str">
        <f t="shared" si="305"/>
        <v>April 2024</v>
      </c>
      <c r="E4884" s="1" t="str">
        <f>TEXT(sales_data[[#This Row],[Date]],"YYYY")</f>
        <v>2024</v>
      </c>
      <c r="F4884" t="s">
        <v>9293</v>
      </c>
      <c r="G4884" t="s">
        <v>17</v>
      </c>
      <c r="H4884" t="s">
        <v>20</v>
      </c>
      <c r="I4884" s="2">
        <f t="shared" ca="1" si="306"/>
        <v>8690.57</v>
      </c>
      <c r="J4884" s="2">
        <f t="shared" ca="1" si="307"/>
        <v>1228.08</v>
      </c>
      <c r="K4884" s="3">
        <v>50</v>
      </c>
      <c r="L4884" s="3">
        <v>1</v>
      </c>
    </row>
    <row r="4885" spans="1:12" x14ac:dyDescent="0.3">
      <c r="A4885" t="s">
        <v>9294</v>
      </c>
      <c r="B4885" s="1">
        <v>45625</v>
      </c>
      <c r="C4885" s="1" t="str">
        <f t="shared" si="304"/>
        <v>November</v>
      </c>
      <c r="D4885" s="1" t="str">
        <f t="shared" si="305"/>
        <v>November 2024</v>
      </c>
      <c r="E4885" s="1" t="str">
        <f>TEXT(sales_data[[#This Row],[Date]],"YYYY")</f>
        <v>2024</v>
      </c>
      <c r="F4885" t="s">
        <v>9295</v>
      </c>
      <c r="G4885" t="s">
        <v>52</v>
      </c>
      <c r="H4885" t="s">
        <v>28</v>
      </c>
      <c r="I4885" s="2">
        <f t="shared" ca="1" si="306"/>
        <v>4731.66</v>
      </c>
      <c r="J4885" s="2">
        <f t="shared" ca="1" si="307"/>
        <v>154.74</v>
      </c>
      <c r="K4885" s="3">
        <v>20</v>
      </c>
      <c r="L4885" s="3">
        <v>50</v>
      </c>
    </row>
    <row r="4886" spans="1:12" x14ac:dyDescent="0.3">
      <c r="A4886" t="s">
        <v>9296</v>
      </c>
      <c r="B4886" s="1">
        <v>45059</v>
      </c>
      <c r="C4886" s="1" t="str">
        <f t="shared" si="304"/>
        <v>May</v>
      </c>
      <c r="D4886" s="1" t="str">
        <f t="shared" si="305"/>
        <v>May 2023</v>
      </c>
      <c r="E4886" s="1" t="str">
        <f>TEXT(sales_data[[#This Row],[Date]],"YYYY")</f>
        <v>2023</v>
      </c>
      <c r="F4886" t="s">
        <v>9297</v>
      </c>
      <c r="G4886" t="s">
        <v>17</v>
      </c>
      <c r="H4886" t="s">
        <v>9476</v>
      </c>
      <c r="I4886" s="2">
        <f t="shared" ca="1" si="306"/>
        <v>1224.6500000000001</v>
      </c>
      <c r="J4886" s="2">
        <f t="shared" ca="1" si="307"/>
        <v>3197.44</v>
      </c>
      <c r="K4886" s="3">
        <v>30</v>
      </c>
      <c r="L4886" s="3">
        <v>500</v>
      </c>
    </row>
    <row r="4887" spans="1:12" x14ac:dyDescent="0.3">
      <c r="A4887" t="s">
        <v>9298</v>
      </c>
      <c r="B4887" s="1">
        <v>45463</v>
      </c>
      <c r="C4887" s="1" t="str">
        <f t="shared" si="304"/>
        <v>June</v>
      </c>
      <c r="D4887" s="1" t="str">
        <f t="shared" si="305"/>
        <v>June 2024</v>
      </c>
      <c r="E4887" s="1" t="str">
        <f>TEXT(sales_data[[#This Row],[Date]],"YYYY")</f>
        <v>2024</v>
      </c>
      <c r="F4887" t="s">
        <v>9299</v>
      </c>
      <c r="G4887" t="s">
        <v>13</v>
      </c>
      <c r="H4887" t="s">
        <v>14</v>
      </c>
      <c r="I4887" s="2">
        <f t="shared" ca="1" si="306"/>
        <v>685.93</v>
      </c>
      <c r="J4887" s="2">
        <f t="shared" ca="1" si="307"/>
        <v>4948.1099999999997</v>
      </c>
      <c r="K4887" s="3">
        <v>20</v>
      </c>
      <c r="L4887" s="3">
        <v>2</v>
      </c>
    </row>
    <row r="4888" spans="1:12" x14ac:dyDescent="0.3">
      <c r="A4888" t="s">
        <v>9300</v>
      </c>
      <c r="B4888" s="1">
        <v>45117</v>
      </c>
      <c r="C4888" s="1" t="str">
        <f t="shared" si="304"/>
        <v>July</v>
      </c>
      <c r="D4888" s="1" t="str">
        <f t="shared" si="305"/>
        <v>July 2023</v>
      </c>
      <c r="E4888" s="1" t="str">
        <f>TEXT(sales_data[[#This Row],[Date]],"YYYY")</f>
        <v>2023</v>
      </c>
      <c r="F4888" t="s">
        <v>9301</v>
      </c>
      <c r="G4888" t="s">
        <v>39</v>
      </c>
      <c r="H4888" t="s">
        <v>20</v>
      </c>
      <c r="I4888" s="2">
        <f t="shared" ca="1" si="306"/>
        <v>2788.77</v>
      </c>
      <c r="J4888" s="2">
        <f t="shared" ca="1" si="307"/>
        <v>40.17</v>
      </c>
      <c r="K4888" s="3">
        <v>10</v>
      </c>
      <c r="L4888" s="3">
        <v>10</v>
      </c>
    </row>
    <row r="4889" spans="1:12" x14ac:dyDescent="0.3">
      <c r="A4889" t="s">
        <v>9302</v>
      </c>
      <c r="B4889" s="1">
        <v>45411</v>
      </c>
      <c r="C4889" s="1" t="str">
        <f t="shared" si="304"/>
        <v>April</v>
      </c>
      <c r="D4889" s="1" t="str">
        <f t="shared" si="305"/>
        <v>April 2024</v>
      </c>
      <c r="E4889" s="1" t="str">
        <f>TEXT(sales_data[[#This Row],[Date]],"YYYY")</f>
        <v>2024</v>
      </c>
      <c r="F4889" t="s">
        <v>9303</v>
      </c>
      <c r="G4889" t="s">
        <v>39</v>
      </c>
      <c r="H4889" t="s">
        <v>28</v>
      </c>
      <c r="I4889" s="2">
        <f t="shared" ca="1" si="306"/>
        <v>5743.2</v>
      </c>
      <c r="J4889" s="2">
        <f t="shared" ca="1" si="307"/>
        <v>533.23</v>
      </c>
      <c r="K4889" s="3">
        <v>25</v>
      </c>
      <c r="L4889" s="3">
        <v>500</v>
      </c>
    </row>
    <row r="4890" spans="1:12" x14ac:dyDescent="0.3">
      <c r="A4890" t="s">
        <v>9304</v>
      </c>
      <c r="B4890" s="1">
        <v>45594</v>
      </c>
      <c r="C4890" s="1" t="str">
        <f t="shared" si="304"/>
        <v>October</v>
      </c>
      <c r="D4890" s="1" t="str">
        <f t="shared" si="305"/>
        <v>October 2024</v>
      </c>
      <c r="E4890" s="1" t="str">
        <f>TEXT(sales_data[[#This Row],[Date]],"YYYY")</f>
        <v>2024</v>
      </c>
      <c r="F4890" t="s">
        <v>9305</v>
      </c>
      <c r="G4890" t="s">
        <v>17</v>
      </c>
      <c r="H4890" t="s">
        <v>20</v>
      </c>
      <c r="I4890" s="2">
        <f t="shared" ca="1" si="306"/>
        <v>7939.65</v>
      </c>
      <c r="J4890" s="2">
        <f t="shared" ca="1" si="307"/>
        <v>2768.54</v>
      </c>
      <c r="K4890" s="3">
        <v>15</v>
      </c>
      <c r="L4890" s="3">
        <v>1</v>
      </c>
    </row>
    <row r="4891" spans="1:12" x14ac:dyDescent="0.3">
      <c r="A4891" t="s">
        <v>9306</v>
      </c>
      <c r="B4891" s="1">
        <v>45324</v>
      </c>
      <c r="C4891" s="1" t="str">
        <f t="shared" si="304"/>
        <v>February</v>
      </c>
      <c r="D4891" s="1" t="str">
        <f t="shared" si="305"/>
        <v>February 2024</v>
      </c>
      <c r="E4891" s="1" t="str">
        <f>TEXT(sales_data[[#This Row],[Date]],"YYYY")</f>
        <v>2024</v>
      </c>
      <c r="F4891" t="s">
        <v>9307</v>
      </c>
      <c r="G4891" t="s">
        <v>76</v>
      </c>
      <c r="H4891" t="s">
        <v>14</v>
      </c>
      <c r="I4891" s="2">
        <f t="shared" ca="1" si="306"/>
        <v>3018.16</v>
      </c>
      <c r="J4891" s="2">
        <f t="shared" ca="1" si="307"/>
        <v>130.52000000000001</v>
      </c>
      <c r="K4891" s="3">
        <v>20</v>
      </c>
      <c r="L4891" s="3">
        <v>50</v>
      </c>
    </row>
    <row r="4892" spans="1:12" x14ac:dyDescent="0.3">
      <c r="A4892" t="s">
        <v>9308</v>
      </c>
      <c r="B4892" s="1">
        <v>45406</v>
      </c>
      <c r="C4892" s="1" t="str">
        <f t="shared" si="304"/>
        <v>April</v>
      </c>
      <c r="D4892" s="1" t="str">
        <f t="shared" si="305"/>
        <v>April 2024</v>
      </c>
      <c r="E4892" s="1" t="str">
        <f>TEXT(sales_data[[#This Row],[Date]],"YYYY")</f>
        <v>2024</v>
      </c>
      <c r="F4892" t="s">
        <v>9309</v>
      </c>
      <c r="G4892" t="s">
        <v>52</v>
      </c>
      <c r="H4892" t="s">
        <v>9476</v>
      </c>
      <c r="I4892" s="2">
        <f t="shared" ca="1" si="306"/>
        <v>4001.15</v>
      </c>
      <c r="J4892" s="2">
        <f t="shared" ca="1" si="307"/>
        <v>3602.55</v>
      </c>
      <c r="K4892" s="3">
        <v>5</v>
      </c>
      <c r="L4892" s="3">
        <v>2</v>
      </c>
    </row>
    <row r="4893" spans="1:12" x14ac:dyDescent="0.3">
      <c r="A4893" t="s">
        <v>9310</v>
      </c>
      <c r="B4893" s="1">
        <v>45471</v>
      </c>
      <c r="C4893" s="1" t="str">
        <f t="shared" si="304"/>
        <v>June</v>
      </c>
      <c r="D4893" s="1" t="str">
        <f t="shared" si="305"/>
        <v>June 2024</v>
      </c>
      <c r="E4893" s="1" t="str">
        <f>TEXT(sales_data[[#This Row],[Date]],"YYYY")</f>
        <v>2024</v>
      </c>
      <c r="F4893" t="s">
        <v>9311</v>
      </c>
      <c r="G4893" t="s">
        <v>39</v>
      </c>
      <c r="H4893" t="s">
        <v>23</v>
      </c>
      <c r="I4893" s="2">
        <f t="shared" ca="1" si="306"/>
        <v>3631.58</v>
      </c>
      <c r="J4893" s="2">
        <f t="shared" ca="1" si="307"/>
        <v>4127.01</v>
      </c>
      <c r="K4893" s="3">
        <v>10</v>
      </c>
      <c r="L4893" s="3">
        <v>5</v>
      </c>
    </row>
    <row r="4894" spans="1:12" x14ac:dyDescent="0.3">
      <c r="A4894" t="s">
        <v>9312</v>
      </c>
      <c r="B4894" s="1">
        <v>45005</v>
      </c>
      <c r="C4894" s="1" t="str">
        <f t="shared" si="304"/>
        <v>March</v>
      </c>
      <c r="D4894" s="1" t="str">
        <f t="shared" si="305"/>
        <v>March 2023</v>
      </c>
      <c r="E4894" s="1" t="str">
        <f>TEXT(sales_data[[#This Row],[Date]],"YYYY")</f>
        <v>2023</v>
      </c>
      <c r="F4894" t="s">
        <v>9313</v>
      </c>
      <c r="G4894" t="s">
        <v>52</v>
      </c>
      <c r="H4894" t="s">
        <v>23</v>
      </c>
      <c r="I4894" s="2">
        <f t="shared" ca="1" si="306"/>
        <v>3958.98</v>
      </c>
      <c r="J4894" s="2">
        <f t="shared" ca="1" si="307"/>
        <v>3444.39</v>
      </c>
      <c r="K4894" s="3">
        <v>30</v>
      </c>
      <c r="L4894" s="3">
        <v>1</v>
      </c>
    </row>
    <row r="4895" spans="1:12" x14ac:dyDescent="0.3">
      <c r="A4895" t="s">
        <v>9314</v>
      </c>
      <c r="B4895" s="1">
        <v>45510</v>
      </c>
      <c r="C4895" s="1" t="str">
        <f t="shared" si="304"/>
        <v>August</v>
      </c>
      <c r="D4895" s="1" t="str">
        <f t="shared" si="305"/>
        <v>August 2024</v>
      </c>
      <c r="E4895" s="1" t="str">
        <f>TEXT(sales_data[[#This Row],[Date]],"YYYY")</f>
        <v>2024</v>
      </c>
      <c r="F4895" t="s">
        <v>191</v>
      </c>
      <c r="G4895" t="s">
        <v>76</v>
      </c>
      <c r="H4895" t="s">
        <v>20</v>
      </c>
      <c r="I4895" s="2">
        <f t="shared" ca="1" si="306"/>
        <v>4200.25</v>
      </c>
      <c r="J4895" s="2">
        <f t="shared" ca="1" si="307"/>
        <v>2234.04</v>
      </c>
      <c r="K4895" s="3">
        <v>10</v>
      </c>
      <c r="L4895" s="3">
        <v>2</v>
      </c>
    </row>
    <row r="4896" spans="1:12" x14ac:dyDescent="0.3">
      <c r="A4896" t="s">
        <v>9315</v>
      </c>
      <c r="B4896" s="1">
        <v>45283</v>
      </c>
      <c r="C4896" s="1" t="str">
        <f t="shared" si="304"/>
        <v>December</v>
      </c>
      <c r="D4896" s="1" t="str">
        <f t="shared" si="305"/>
        <v>December 2023</v>
      </c>
      <c r="E4896" s="1" t="str">
        <f>TEXT(sales_data[[#This Row],[Date]],"YYYY")</f>
        <v>2023</v>
      </c>
      <c r="F4896" t="s">
        <v>9316</v>
      </c>
      <c r="G4896" t="s">
        <v>13</v>
      </c>
      <c r="H4896" t="s">
        <v>20</v>
      </c>
      <c r="I4896" s="2">
        <f t="shared" ca="1" si="306"/>
        <v>4195.49</v>
      </c>
      <c r="J4896" s="2">
        <f t="shared" ca="1" si="307"/>
        <v>4974.92</v>
      </c>
      <c r="K4896" s="3">
        <v>20</v>
      </c>
      <c r="L4896" s="3">
        <v>10</v>
      </c>
    </row>
    <row r="4897" spans="1:12" x14ac:dyDescent="0.3">
      <c r="A4897" t="s">
        <v>9317</v>
      </c>
      <c r="B4897" s="1">
        <v>45625</v>
      </c>
      <c r="C4897" s="1" t="str">
        <f t="shared" si="304"/>
        <v>November</v>
      </c>
      <c r="D4897" s="1" t="str">
        <f t="shared" si="305"/>
        <v>November 2024</v>
      </c>
      <c r="E4897" s="1" t="str">
        <f>TEXT(sales_data[[#This Row],[Date]],"YYYY")</f>
        <v>2024</v>
      </c>
      <c r="F4897" t="s">
        <v>9318</v>
      </c>
      <c r="G4897" t="s">
        <v>13</v>
      </c>
      <c r="H4897" t="s">
        <v>20</v>
      </c>
      <c r="I4897" s="2">
        <f t="shared" ca="1" si="306"/>
        <v>8761.7199999999993</v>
      </c>
      <c r="J4897" s="2">
        <f t="shared" ca="1" si="307"/>
        <v>4216.34</v>
      </c>
      <c r="K4897" s="3">
        <v>25</v>
      </c>
      <c r="L4897" s="3">
        <v>10</v>
      </c>
    </row>
    <row r="4898" spans="1:12" x14ac:dyDescent="0.3">
      <c r="A4898" t="s">
        <v>9319</v>
      </c>
      <c r="B4898" s="1">
        <v>45153</v>
      </c>
      <c r="C4898" s="1" t="str">
        <f t="shared" si="304"/>
        <v>August</v>
      </c>
      <c r="D4898" s="1" t="str">
        <f t="shared" si="305"/>
        <v>August 2023</v>
      </c>
      <c r="E4898" s="1" t="str">
        <f>TEXT(sales_data[[#This Row],[Date]],"YYYY")</f>
        <v>2023</v>
      </c>
      <c r="F4898" t="s">
        <v>9320</v>
      </c>
      <c r="G4898" t="s">
        <v>52</v>
      </c>
      <c r="H4898" t="s">
        <v>28</v>
      </c>
      <c r="I4898" s="2">
        <f t="shared" ca="1" si="306"/>
        <v>9305.35</v>
      </c>
      <c r="J4898" s="2">
        <f t="shared" ca="1" si="307"/>
        <v>4657.01</v>
      </c>
      <c r="K4898" s="3">
        <v>20</v>
      </c>
      <c r="L4898" s="3">
        <v>2</v>
      </c>
    </row>
    <row r="4899" spans="1:12" x14ac:dyDescent="0.3">
      <c r="A4899" t="s">
        <v>9321</v>
      </c>
      <c r="B4899" s="1">
        <v>45488</v>
      </c>
      <c r="C4899" s="1" t="str">
        <f t="shared" si="304"/>
        <v>July</v>
      </c>
      <c r="D4899" s="1" t="str">
        <f t="shared" si="305"/>
        <v>July 2024</v>
      </c>
      <c r="E4899" s="1" t="str">
        <f>TEXT(sales_data[[#This Row],[Date]],"YYYY")</f>
        <v>2024</v>
      </c>
      <c r="F4899" t="s">
        <v>9322</v>
      </c>
      <c r="G4899" t="s">
        <v>76</v>
      </c>
      <c r="H4899" t="s">
        <v>14</v>
      </c>
      <c r="I4899" s="2">
        <f t="shared" ca="1" si="306"/>
        <v>4240.05</v>
      </c>
      <c r="J4899" s="2">
        <f t="shared" ca="1" si="307"/>
        <v>4632.75</v>
      </c>
      <c r="K4899" s="3">
        <v>50</v>
      </c>
      <c r="L4899" s="3">
        <v>10</v>
      </c>
    </row>
    <row r="4900" spans="1:12" x14ac:dyDescent="0.3">
      <c r="A4900" t="s">
        <v>9323</v>
      </c>
      <c r="B4900" s="1">
        <v>45528</v>
      </c>
      <c r="C4900" s="1" t="str">
        <f t="shared" si="304"/>
        <v>August</v>
      </c>
      <c r="D4900" s="1" t="str">
        <f t="shared" si="305"/>
        <v>August 2024</v>
      </c>
      <c r="E4900" s="1" t="str">
        <f>TEXT(sales_data[[#This Row],[Date]],"YYYY")</f>
        <v>2024</v>
      </c>
      <c r="F4900" t="s">
        <v>9324</v>
      </c>
      <c r="G4900" t="s">
        <v>17</v>
      </c>
      <c r="H4900" t="s">
        <v>23</v>
      </c>
      <c r="I4900" s="2">
        <f t="shared" ca="1" si="306"/>
        <v>9014.4</v>
      </c>
      <c r="J4900" s="2">
        <f t="shared" ca="1" si="307"/>
        <v>3149.14</v>
      </c>
      <c r="K4900" s="3">
        <v>10</v>
      </c>
      <c r="L4900" s="3">
        <v>500</v>
      </c>
    </row>
    <row r="4901" spans="1:12" x14ac:dyDescent="0.3">
      <c r="A4901" t="s">
        <v>9325</v>
      </c>
      <c r="B4901" s="1">
        <v>45111</v>
      </c>
      <c r="C4901" s="1" t="str">
        <f t="shared" si="304"/>
        <v>July</v>
      </c>
      <c r="D4901" s="1" t="str">
        <f t="shared" si="305"/>
        <v>July 2023</v>
      </c>
      <c r="E4901" s="1" t="str">
        <f>TEXT(sales_data[[#This Row],[Date]],"YYYY")</f>
        <v>2023</v>
      </c>
      <c r="F4901" t="s">
        <v>9326</v>
      </c>
      <c r="G4901" t="s">
        <v>39</v>
      </c>
      <c r="H4901" t="s">
        <v>20</v>
      </c>
      <c r="I4901" s="2">
        <f t="shared" ca="1" si="306"/>
        <v>8782.57</v>
      </c>
      <c r="J4901" s="2">
        <f t="shared" ca="1" si="307"/>
        <v>259.85000000000002</v>
      </c>
      <c r="K4901" s="3">
        <v>25</v>
      </c>
      <c r="L4901" s="3">
        <v>500</v>
      </c>
    </row>
    <row r="4902" spans="1:12" x14ac:dyDescent="0.3">
      <c r="A4902" t="s">
        <v>9327</v>
      </c>
      <c r="B4902" s="1">
        <v>45322</v>
      </c>
      <c r="C4902" s="1" t="str">
        <f t="shared" si="304"/>
        <v>January</v>
      </c>
      <c r="D4902" s="1" t="str">
        <f t="shared" si="305"/>
        <v>January 2024</v>
      </c>
      <c r="E4902" s="1" t="str">
        <f>TEXT(sales_data[[#This Row],[Date]],"YYYY")</f>
        <v>2024</v>
      </c>
      <c r="F4902" t="s">
        <v>9328</v>
      </c>
      <c r="G4902" t="s">
        <v>17</v>
      </c>
      <c r="H4902" t="s">
        <v>14</v>
      </c>
      <c r="I4902" s="2">
        <f t="shared" ca="1" si="306"/>
        <v>5777.36</v>
      </c>
      <c r="J4902" s="2">
        <f t="shared" ca="1" si="307"/>
        <v>3261.51</v>
      </c>
      <c r="K4902" s="3">
        <v>5</v>
      </c>
      <c r="L4902" s="3">
        <v>1</v>
      </c>
    </row>
    <row r="4903" spans="1:12" x14ac:dyDescent="0.3">
      <c r="A4903" t="s">
        <v>9329</v>
      </c>
      <c r="B4903" s="1">
        <v>45578</v>
      </c>
      <c r="C4903" s="1" t="str">
        <f t="shared" si="304"/>
        <v>October</v>
      </c>
      <c r="D4903" s="1" t="str">
        <f t="shared" si="305"/>
        <v>October 2024</v>
      </c>
      <c r="E4903" s="1" t="str">
        <f>TEXT(sales_data[[#This Row],[Date]],"YYYY")</f>
        <v>2024</v>
      </c>
      <c r="F4903" t="s">
        <v>9330</v>
      </c>
      <c r="G4903" t="s">
        <v>52</v>
      </c>
      <c r="H4903" t="s">
        <v>28</v>
      </c>
      <c r="I4903" s="2">
        <f t="shared" ca="1" si="306"/>
        <v>89.75</v>
      </c>
      <c r="J4903" s="2">
        <f t="shared" ca="1" si="307"/>
        <v>2519.9699999999998</v>
      </c>
      <c r="K4903" s="3">
        <v>25</v>
      </c>
      <c r="L4903" s="3">
        <v>10</v>
      </c>
    </row>
    <row r="4904" spans="1:12" x14ac:dyDescent="0.3">
      <c r="A4904" t="s">
        <v>9331</v>
      </c>
      <c r="B4904" s="1">
        <v>45288</v>
      </c>
      <c r="C4904" s="1" t="str">
        <f t="shared" si="304"/>
        <v>December</v>
      </c>
      <c r="D4904" s="1" t="str">
        <f t="shared" si="305"/>
        <v>December 2023</v>
      </c>
      <c r="E4904" s="1" t="str">
        <f>TEXT(sales_data[[#This Row],[Date]],"YYYY")</f>
        <v>2023</v>
      </c>
      <c r="F4904" t="s">
        <v>9332</v>
      </c>
      <c r="G4904" t="s">
        <v>17</v>
      </c>
      <c r="H4904" t="s">
        <v>9476</v>
      </c>
      <c r="I4904" s="2">
        <f t="shared" ca="1" si="306"/>
        <v>4625.49</v>
      </c>
      <c r="J4904" s="2">
        <f t="shared" ca="1" si="307"/>
        <v>697.89</v>
      </c>
      <c r="K4904" s="3">
        <v>50</v>
      </c>
      <c r="L4904" s="3">
        <v>50</v>
      </c>
    </row>
    <row r="4905" spans="1:12" x14ac:dyDescent="0.3">
      <c r="A4905" t="s">
        <v>9333</v>
      </c>
      <c r="B4905" s="1">
        <v>45346</v>
      </c>
      <c r="C4905" s="1" t="str">
        <f t="shared" si="304"/>
        <v>February</v>
      </c>
      <c r="D4905" s="1" t="str">
        <f t="shared" si="305"/>
        <v>February 2024</v>
      </c>
      <c r="E4905" s="1" t="str">
        <f>TEXT(sales_data[[#This Row],[Date]],"YYYY")</f>
        <v>2024</v>
      </c>
      <c r="F4905" t="s">
        <v>9334</v>
      </c>
      <c r="G4905" t="s">
        <v>17</v>
      </c>
      <c r="H4905" t="s">
        <v>23</v>
      </c>
      <c r="I4905" s="2">
        <f t="shared" ca="1" si="306"/>
        <v>3207.71</v>
      </c>
      <c r="J4905" s="2">
        <f t="shared" ca="1" si="307"/>
        <v>4395.05</v>
      </c>
      <c r="K4905" s="3">
        <v>5</v>
      </c>
      <c r="L4905" s="3">
        <f ca="1">MEDIAN(L:L)</f>
        <v>0</v>
      </c>
    </row>
    <row r="4906" spans="1:12" x14ac:dyDescent="0.3">
      <c r="A4906" t="s">
        <v>9335</v>
      </c>
      <c r="B4906" s="1">
        <v>45102</v>
      </c>
      <c r="C4906" s="1" t="str">
        <f t="shared" si="304"/>
        <v>June</v>
      </c>
      <c r="D4906" s="1" t="str">
        <f t="shared" si="305"/>
        <v>June 2023</v>
      </c>
      <c r="E4906" s="1" t="str">
        <f>TEXT(sales_data[[#This Row],[Date]],"YYYY")</f>
        <v>2023</v>
      </c>
      <c r="F4906" t="s">
        <v>9336</v>
      </c>
      <c r="G4906" t="s">
        <v>17</v>
      </c>
      <c r="H4906" t="s">
        <v>23</v>
      </c>
      <c r="I4906" s="2">
        <f t="shared" ca="1" si="306"/>
        <v>1482.68</v>
      </c>
      <c r="J4906" s="2">
        <f t="shared" ca="1" si="307"/>
        <v>1822.27</v>
      </c>
      <c r="K4906" s="3">
        <v>20</v>
      </c>
      <c r="L4906" s="3">
        <f ca="1">MEDIAN(L:L)</f>
        <v>0</v>
      </c>
    </row>
    <row r="4907" spans="1:12" x14ac:dyDescent="0.3">
      <c r="A4907" t="s">
        <v>9337</v>
      </c>
      <c r="B4907" s="1">
        <v>45581</v>
      </c>
      <c r="C4907" s="1" t="str">
        <f t="shared" si="304"/>
        <v>October</v>
      </c>
      <c r="D4907" s="1" t="str">
        <f t="shared" si="305"/>
        <v>October 2024</v>
      </c>
      <c r="E4907" s="1" t="str">
        <f>TEXT(sales_data[[#This Row],[Date]],"YYYY")</f>
        <v>2024</v>
      </c>
      <c r="F4907" t="s">
        <v>9476</v>
      </c>
      <c r="G4907" t="s">
        <v>52</v>
      </c>
      <c r="H4907" t="s">
        <v>20</v>
      </c>
      <c r="I4907" s="2">
        <f t="shared" ca="1" si="306"/>
        <v>4383.25</v>
      </c>
      <c r="J4907" s="2">
        <f t="shared" ca="1" si="307"/>
        <v>117.77</v>
      </c>
      <c r="K4907" s="3">
        <v>10</v>
      </c>
      <c r="L4907" s="3">
        <v>2</v>
      </c>
    </row>
    <row r="4908" spans="1:12" x14ac:dyDescent="0.3">
      <c r="A4908" t="s">
        <v>9338</v>
      </c>
      <c r="B4908" s="1">
        <v>45706</v>
      </c>
      <c r="C4908" s="1" t="str">
        <f t="shared" si="304"/>
        <v>February</v>
      </c>
      <c r="D4908" s="1" t="str">
        <f t="shared" si="305"/>
        <v>February 2025</v>
      </c>
      <c r="E4908" s="1" t="str">
        <f>TEXT(sales_data[[#This Row],[Date]],"YYYY")</f>
        <v>2025</v>
      </c>
      <c r="F4908" t="s">
        <v>9339</v>
      </c>
      <c r="G4908" t="s">
        <v>52</v>
      </c>
      <c r="H4908" t="s">
        <v>28</v>
      </c>
      <c r="I4908" s="2">
        <f t="shared" ca="1" si="306"/>
        <v>4872.2299999999996</v>
      </c>
      <c r="J4908" s="2">
        <f t="shared" ca="1" si="307"/>
        <v>1566.74</v>
      </c>
      <c r="K4908" s="3">
        <v>25</v>
      </c>
      <c r="L4908" s="3">
        <v>2</v>
      </c>
    </row>
    <row r="4909" spans="1:12" x14ac:dyDescent="0.3">
      <c r="A4909" t="s">
        <v>9340</v>
      </c>
      <c r="B4909" s="1">
        <v>45399</v>
      </c>
      <c r="C4909" s="1" t="str">
        <f t="shared" si="304"/>
        <v>April</v>
      </c>
      <c r="D4909" s="1" t="str">
        <f t="shared" si="305"/>
        <v>April 2024</v>
      </c>
      <c r="E4909" s="1" t="str">
        <f>TEXT(sales_data[[#This Row],[Date]],"YYYY")</f>
        <v>2024</v>
      </c>
      <c r="F4909" t="s">
        <v>9341</v>
      </c>
      <c r="G4909" t="s">
        <v>52</v>
      </c>
      <c r="H4909" t="s">
        <v>23</v>
      </c>
      <c r="I4909" s="2">
        <f t="shared" ca="1" si="306"/>
        <v>3005.39</v>
      </c>
      <c r="J4909" s="2">
        <f t="shared" ca="1" si="307"/>
        <v>128.69</v>
      </c>
      <c r="K4909" s="3">
        <v>25</v>
      </c>
      <c r="L4909" s="3">
        <v>2</v>
      </c>
    </row>
    <row r="4910" spans="1:12" x14ac:dyDescent="0.3">
      <c r="A4910" t="s">
        <v>9342</v>
      </c>
      <c r="B4910" s="1">
        <v>45396</v>
      </c>
      <c r="C4910" s="1" t="str">
        <f t="shared" si="304"/>
        <v>April</v>
      </c>
      <c r="D4910" s="1" t="str">
        <f t="shared" si="305"/>
        <v>April 2024</v>
      </c>
      <c r="E4910" s="1" t="str">
        <f>TEXT(sales_data[[#This Row],[Date]],"YYYY")</f>
        <v>2024</v>
      </c>
      <c r="F4910" t="s">
        <v>9343</v>
      </c>
      <c r="G4910" t="s">
        <v>13</v>
      </c>
      <c r="H4910" t="s">
        <v>14</v>
      </c>
      <c r="I4910" s="2">
        <f t="shared" ca="1" si="306"/>
        <v>137.69999999999999</v>
      </c>
      <c r="J4910" s="2">
        <f t="shared" ca="1" si="307"/>
        <v>3875.36</v>
      </c>
      <c r="K4910" s="3">
        <v>30</v>
      </c>
      <c r="L4910" s="3">
        <v>5</v>
      </c>
    </row>
    <row r="4911" spans="1:12" x14ac:dyDescent="0.3">
      <c r="A4911" t="s">
        <v>9344</v>
      </c>
      <c r="B4911" s="1">
        <v>45099</v>
      </c>
      <c r="C4911" s="1" t="str">
        <f t="shared" ref="C4911:C4974" si="308">TEXT(B4911,"MMMM")</f>
        <v>June</v>
      </c>
      <c r="D4911" s="1" t="str">
        <f t="shared" ref="D4911:D4974" si="309">TEXT(B4911,"MMMM YYYY")</f>
        <v>June 2023</v>
      </c>
      <c r="E4911" s="1" t="str">
        <f>TEXT(sales_data[[#This Row],[Date]],"YYYY")</f>
        <v>2023</v>
      </c>
      <c r="F4911" t="s">
        <v>9345</v>
      </c>
      <c r="G4911" t="s">
        <v>17</v>
      </c>
      <c r="H4911" t="s">
        <v>9476</v>
      </c>
      <c r="I4911" s="2">
        <f t="shared" ref="I4911:I4974" ca="1" si="310">ABS($I4911)</f>
        <v>4946.43</v>
      </c>
      <c r="J4911" s="2">
        <f t="shared" ref="J4911:J4974" ca="1" si="311">ABS($J4911)</f>
        <v>4593.1099999999997</v>
      </c>
      <c r="K4911" s="3">
        <v>10</v>
      </c>
      <c r="L4911" s="3">
        <v>2</v>
      </c>
    </row>
    <row r="4912" spans="1:12" x14ac:dyDescent="0.3">
      <c r="A4912" t="s">
        <v>9346</v>
      </c>
      <c r="B4912" s="1">
        <v>45594</v>
      </c>
      <c r="C4912" s="1" t="str">
        <f t="shared" si="308"/>
        <v>October</v>
      </c>
      <c r="D4912" s="1" t="str">
        <f t="shared" si="309"/>
        <v>October 2024</v>
      </c>
      <c r="E4912" s="1" t="str">
        <f>TEXT(sales_data[[#This Row],[Date]],"YYYY")</f>
        <v>2024</v>
      </c>
      <c r="F4912" t="s">
        <v>9347</v>
      </c>
      <c r="G4912" t="s">
        <v>52</v>
      </c>
      <c r="H4912" t="s">
        <v>23</v>
      </c>
      <c r="I4912" s="2">
        <f t="shared" ca="1" si="310"/>
        <v>9973.4500000000007</v>
      </c>
      <c r="J4912" s="2">
        <f t="shared" ca="1" si="311"/>
        <v>52.27</v>
      </c>
      <c r="K4912" s="3">
        <v>50</v>
      </c>
      <c r="L4912" s="3">
        <v>5</v>
      </c>
    </row>
    <row r="4913" spans="1:12" x14ac:dyDescent="0.3">
      <c r="A4913" t="s">
        <v>9348</v>
      </c>
      <c r="B4913" s="1">
        <v>45123</v>
      </c>
      <c r="C4913" s="1" t="str">
        <f t="shared" si="308"/>
        <v>July</v>
      </c>
      <c r="D4913" s="1" t="str">
        <f t="shared" si="309"/>
        <v>July 2023</v>
      </c>
      <c r="E4913" s="1" t="str">
        <f>TEXT(sales_data[[#This Row],[Date]],"YYYY")</f>
        <v>2023</v>
      </c>
      <c r="F4913" t="s">
        <v>9349</v>
      </c>
      <c r="G4913" t="s">
        <v>17</v>
      </c>
      <c r="H4913" t="s">
        <v>9476</v>
      </c>
      <c r="I4913" s="2">
        <f t="shared" ca="1" si="310"/>
        <v>1758.19</v>
      </c>
      <c r="J4913" s="2">
        <f t="shared" ca="1" si="311"/>
        <v>4685.9799999999996</v>
      </c>
      <c r="K4913" s="3">
        <v>50</v>
      </c>
      <c r="L4913" s="3">
        <f ca="1">MEDIAN(L:L)</f>
        <v>0</v>
      </c>
    </row>
    <row r="4914" spans="1:12" x14ac:dyDescent="0.3">
      <c r="A4914" t="s">
        <v>9350</v>
      </c>
      <c r="B4914" s="1">
        <v>45512</v>
      </c>
      <c r="C4914" s="1" t="str">
        <f t="shared" si="308"/>
        <v>August</v>
      </c>
      <c r="D4914" s="1" t="str">
        <f t="shared" si="309"/>
        <v>August 2024</v>
      </c>
      <c r="E4914" s="1" t="str">
        <f>TEXT(sales_data[[#This Row],[Date]],"YYYY")</f>
        <v>2024</v>
      </c>
      <c r="F4914" t="s">
        <v>9351</v>
      </c>
      <c r="G4914" t="s">
        <v>52</v>
      </c>
      <c r="H4914" t="s">
        <v>23</v>
      </c>
      <c r="I4914" s="2">
        <f t="shared" ca="1" si="310"/>
        <v>8992.74</v>
      </c>
      <c r="J4914" s="2">
        <f t="shared" ca="1" si="311"/>
        <v>4416.78</v>
      </c>
      <c r="K4914" s="3">
        <v>10</v>
      </c>
      <c r="L4914" s="3">
        <v>50</v>
      </c>
    </row>
    <row r="4915" spans="1:12" x14ac:dyDescent="0.3">
      <c r="A4915" t="s">
        <v>9352</v>
      </c>
      <c r="B4915" s="1">
        <v>45714</v>
      </c>
      <c r="C4915" s="1" t="str">
        <f t="shared" si="308"/>
        <v>February</v>
      </c>
      <c r="D4915" s="1" t="str">
        <f t="shared" si="309"/>
        <v>February 2025</v>
      </c>
      <c r="E4915" s="1" t="str">
        <f>TEXT(sales_data[[#This Row],[Date]],"YYYY")</f>
        <v>2025</v>
      </c>
      <c r="F4915" t="s">
        <v>9353</v>
      </c>
      <c r="G4915" t="s">
        <v>17</v>
      </c>
      <c r="H4915" t="s">
        <v>20</v>
      </c>
      <c r="I4915" s="2">
        <f t="shared" ca="1" si="310"/>
        <v>3132.7</v>
      </c>
      <c r="J4915" s="2">
        <f t="shared" ca="1" si="311"/>
        <v>3272.4</v>
      </c>
      <c r="K4915" s="3">
        <v>20</v>
      </c>
      <c r="L4915" s="3">
        <v>50</v>
      </c>
    </row>
    <row r="4916" spans="1:12" x14ac:dyDescent="0.3">
      <c r="A4916" t="s">
        <v>9354</v>
      </c>
      <c r="B4916" s="1">
        <v>45272</v>
      </c>
      <c r="C4916" s="1" t="str">
        <f t="shared" si="308"/>
        <v>December</v>
      </c>
      <c r="D4916" s="1" t="str">
        <f t="shared" si="309"/>
        <v>December 2023</v>
      </c>
      <c r="E4916" s="1" t="str">
        <f>TEXT(sales_data[[#This Row],[Date]],"YYYY")</f>
        <v>2023</v>
      </c>
      <c r="F4916" t="s">
        <v>9355</v>
      </c>
      <c r="G4916" t="s">
        <v>17</v>
      </c>
      <c r="H4916" t="s">
        <v>23</v>
      </c>
      <c r="I4916" s="2">
        <f t="shared" ca="1" si="310"/>
        <v>9977.77</v>
      </c>
      <c r="J4916" s="2">
        <f t="shared" ca="1" si="311"/>
        <v>4815.1000000000004</v>
      </c>
      <c r="K4916" s="3">
        <v>50</v>
      </c>
      <c r="L4916" s="3">
        <v>2</v>
      </c>
    </row>
    <row r="4917" spans="1:12" x14ac:dyDescent="0.3">
      <c r="A4917" t="s">
        <v>9356</v>
      </c>
      <c r="B4917" s="1">
        <v>45352</v>
      </c>
      <c r="C4917" s="1" t="str">
        <f t="shared" si="308"/>
        <v>March</v>
      </c>
      <c r="D4917" s="1" t="str">
        <f t="shared" si="309"/>
        <v>March 2024</v>
      </c>
      <c r="E4917" s="1" t="str">
        <f>TEXT(sales_data[[#This Row],[Date]],"YYYY")</f>
        <v>2024</v>
      </c>
      <c r="F4917" t="s">
        <v>9357</v>
      </c>
      <c r="G4917" t="s">
        <v>39</v>
      </c>
      <c r="H4917" t="s">
        <v>23</v>
      </c>
      <c r="I4917" s="2">
        <f t="shared" ca="1" si="310"/>
        <v>8808.77</v>
      </c>
      <c r="J4917" s="2">
        <f t="shared" ca="1" si="311"/>
        <v>1902.48</v>
      </c>
      <c r="K4917" s="3">
        <v>30</v>
      </c>
      <c r="L4917" s="3">
        <v>500</v>
      </c>
    </row>
    <row r="4918" spans="1:12" x14ac:dyDescent="0.3">
      <c r="A4918" t="s">
        <v>9358</v>
      </c>
      <c r="B4918" s="1">
        <v>45109</v>
      </c>
      <c r="C4918" s="1" t="str">
        <f t="shared" si="308"/>
        <v>July</v>
      </c>
      <c r="D4918" s="1" t="str">
        <f t="shared" si="309"/>
        <v>July 2023</v>
      </c>
      <c r="E4918" s="1" t="str">
        <f>TEXT(sales_data[[#This Row],[Date]],"YYYY")</f>
        <v>2023</v>
      </c>
      <c r="F4918" t="s">
        <v>9359</v>
      </c>
      <c r="G4918" t="s">
        <v>52</v>
      </c>
      <c r="H4918" t="s">
        <v>14</v>
      </c>
      <c r="I4918" s="2">
        <f t="shared" ca="1" si="310"/>
        <v>7256.2</v>
      </c>
      <c r="J4918" s="2">
        <f t="shared" ca="1" si="311"/>
        <v>1955.29</v>
      </c>
      <c r="K4918" s="3">
        <v>5</v>
      </c>
      <c r="L4918" s="3">
        <v>1</v>
      </c>
    </row>
    <row r="4919" spans="1:12" x14ac:dyDescent="0.3">
      <c r="A4919" t="s">
        <v>9360</v>
      </c>
      <c r="B4919" s="1">
        <v>45383</v>
      </c>
      <c r="C4919" s="1" t="str">
        <f t="shared" si="308"/>
        <v>April</v>
      </c>
      <c r="D4919" s="1" t="str">
        <f t="shared" si="309"/>
        <v>April 2024</v>
      </c>
      <c r="E4919" s="1" t="str">
        <f>TEXT(sales_data[[#This Row],[Date]],"YYYY")</f>
        <v>2024</v>
      </c>
      <c r="F4919" t="s">
        <v>9361</v>
      </c>
      <c r="G4919" t="s">
        <v>39</v>
      </c>
      <c r="H4919" t="s">
        <v>23</v>
      </c>
      <c r="I4919" s="2">
        <f t="shared" ca="1" si="310"/>
        <v>6906.38</v>
      </c>
      <c r="J4919" s="2">
        <f t="shared" ca="1" si="311"/>
        <v>3800.26</v>
      </c>
      <c r="K4919" s="3">
        <v>10</v>
      </c>
      <c r="L4919" s="3">
        <v>2</v>
      </c>
    </row>
    <row r="4920" spans="1:12" x14ac:dyDescent="0.3">
      <c r="A4920" t="s">
        <v>9362</v>
      </c>
      <c r="B4920" s="1">
        <v>45256</v>
      </c>
      <c r="C4920" s="1" t="str">
        <f t="shared" si="308"/>
        <v>November</v>
      </c>
      <c r="D4920" s="1" t="str">
        <f t="shared" si="309"/>
        <v>November 2023</v>
      </c>
      <c r="E4920" s="1" t="str">
        <f>TEXT(sales_data[[#This Row],[Date]],"YYYY")</f>
        <v>2023</v>
      </c>
      <c r="F4920" t="s">
        <v>9363</v>
      </c>
      <c r="G4920" t="s">
        <v>17</v>
      </c>
      <c r="H4920" t="s">
        <v>23</v>
      </c>
      <c r="I4920" s="2">
        <f t="shared" ca="1" si="310"/>
        <v>9082.0300000000007</v>
      </c>
      <c r="J4920" s="2">
        <f t="shared" ca="1" si="311"/>
        <v>2419.92</v>
      </c>
      <c r="K4920" s="3">
        <v>5</v>
      </c>
      <c r="L4920" s="3">
        <v>50</v>
      </c>
    </row>
    <row r="4921" spans="1:12" x14ac:dyDescent="0.3">
      <c r="A4921" t="s">
        <v>9364</v>
      </c>
      <c r="B4921" s="1">
        <v>45701</v>
      </c>
      <c r="C4921" s="1" t="str">
        <f t="shared" si="308"/>
        <v>February</v>
      </c>
      <c r="D4921" s="1" t="str">
        <f t="shared" si="309"/>
        <v>February 2025</v>
      </c>
      <c r="E4921" s="1" t="str">
        <f>TEXT(sales_data[[#This Row],[Date]],"YYYY")</f>
        <v>2025</v>
      </c>
      <c r="F4921" t="s">
        <v>6409</v>
      </c>
      <c r="G4921" t="s">
        <v>17</v>
      </c>
      <c r="H4921" t="s">
        <v>23</v>
      </c>
      <c r="I4921" s="2">
        <f t="shared" ca="1" si="310"/>
        <v>3391.73</v>
      </c>
      <c r="J4921" s="2">
        <f t="shared" ca="1" si="311"/>
        <v>3584.85</v>
      </c>
      <c r="K4921" s="3">
        <v>5</v>
      </c>
      <c r="L4921" s="3">
        <v>1</v>
      </c>
    </row>
    <row r="4922" spans="1:12" x14ac:dyDescent="0.3">
      <c r="A4922" t="s">
        <v>9365</v>
      </c>
      <c r="B4922" s="1">
        <v>45432</v>
      </c>
      <c r="C4922" s="1" t="str">
        <f t="shared" si="308"/>
        <v>May</v>
      </c>
      <c r="D4922" s="1" t="str">
        <f t="shared" si="309"/>
        <v>May 2024</v>
      </c>
      <c r="E4922" s="1" t="str">
        <f>TEXT(sales_data[[#This Row],[Date]],"YYYY")</f>
        <v>2024</v>
      </c>
      <c r="F4922" t="s">
        <v>9366</v>
      </c>
      <c r="G4922" t="s">
        <v>39</v>
      </c>
      <c r="H4922" t="s">
        <v>28</v>
      </c>
      <c r="I4922" s="2">
        <f t="shared" ca="1" si="310"/>
        <v>1138.6500000000001</v>
      </c>
      <c r="J4922" s="2">
        <f t="shared" ca="1" si="311"/>
        <v>1649.33</v>
      </c>
      <c r="K4922" s="3">
        <v>5</v>
      </c>
      <c r="L4922" s="3">
        <v>1</v>
      </c>
    </row>
    <row r="4923" spans="1:12" x14ac:dyDescent="0.3">
      <c r="A4923" t="s">
        <v>9367</v>
      </c>
      <c r="B4923" s="1">
        <v>45281</v>
      </c>
      <c r="C4923" s="1" t="str">
        <f t="shared" si="308"/>
        <v>December</v>
      </c>
      <c r="D4923" s="1" t="str">
        <f t="shared" si="309"/>
        <v>December 2023</v>
      </c>
      <c r="E4923" s="1" t="str">
        <f>TEXT(sales_data[[#This Row],[Date]],"YYYY")</f>
        <v>2023</v>
      </c>
      <c r="F4923" t="s">
        <v>9368</v>
      </c>
      <c r="G4923" t="s">
        <v>52</v>
      </c>
      <c r="H4923" t="s">
        <v>20</v>
      </c>
      <c r="I4923" s="2">
        <f t="shared" ca="1" si="310"/>
        <v>3383.75</v>
      </c>
      <c r="J4923" s="2">
        <f t="shared" ca="1" si="311"/>
        <v>1621.91</v>
      </c>
      <c r="K4923" s="3">
        <v>5</v>
      </c>
      <c r="L4923" s="3">
        <v>5</v>
      </c>
    </row>
    <row r="4924" spans="1:12" x14ac:dyDescent="0.3">
      <c r="A4924" t="s">
        <v>9369</v>
      </c>
      <c r="B4924" s="1">
        <v>45327</v>
      </c>
      <c r="C4924" s="1" t="str">
        <f t="shared" si="308"/>
        <v>February</v>
      </c>
      <c r="D4924" s="1" t="str">
        <f t="shared" si="309"/>
        <v>February 2024</v>
      </c>
      <c r="E4924" s="1" t="str">
        <f>TEXT(sales_data[[#This Row],[Date]],"YYYY")</f>
        <v>2024</v>
      </c>
      <c r="F4924" t="s">
        <v>9370</v>
      </c>
      <c r="G4924" t="s">
        <v>76</v>
      </c>
      <c r="H4924" t="s">
        <v>9476</v>
      </c>
      <c r="I4924" s="2">
        <f t="shared" ca="1" si="310"/>
        <v>3404.34</v>
      </c>
      <c r="J4924" s="2">
        <f t="shared" ca="1" si="311"/>
        <v>4883.79</v>
      </c>
      <c r="K4924" s="3">
        <v>30</v>
      </c>
      <c r="L4924" s="3">
        <v>50</v>
      </c>
    </row>
    <row r="4925" spans="1:12" x14ac:dyDescent="0.3">
      <c r="A4925" t="s">
        <v>9371</v>
      </c>
      <c r="B4925" s="1">
        <v>45304</v>
      </c>
      <c r="C4925" s="1" t="str">
        <f t="shared" si="308"/>
        <v>January</v>
      </c>
      <c r="D4925" s="1" t="str">
        <f t="shared" si="309"/>
        <v>January 2024</v>
      </c>
      <c r="E4925" s="1" t="str">
        <f>TEXT(sales_data[[#This Row],[Date]],"YYYY")</f>
        <v>2024</v>
      </c>
      <c r="F4925" t="s">
        <v>9476</v>
      </c>
      <c r="G4925" t="s">
        <v>52</v>
      </c>
      <c r="H4925" t="s">
        <v>14</v>
      </c>
      <c r="I4925" s="2">
        <f t="shared" ca="1" si="310"/>
        <v>5843.53</v>
      </c>
      <c r="J4925" s="2">
        <f t="shared" ca="1" si="311"/>
        <v>18.02</v>
      </c>
      <c r="K4925" s="3">
        <v>15</v>
      </c>
      <c r="L4925" s="3">
        <v>2</v>
      </c>
    </row>
    <row r="4926" spans="1:12" x14ac:dyDescent="0.3">
      <c r="A4926" t="s">
        <v>9372</v>
      </c>
      <c r="B4926" s="1">
        <v>45697</v>
      </c>
      <c r="C4926" s="1" t="str">
        <f t="shared" si="308"/>
        <v>February</v>
      </c>
      <c r="D4926" s="1" t="str">
        <f t="shared" si="309"/>
        <v>February 2025</v>
      </c>
      <c r="E4926" s="1" t="str">
        <f>TEXT(sales_data[[#This Row],[Date]],"YYYY")</f>
        <v>2025</v>
      </c>
      <c r="F4926" t="s">
        <v>9373</v>
      </c>
      <c r="G4926" t="s">
        <v>39</v>
      </c>
      <c r="H4926" t="s">
        <v>28</v>
      </c>
      <c r="I4926" s="2">
        <f t="shared" ca="1" si="310"/>
        <v>3313.83</v>
      </c>
      <c r="J4926" s="2">
        <f t="shared" ca="1" si="311"/>
        <v>1139.47</v>
      </c>
      <c r="K4926" s="3">
        <v>50</v>
      </c>
      <c r="L4926" s="3">
        <v>10</v>
      </c>
    </row>
    <row r="4927" spans="1:12" x14ac:dyDescent="0.3">
      <c r="A4927" t="s">
        <v>9374</v>
      </c>
      <c r="B4927" s="1">
        <v>45308</v>
      </c>
      <c r="C4927" s="1" t="str">
        <f t="shared" si="308"/>
        <v>January</v>
      </c>
      <c r="D4927" s="1" t="str">
        <f t="shared" si="309"/>
        <v>January 2024</v>
      </c>
      <c r="E4927" s="1" t="str">
        <f>TEXT(sales_data[[#This Row],[Date]],"YYYY")</f>
        <v>2024</v>
      </c>
      <c r="F4927" t="s">
        <v>9375</v>
      </c>
      <c r="G4927" t="s">
        <v>52</v>
      </c>
      <c r="H4927" t="s">
        <v>23</v>
      </c>
      <c r="I4927" s="2">
        <f t="shared" ca="1" si="310"/>
        <v>6351.17</v>
      </c>
      <c r="J4927" s="2">
        <f t="shared" ca="1" si="311"/>
        <v>1430.62</v>
      </c>
      <c r="K4927" s="3">
        <v>30</v>
      </c>
      <c r="L4927" s="3">
        <v>500</v>
      </c>
    </row>
    <row r="4928" spans="1:12" x14ac:dyDescent="0.3">
      <c r="A4928" t="s">
        <v>9376</v>
      </c>
      <c r="B4928" s="1">
        <v>45492</v>
      </c>
      <c r="C4928" s="1" t="str">
        <f t="shared" si="308"/>
        <v>July</v>
      </c>
      <c r="D4928" s="1" t="str">
        <f t="shared" si="309"/>
        <v>July 2024</v>
      </c>
      <c r="E4928" s="1" t="str">
        <f>TEXT(sales_data[[#This Row],[Date]],"YYYY")</f>
        <v>2024</v>
      </c>
      <c r="F4928" t="s">
        <v>9377</v>
      </c>
      <c r="G4928" t="s">
        <v>76</v>
      </c>
      <c r="H4928" t="s">
        <v>14</v>
      </c>
      <c r="I4928" s="2">
        <f t="shared" ca="1" si="310"/>
        <v>7720.45</v>
      </c>
      <c r="J4928" s="2">
        <f t="shared" ca="1" si="311"/>
        <v>2765.56</v>
      </c>
      <c r="K4928" s="3">
        <v>50</v>
      </c>
      <c r="L4928" s="3">
        <v>10</v>
      </c>
    </row>
    <row r="4929" spans="1:12" x14ac:dyDescent="0.3">
      <c r="A4929" t="s">
        <v>9378</v>
      </c>
      <c r="B4929" s="1">
        <v>45057</v>
      </c>
      <c r="C4929" s="1" t="str">
        <f t="shared" si="308"/>
        <v>May</v>
      </c>
      <c r="D4929" s="1" t="str">
        <f t="shared" si="309"/>
        <v>May 2023</v>
      </c>
      <c r="E4929" s="1" t="str">
        <f>TEXT(sales_data[[#This Row],[Date]],"YYYY")</f>
        <v>2023</v>
      </c>
      <c r="F4929" t="s">
        <v>9379</v>
      </c>
      <c r="G4929" t="s">
        <v>52</v>
      </c>
      <c r="H4929" t="s">
        <v>9476</v>
      </c>
      <c r="I4929" s="2">
        <f t="shared" ca="1" si="310"/>
        <v>2423.8000000000002</v>
      </c>
      <c r="J4929" s="2">
        <f t="shared" ca="1" si="311"/>
        <v>4307.6499999999996</v>
      </c>
      <c r="K4929" s="3">
        <v>25</v>
      </c>
      <c r="L4929" s="3">
        <v>1</v>
      </c>
    </row>
    <row r="4930" spans="1:12" x14ac:dyDescent="0.3">
      <c r="A4930" t="s">
        <v>9380</v>
      </c>
      <c r="B4930" s="1">
        <v>45284</v>
      </c>
      <c r="C4930" s="1" t="str">
        <f t="shared" si="308"/>
        <v>December</v>
      </c>
      <c r="D4930" s="1" t="str">
        <f t="shared" si="309"/>
        <v>December 2023</v>
      </c>
      <c r="E4930" s="1" t="str">
        <f>TEXT(sales_data[[#This Row],[Date]],"YYYY")</f>
        <v>2023</v>
      </c>
      <c r="F4930" t="s">
        <v>9381</v>
      </c>
      <c r="G4930" t="s">
        <v>39</v>
      </c>
      <c r="H4930" t="s">
        <v>23</v>
      </c>
      <c r="I4930" s="2">
        <f t="shared" ca="1" si="310"/>
        <v>4178.18</v>
      </c>
      <c r="J4930" s="2">
        <f t="shared" ca="1" si="311"/>
        <v>3051.85</v>
      </c>
      <c r="K4930" s="3">
        <v>15</v>
      </c>
      <c r="L4930" s="3">
        <v>1</v>
      </c>
    </row>
    <row r="4931" spans="1:12" x14ac:dyDescent="0.3">
      <c r="A4931" t="s">
        <v>9382</v>
      </c>
      <c r="B4931" s="1">
        <v>45403</v>
      </c>
      <c r="C4931" s="1" t="str">
        <f t="shared" si="308"/>
        <v>April</v>
      </c>
      <c r="D4931" s="1" t="str">
        <f t="shared" si="309"/>
        <v>April 2024</v>
      </c>
      <c r="E4931" s="1" t="str">
        <f>TEXT(sales_data[[#This Row],[Date]],"YYYY")</f>
        <v>2024</v>
      </c>
      <c r="F4931" t="s">
        <v>9383</v>
      </c>
      <c r="G4931" t="s">
        <v>52</v>
      </c>
      <c r="H4931" t="s">
        <v>28</v>
      </c>
      <c r="I4931" s="2">
        <f t="shared" ca="1" si="310"/>
        <v>7450.85</v>
      </c>
      <c r="J4931" s="2">
        <f t="shared" ca="1" si="311"/>
        <v>2509.81</v>
      </c>
      <c r="K4931" s="3">
        <v>25</v>
      </c>
      <c r="L4931" s="3">
        <v>5</v>
      </c>
    </row>
    <row r="4932" spans="1:12" x14ac:dyDescent="0.3">
      <c r="A4932" t="s">
        <v>9384</v>
      </c>
      <c r="B4932" s="1">
        <v>45207</v>
      </c>
      <c r="C4932" s="1" t="str">
        <f t="shared" si="308"/>
        <v>October</v>
      </c>
      <c r="D4932" s="1" t="str">
        <f t="shared" si="309"/>
        <v>October 2023</v>
      </c>
      <c r="E4932" s="1" t="str">
        <f>TEXT(sales_data[[#This Row],[Date]],"YYYY")</f>
        <v>2023</v>
      </c>
      <c r="F4932" t="s">
        <v>9385</v>
      </c>
      <c r="G4932" t="s">
        <v>13</v>
      </c>
      <c r="H4932" t="s">
        <v>23</v>
      </c>
      <c r="I4932" s="2">
        <f t="shared" ca="1" si="310"/>
        <v>3928.07</v>
      </c>
      <c r="J4932" s="2">
        <f t="shared" ca="1" si="311"/>
        <v>1788.65</v>
      </c>
      <c r="K4932" s="3">
        <v>25</v>
      </c>
      <c r="L4932" s="3">
        <v>500</v>
      </c>
    </row>
    <row r="4933" spans="1:12" x14ac:dyDescent="0.3">
      <c r="A4933" t="s">
        <v>9386</v>
      </c>
      <c r="B4933" s="1">
        <v>45113</v>
      </c>
      <c r="C4933" s="1" t="str">
        <f t="shared" si="308"/>
        <v>July</v>
      </c>
      <c r="D4933" s="1" t="str">
        <f t="shared" si="309"/>
        <v>July 2023</v>
      </c>
      <c r="E4933" s="1" t="str">
        <f>TEXT(sales_data[[#This Row],[Date]],"YYYY")</f>
        <v>2023</v>
      </c>
      <c r="F4933" t="s">
        <v>9387</v>
      </c>
      <c r="G4933" t="s">
        <v>17</v>
      </c>
      <c r="H4933" t="s">
        <v>9476</v>
      </c>
      <c r="I4933" s="2">
        <f t="shared" ca="1" si="310"/>
        <v>3167.57</v>
      </c>
      <c r="J4933" s="2">
        <f t="shared" ca="1" si="311"/>
        <v>4092.65</v>
      </c>
      <c r="K4933" s="3">
        <v>5</v>
      </c>
      <c r="L4933" s="3">
        <v>50</v>
      </c>
    </row>
    <row r="4934" spans="1:12" x14ac:dyDescent="0.3">
      <c r="A4934" t="s">
        <v>9388</v>
      </c>
      <c r="B4934" s="1">
        <v>45135</v>
      </c>
      <c r="C4934" s="1" t="str">
        <f t="shared" si="308"/>
        <v>July</v>
      </c>
      <c r="D4934" s="1" t="str">
        <f t="shared" si="309"/>
        <v>July 2023</v>
      </c>
      <c r="E4934" s="1" t="str">
        <f>TEXT(sales_data[[#This Row],[Date]],"YYYY")</f>
        <v>2023</v>
      </c>
      <c r="F4934" t="s">
        <v>9476</v>
      </c>
      <c r="G4934" t="s">
        <v>17</v>
      </c>
      <c r="H4934" t="s">
        <v>23</v>
      </c>
      <c r="I4934" s="2">
        <f t="shared" ca="1" si="310"/>
        <v>1251.49</v>
      </c>
      <c r="J4934" s="2">
        <f t="shared" ca="1" si="311"/>
        <v>4003.14</v>
      </c>
      <c r="K4934" s="3">
        <v>15</v>
      </c>
      <c r="L4934" s="3">
        <v>1</v>
      </c>
    </row>
    <row r="4935" spans="1:12" x14ac:dyDescent="0.3">
      <c r="A4935" t="s">
        <v>9389</v>
      </c>
      <c r="B4935" s="1">
        <v>45460</v>
      </c>
      <c r="C4935" s="1" t="str">
        <f t="shared" si="308"/>
        <v>June</v>
      </c>
      <c r="D4935" s="1" t="str">
        <f t="shared" si="309"/>
        <v>June 2024</v>
      </c>
      <c r="E4935" s="1" t="str">
        <f>TEXT(sales_data[[#This Row],[Date]],"YYYY")</f>
        <v>2024</v>
      </c>
      <c r="F4935" t="s">
        <v>9476</v>
      </c>
      <c r="G4935" t="s">
        <v>17</v>
      </c>
      <c r="H4935" t="s">
        <v>20</v>
      </c>
      <c r="I4935" s="2">
        <f t="shared" ca="1" si="310"/>
        <v>2191.94</v>
      </c>
      <c r="J4935" s="2">
        <f t="shared" ca="1" si="311"/>
        <v>3151.89</v>
      </c>
      <c r="K4935" s="3">
        <v>25</v>
      </c>
      <c r="L4935" s="3">
        <v>5</v>
      </c>
    </row>
    <row r="4936" spans="1:12" x14ac:dyDescent="0.3">
      <c r="A4936" t="s">
        <v>9390</v>
      </c>
      <c r="B4936" s="1">
        <v>45277</v>
      </c>
      <c r="C4936" s="1" t="str">
        <f t="shared" si="308"/>
        <v>December</v>
      </c>
      <c r="D4936" s="1" t="str">
        <f t="shared" si="309"/>
        <v>December 2023</v>
      </c>
      <c r="E4936" s="1" t="str">
        <f>TEXT(sales_data[[#This Row],[Date]],"YYYY")</f>
        <v>2023</v>
      </c>
      <c r="F4936" t="s">
        <v>9391</v>
      </c>
      <c r="G4936" t="s">
        <v>17</v>
      </c>
      <c r="H4936" t="s">
        <v>28</v>
      </c>
      <c r="I4936" s="2">
        <f t="shared" ca="1" si="310"/>
        <v>172.3</v>
      </c>
      <c r="J4936" s="2">
        <f t="shared" ca="1" si="311"/>
        <v>4944.3100000000004</v>
      </c>
      <c r="K4936" s="3">
        <v>25</v>
      </c>
      <c r="L4936" s="3">
        <v>500</v>
      </c>
    </row>
    <row r="4937" spans="1:12" x14ac:dyDescent="0.3">
      <c r="A4937" t="s">
        <v>9392</v>
      </c>
      <c r="B4937" s="1">
        <v>45446</v>
      </c>
      <c r="C4937" s="1" t="str">
        <f t="shared" si="308"/>
        <v>June</v>
      </c>
      <c r="D4937" s="1" t="str">
        <f t="shared" si="309"/>
        <v>June 2024</v>
      </c>
      <c r="E4937" s="1" t="str">
        <f>TEXT(sales_data[[#This Row],[Date]],"YYYY")</f>
        <v>2024</v>
      </c>
      <c r="F4937" t="s">
        <v>9393</v>
      </c>
      <c r="G4937" t="s">
        <v>76</v>
      </c>
      <c r="H4937" t="s">
        <v>20</v>
      </c>
      <c r="I4937" s="2">
        <f t="shared" ca="1" si="310"/>
        <v>751.52</v>
      </c>
      <c r="J4937" s="2">
        <f t="shared" ca="1" si="311"/>
        <v>405.08</v>
      </c>
      <c r="K4937" s="3">
        <v>30</v>
      </c>
      <c r="L4937" s="3">
        <v>1</v>
      </c>
    </row>
    <row r="4938" spans="1:12" x14ac:dyDescent="0.3">
      <c r="A4938" t="s">
        <v>9394</v>
      </c>
      <c r="B4938" s="1">
        <v>45484</v>
      </c>
      <c r="C4938" s="1" t="str">
        <f t="shared" si="308"/>
        <v>July</v>
      </c>
      <c r="D4938" s="1" t="str">
        <f t="shared" si="309"/>
        <v>July 2024</v>
      </c>
      <c r="E4938" s="1" t="str">
        <f>TEXT(sales_data[[#This Row],[Date]],"YYYY")</f>
        <v>2024</v>
      </c>
      <c r="F4938" t="s">
        <v>9395</v>
      </c>
      <c r="G4938" t="s">
        <v>39</v>
      </c>
      <c r="H4938" t="s">
        <v>28</v>
      </c>
      <c r="I4938" s="2">
        <f t="shared" ca="1" si="310"/>
        <v>210.1</v>
      </c>
      <c r="J4938" s="2">
        <f t="shared" ca="1" si="311"/>
        <v>1132.97</v>
      </c>
      <c r="K4938" s="3">
        <v>15</v>
      </c>
      <c r="L4938" s="3">
        <v>5</v>
      </c>
    </row>
    <row r="4939" spans="1:12" x14ac:dyDescent="0.3">
      <c r="A4939" t="s">
        <v>9396</v>
      </c>
      <c r="B4939" s="1">
        <v>45259</v>
      </c>
      <c r="C4939" s="1" t="str">
        <f t="shared" si="308"/>
        <v>November</v>
      </c>
      <c r="D4939" s="1" t="str">
        <f t="shared" si="309"/>
        <v>November 2023</v>
      </c>
      <c r="E4939" s="1" t="str">
        <f>TEXT(sales_data[[#This Row],[Date]],"YYYY")</f>
        <v>2023</v>
      </c>
      <c r="F4939" t="s">
        <v>2539</v>
      </c>
      <c r="G4939" t="s">
        <v>13</v>
      </c>
      <c r="H4939" t="s">
        <v>23</v>
      </c>
      <c r="I4939" s="2">
        <f t="shared" ca="1" si="310"/>
        <v>8569.64</v>
      </c>
      <c r="J4939" s="2">
        <f t="shared" ca="1" si="311"/>
        <v>303.23</v>
      </c>
      <c r="K4939" s="3">
        <v>5</v>
      </c>
      <c r="L4939" s="3">
        <v>1</v>
      </c>
    </row>
    <row r="4940" spans="1:12" x14ac:dyDescent="0.3">
      <c r="A4940" t="s">
        <v>9397</v>
      </c>
      <c r="B4940" s="1">
        <v>45198</v>
      </c>
      <c r="C4940" s="1" t="str">
        <f t="shared" si="308"/>
        <v>September</v>
      </c>
      <c r="D4940" s="1" t="str">
        <f t="shared" si="309"/>
        <v>September 2023</v>
      </c>
      <c r="E4940" s="1" t="str">
        <f>TEXT(sales_data[[#This Row],[Date]],"YYYY")</f>
        <v>2023</v>
      </c>
      <c r="F4940" t="s">
        <v>9398</v>
      </c>
      <c r="G4940" t="s">
        <v>52</v>
      </c>
      <c r="H4940" t="s">
        <v>20</v>
      </c>
      <c r="I4940" s="2">
        <f t="shared" ca="1" si="310"/>
        <v>171.19</v>
      </c>
      <c r="J4940" s="2">
        <f t="shared" ca="1" si="311"/>
        <v>2909.17</v>
      </c>
      <c r="K4940" s="3">
        <v>10</v>
      </c>
      <c r="L4940" s="3">
        <v>5</v>
      </c>
    </row>
    <row r="4941" spans="1:12" x14ac:dyDescent="0.3">
      <c r="A4941" t="s">
        <v>9399</v>
      </c>
      <c r="B4941" s="1">
        <v>45735</v>
      </c>
      <c r="C4941" s="1" t="str">
        <f t="shared" si="308"/>
        <v>March</v>
      </c>
      <c r="D4941" s="1" t="str">
        <f t="shared" si="309"/>
        <v>March 2025</v>
      </c>
      <c r="E4941" s="1" t="str">
        <f>TEXT(sales_data[[#This Row],[Date]],"YYYY")</f>
        <v>2025</v>
      </c>
      <c r="F4941" t="s">
        <v>9400</v>
      </c>
      <c r="G4941" t="s">
        <v>39</v>
      </c>
      <c r="H4941" t="s">
        <v>28</v>
      </c>
      <c r="I4941" s="2">
        <f t="shared" ca="1" si="310"/>
        <v>6258.28</v>
      </c>
      <c r="J4941" s="2">
        <f t="shared" ca="1" si="311"/>
        <v>483</v>
      </c>
      <c r="K4941" s="3">
        <v>15</v>
      </c>
      <c r="L4941" s="3">
        <v>1</v>
      </c>
    </row>
    <row r="4942" spans="1:12" x14ac:dyDescent="0.3">
      <c r="A4942" t="s">
        <v>9476</v>
      </c>
      <c r="B4942" s="1">
        <v>45374</v>
      </c>
      <c r="C4942" s="1" t="str">
        <f t="shared" si="308"/>
        <v>March</v>
      </c>
      <c r="D4942" s="1" t="str">
        <f t="shared" si="309"/>
        <v>March 2024</v>
      </c>
      <c r="E4942" s="1" t="str">
        <f>TEXT(sales_data[[#This Row],[Date]],"YYYY")</f>
        <v>2024</v>
      </c>
      <c r="F4942" t="s">
        <v>9401</v>
      </c>
      <c r="G4942" t="s">
        <v>52</v>
      </c>
      <c r="H4942" t="s">
        <v>23</v>
      </c>
      <c r="I4942" s="2">
        <f t="shared" ca="1" si="310"/>
        <v>414.67</v>
      </c>
      <c r="J4942" s="2">
        <f t="shared" ca="1" si="311"/>
        <v>4292.63</v>
      </c>
      <c r="K4942" s="3">
        <v>25</v>
      </c>
      <c r="L4942" s="3">
        <v>10</v>
      </c>
    </row>
    <row r="4943" spans="1:12" x14ac:dyDescent="0.3">
      <c r="A4943" t="s">
        <v>9402</v>
      </c>
      <c r="B4943" s="1">
        <v>45732</v>
      </c>
      <c r="C4943" s="1" t="str">
        <f t="shared" si="308"/>
        <v>March</v>
      </c>
      <c r="D4943" s="1" t="str">
        <f t="shared" si="309"/>
        <v>March 2025</v>
      </c>
      <c r="E4943" s="1" t="str">
        <f>TEXT(sales_data[[#This Row],[Date]],"YYYY")</f>
        <v>2025</v>
      </c>
      <c r="F4943" t="s">
        <v>5786</v>
      </c>
      <c r="G4943" t="s">
        <v>39</v>
      </c>
      <c r="H4943" t="s">
        <v>28</v>
      </c>
      <c r="I4943" s="2">
        <f t="shared" ca="1" si="310"/>
        <v>4187.17</v>
      </c>
      <c r="J4943" s="2">
        <f t="shared" ca="1" si="311"/>
        <v>2534.0100000000002</v>
      </c>
      <c r="K4943" s="3">
        <v>15</v>
      </c>
      <c r="L4943" s="3">
        <v>2</v>
      </c>
    </row>
    <row r="4944" spans="1:12" x14ac:dyDescent="0.3">
      <c r="A4944" t="s">
        <v>9403</v>
      </c>
      <c r="B4944" s="1">
        <v>45719</v>
      </c>
      <c r="C4944" s="1" t="str">
        <f t="shared" si="308"/>
        <v>March</v>
      </c>
      <c r="D4944" s="1" t="str">
        <f t="shared" si="309"/>
        <v>March 2025</v>
      </c>
      <c r="E4944" s="1" t="str">
        <f>TEXT(sales_data[[#This Row],[Date]],"YYYY")</f>
        <v>2025</v>
      </c>
      <c r="F4944" t="s">
        <v>9404</v>
      </c>
      <c r="G4944" t="s">
        <v>39</v>
      </c>
      <c r="H4944" t="s">
        <v>14</v>
      </c>
      <c r="I4944" s="2">
        <f t="shared" ca="1" si="310"/>
        <v>7030.98</v>
      </c>
      <c r="J4944" s="2">
        <f t="shared" ca="1" si="311"/>
        <v>2427.14</v>
      </c>
      <c r="K4944" s="3">
        <v>10</v>
      </c>
      <c r="L4944" s="3">
        <v>50</v>
      </c>
    </row>
    <row r="4945" spans="1:12" x14ac:dyDescent="0.3">
      <c r="A4945" t="s">
        <v>9405</v>
      </c>
      <c r="B4945" s="1">
        <v>45324</v>
      </c>
      <c r="C4945" s="1" t="str">
        <f t="shared" si="308"/>
        <v>February</v>
      </c>
      <c r="D4945" s="1" t="str">
        <f t="shared" si="309"/>
        <v>February 2024</v>
      </c>
      <c r="E4945" s="1" t="str">
        <f>TEXT(sales_data[[#This Row],[Date]],"YYYY")</f>
        <v>2024</v>
      </c>
      <c r="F4945" t="s">
        <v>9406</v>
      </c>
      <c r="G4945" t="s">
        <v>52</v>
      </c>
      <c r="H4945" t="s">
        <v>14</v>
      </c>
      <c r="I4945" s="2">
        <f t="shared" ca="1" si="310"/>
        <v>9778.0300000000007</v>
      </c>
      <c r="J4945" s="2">
        <f t="shared" ca="1" si="311"/>
        <v>1135.53</v>
      </c>
      <c r="K4945" s="3">
        <v>5</v>
      </c>
      <c r="L4945" s="3">
        <v>500</v>
      </c>
    </row>
    <row r="4946" spans="1:12" x14ac:dyDescent="0.3">
      <c r="A4946" t="s">
        <v>9407</v>
      </c>
      <c r="B4946" s="1">
        <v>45343</v>
      </c>
      <c r="C4946" s="1" t="str">
        <f t="shared" si="308"/>
        <v>February</v>
      </c>
      <c r="D4946" s="1" t="str">
        <f t="shared" si="309"/>
        <v>February 2024</v>
      </c>
      <c r="E4946" s="1" t="str">
        <f>TEXT(sales_data[[#This Row],[Date]],"YYYY")</f>
        <v>2024</v>
      </c>
      <c r="F4946" t="s">
        <v>9408</v>
      </c>
      <c r="G4946" t="s">
        <v>52</v>
      </c>
      <c r="H4946" t="s">
        <v>28</v>
      </c>
      <c r="I4946" s="2">
        <f t="shared" ca="1" si="310"/>
        <v>2996.29</v>
      </c>
      <c r="J4946" s="2">
        <f t="shared" ca="1" si="311"/>
        <v>29.31</v>
      </c>
      <c r="K4946" s="3">
        <v>50</v>
      </c>
      <c r="L4946" s="3">
        <v>50</v>
      </c>
    </row>
    <row r="4947" spans="1:12" x14ac:dyDescent="0.3">
      <c r="A4947" t="s">
        <v>9409</v>
      </c>
      <c r="B4947" s="1">
        <v>45090</v>
      </c>
      <c r="C4947" s="1" t="str">
        <f t="shared" si="308"/>
        <v>June</v>
      </c>
      <c r="D4947" s="1" t="str">
        <f t="shared" si="309"/>
        <v>June 2023</v>
      </c>
      <c r="E4947" s="1" t="str">
        <f>TEXT(sales_data[[#This Row],[Date]],"YYYY")</f>
        <v>2023</v>
      </c>
      <c r="F4947" t="s">
        <v>9410</v>
      </c>
      <c r="G4947" t="s">
        <v>76</v>
      </c>
      <c r="H4947" t="s">
        <v>14</v>
      </c>
      <c r="I4947" s="2">
        <f t="shared" ca="1" si="310"/>
        <v>3828.2</v>
      </c>
      <c r="J4947" s="2">
        <f t="shared" ca="1" si="311"/>
        <v>3101.3</v>
      </c>
      <c r="K4947" s="3">
        <v>20</v>
      </c>
      <c r="L4947" s="3">
        <v>50</v>
      </c>
    </row>
    <row r="4948" spans="1:12" x14ac:dyDescent="0.3">
      <c r="A4948" t="s">
        <v>9411</v>
      </c>
      <c r="B4948" s="1">
        <v>45035</v>
      </c>
      <c r="C4948" s="1" t="str">
        <f t="shared" si="308"/>
        <v>April</v>
      </c>
      <c r="D4948" s="1" t="str">
        <f t="shared" si="309"/>
        <v>April 2023</v>
      </c>
      <c r="E4948" s="1" t="str">
        <f>TEXT(sales_data[[#This Row],[Date]],"YYYY")</f>
        <v>2023</v>
      </c>
      <c r="F4948" t="s">
        <v>9412</v>
      </c>
      <c r="G4948" t="s">
        <v>76</v>
      </c>
      <c r="H4948" t="s">
        <v>14</v>
      </c>
      <c r="I4948" s="2">
        <f t="shared" ca="1" si="310"/>
        <v>143.85</v>
      </c>
      <c r="J4948" s="2">
        <f t="shared" ca="1" si="311"/>
        <v>789.94</v>
      </c>
      <c r="K4948" s="3">
        <v>50</v>
      </c>
      <c r="L4948" s="3">
        <v>5</v>
      </c>
    </row>
    <row r="4949" spans="1:12" x14ac:dyDescent="0.3">
      <c r="A4949" t="s">
        <v>9413</v>
      </c>
      <c r="B4949" s="1">
        <v>45671</v>
      </c>
      <c r="C4949" s="1" t="str">
        <f t="shared" si="308"/>
        <v>January</v>
      </c>
      <c r="D4949" s="1" t="str">
        <f t="shared" si="309"/>
        <v>January 2025</v>
      </c>
      <c r="E4949" s="1" t="str">
        <f>TEXT(sales_data[[#This Row],[Date]],"YYYY")</f>
        <v>2025</v>
      </c>
      <c r="F4949" t="s">
        <v>9414</v>
      </c>
      <c r="G4949" t="s">
        <v>17</v>
      </c>
      <c r="H4949" t="s">
        <v>23</v>
      </c>
      <c r="I4949" s="2">
        <f t="shared" ca="1" si="310"/>
        <v>5821.89</v>
      </c>
      <c r="J4949" s="2">
        <f t="shared" ca="1" si="311"/>
        <v>4302.25</v>
      </c>
      <c r="K4949" s="3">
        <v>50</v>
      </c>
      <c r="L4949" s="3">
        <v>10</v>
      </c>
    </row>
    <row r="4950" spans="1:12" x14ac:dyDescent="0.3">
      <c r="A4950" t="s">
        <v>9415</v>
      </c>
      <c r="B4950" s="1">
        <v>45587</v>
      </c>
      <c r="C4950" s="1" t="str">
        <f t="shared" si="308"/>
        <v>October</v>
      </c>
      <c r="D4950" s="1" t="str">
        <f t="shared" si="309"/>
        <v>October 2024</v>
      </c>
      <c r="E4950" s="1" t="str">
        <f>TEXT(sales_data[[#This Row],[Date]],"YYYY")</f>
        <v>2024</v>
      </c>
      <c r="F4950" t="s">
        <v>9416</v>
      </c>
      <c r="G4950" t="s">
        <v>52</v>
      </c>
      <c r="H4950" t="s">
        <v>20</v>
      </c>
      <c r="I4950" s="2">
        <f t="shared" ca="1" si="310"/>
        <v>6982.45</v>
      </c>
      <c r="J4950" s="2">
        <f t="shared" ca="1" si="311"/>
        <v>2170.5100000000002</v>
      </c>
      <c r="K4950" s="3">
        <v>50</v>
      </c>
      <c r="L4950" s="3">
        <v>50</v>
      </c>
    </row>
    <row r="4951" spans="1:12" x14ac:dyDescent="0.3">
      <c r="A4951" t="s">
        <v>9417</v>
      </c>
      <c r="B4951" s="1">
        <v>45017</v>
      </c>
      <c r="C4951" s="1" t="str">
        <f t="shared" si="308"/>
        <v>April</v>
      </c>
      <c r="D4951" s="1" t="str">
        <f t="shared" si="309"/>
        <v>April 2023</v>
      </c>
      <c r="E4951" s="1" t="str">
        <f>TEXT(sales_data[[#This Row],[Date]],"YYYY")</f>
        <v>2023</v>
      </c>
      <c r="F4951" t="s">
        <v>9418</v>
      </c>
      <c r="G4951" t="s">
        <v>13</v>
      </c>
      <c r="H4951" t="s">
        <v>14</v>
      </c>
      <c r="I4951" s="2">
        <f t="shared" ca="1" si="310"/>
        <v>5786.15</v>
      </c>
      <c r="J4951" s="2">
        <f t="shared" ca="1" si="311"/>
        <v>944.62</v>
      </c>
      <c r="K4951" s="3">
        <v>5</v>
      </c>
      <c r="L4951" s="3">
        <v>50</v>
      </c>
    </row>
    <row r="4952" spans="1:12" x14ac:dyDescent="0.3">
      <c r="A4952" t="s">
        <v>9419</v>
      </c>
      <c r="B4952" s="1">
        <v>45689</v>
      </c>
      <c r="C4952" s="1" t="str">
        <f t="shared" si="308"/>
        <v>February</v>
      </c>
      <c r="D4952" s="1" t="str">
        <f t="shared" si="309"/>
        <v>February 2025</v>
      </c>
      <c r="E4952" s="1" t="str">
        <f>TEXT(sales_data[[#This Row],[Date]],"YYYY")</f>
        <v>2025</v>
      </c>
      <c r="F4952" t="s">
        <v>9420</v>
      </c>
      <c r="G4952" t="s">
        <v>52</v>
      </c>
      <c r="H4952" t="s">
        <v>20</v>
      </c>
      <c r="I4952" s="2">
        <f t="shared" ca="1" si="310"/>
        <v>6380.83</v>
      </c>
      <c r="J4952" s="2">
        <f t="shared" ca="1" si="311"/>
        <v>4893.68</v>
      </c>
      <c r="K4952" s="3">
        <v>50</v>
      </c>
      <c r="L4952" s="3">
        <v>50</v>
      </c>
    </row>
    <row r="4953" spans="1:12" x14ac:dyDescent="0.3">
      <c r="A4953" t="s">
        <v>9421</v>
      </c>
      <c r="B4953" s="1">
        <v>45710</v>
      </c>
      <c r="C4953" s="1" t="str">
        <f t="shared" si="308"/>
        <v>February</v>
      </c>
      <c r="D4953" s="1" t="str">
        <f t="shared" si="309"/>
        <v>February 2025</v>
      </c>
      <c r="E4953" s="1" t="str">
        <f>TEXT(sales_data[[#This Row],[Date]],"YYYY")</f>
        <v>2025</v>
      </c>
      <c r="F4953" t="s">
        <v>9422</v>
      </c>
      <c r="G4953" t="s">
        <v>17</v>
      </c>
      <c r="H4953" t="s">
        <v>23</v>
      </c>
      <c r="I4953" s="2">
        <f t="shared" ca="1" si="310"/>
        <v>4728.41</v>
      </c>
      <c r="J4953" s="2">
        <f t="shared" ca="1" si="311"/>
        <v>354.46</v>
      </c>
      <c r="K4953" s="3">
        <v>5</v>
      </c>
      <c r="L4953" s="3">
        <v>50</v>
      </c>
    </row>
    <row r="4954" spans="1:12" x14ac:dyDescent="0.3">
      <c r="A4954" t="s">
        <v>9423</v>
      </c>
      <c r="B4954" s="1">
        <v>45241</v>
      </c>
      <c r="C4954" s="1" t="str">
        <f t="shared" si="308"/>
        <v>November</v>
      </c>
      <c r="D4954" s="1" t="str">
        <f t="shared" si="309"/>
        <v>November 2023</v>
      </c>
      <c r="E4954" s="1" t="str">
        <f>TEXT(sales_data[[#This Row],[Date]],"YYYY")</f>
        <v>2023</v>
      </c>
      <c r="F4954" t="s">
        <v>4828</v>
      </c>
      <c r="G4954" t="s">
        <v>52</v>
      </c>
      <c r="H4954" t="s">
        <v>20</v>
      </c>
      <c r="I4954" s="2">
        <f t="shared" ca="1" si="310"/>
        <v>6942.92</v>
      </c>
      <c r="J4954" s="2">
        <f t="shared" ca="1" si="311"/>
        <v>869.4</v>
      </c>
      <c r="K4954" s="3">
        <v>50</v>
      </c>
      <c r="L4954" s="3">
        <v>500</v>
      </c>
    </row>
    <row r="4955" spans="1:12" x14ac:dyDescent="0.3">
      <c r="A4955" t="s">
        <v>9424</v>
      </c>
      <c r="B4955" s="1">
        <v>45706</v>
      </c>
      <c r="C4955" s="1" t="str">
        <f t="shared" si="308"/>
        <v>February</v>
      </c>
      <c r="D4955" s="1" t="str">
        <f t="shared" si="309"/>
        <v>February 2025</v>
      </c>
      <c r="E4955" s="1" t="str">
        <f>TEXT(sales_data[[#This Row],[Date]],"YYYY")</f>
        <v>2025</v>
      </c>
      <c r="F4955" t="s">
        <v>9425</v>
      </c>
      <c r="G4955" t="s">
        <v>52</v>
      </c>
      <c r="H4955" t="s">
        <v>14</v>
      </c>
      <c r="I4955" s="2">
        <f t="shared" ca="1" si="310"/>
        <v>9454.1200000000008</v>
      </c>
      <c r="J4955" s="2">
        <f t="shared" ca="1" si="311"/>
        <v>2676.3</v>
      </c>
      <c r="K4955" s="3">
        <v>10</v>
      </c>
      <c r="L4955" s="3">
        <v>50</v>
      </c>
    </row>
    <row r="4956" spans="1:12" x14ac:dyDescent="0.3">
      <c r="A4956" t="s">
        <v>9426</v>
      </c>
      <c r="B4956" s="1">
        <v>45711</v>
      </c>
      <c r="C4956" s="1" t="str">
        <f t="shared" si="308"/>
        <v>February</v>
      </c>
      <c r="D4956" s="1" t="str">
        <f t="shared" si="309"/>
        <v>February 2025</v>
      </c>
      <c r="E4956" s="1" t="str">
        <f>TEXT(sales_data[[#This Row],[Date]],"YYYY")</f>
        <v>2025</v>
      </c>
      <c r="F4956" t="s">
        <v>9427</v>
      </c>
      <c r="G4956" t="s">
        <v>52</v>
      </c>
      <c r="H4956" t="s">
        <v>28</v>
      </c>
      <c r="I4956" s="2">
        <f t="shared" ca="1" si="310"/>
        <v>1130.56</v>
      </c>
      <c r="J4956" s="2">
        <f t="shared" ca="1" si="311"/>
        <v>18.940000000000001</v>
      </c>
      <c r="K4956" s="3">
        <v>5</v>
      </c>
      <c r="L4956" s="3">
        <v>500</v>
      </c>
    </row>
    <row r="4957" spans="1:12" x14ac:dyDescent="0.3">
      <c r="A4957" t="s">
        <v>9428</v>
      </c>
      <c r="B4957" s="1">
        <v>45155</v>
      </c>
      <c r="C4957" s="1" t="str">
        <f t="shared" si="308"/>
        <v>August</v>
      </c>
      <c r="D4957" s="1" t="str">
        <f t="shared" si="309"/>
        <v>August 2023</v>
      </c>
      <c r="E4957" s="1" t="str">
        <f>TEXT(sales_data[[#This Row],[Date]],"YYYY")</f>
        <v>2023</v>
      </c>
      <c r="F4957" t="s">
        <v>5201</v>
      </c>
      <c r="G4957" t="s">
        <v>52</v>
      </c>
      <c r="H4957" t="s">
        <v>14</v>
      </c>
      <c r="I4957" s="2">
        <f t="shared" ca="1" si="310"/>
        <v>416.04</v>
      </c>
      <c r="J4957" s="2">
        <f t="shared" ca="1" si="311"/>
        <v>604.48</v>
      </c>
      <c r="K4957" s="3">
        <v>20</v>
      </c>
      <c r="L4957" s="3">
        <v>5</v>
      </c>
    </row>
    <row r="4958" spans="1:12" x14ac:dyDescent="0.3">
      <c r="A4958" t="s">
        <v>9429</v>
      </c>
      <c r="B4958" s="1">
        <v>45394</v>
      </c>
      <c r="C4958" s="1" t="str">
        <f t="shared" si="308"/>
        <v>April</v>
      </c>
      <c r="D4958" s="1" t="str">
        <f t="shared" si="309"/>
        <v>April 2024</v>
      </c>
      <c r="E4958" s="1" t="str">
        <f>TEXT(sales_data[[#This Row],[Date]],"YYYY")</f>
        <v>2024</v>
      </c>
      <c r="F4958" t="s">
        <v>9430</v>
      </c>
      <c r="G4958" t="s">
        <v>52</v>
      </c>
      <c r="H4958" t="s">
        <v>23</v>
      </c>
      <c r="I4958" s="2">
        <f t="shared" ca="1" si="310"/>
        <v>4266.1899999999996</v>
      </c>
      <c r="J4958" s="2">
        <f t="shared" ca="1" si="311"/>
        <v>630.73</v>
      </c>
      <c r="K4958" s="3">
        <v>20</v>
      </c>
      <c r="L4958" s="3">
        <v>50</v>
      </c>
    </row>
    <row r="4959" spans="1:12" x14ac:dyDescent="0.3">
      <c r="A4959" t="s">
        <v>9431</v>
      </c>
      <c r="B4959" s="1">
        <v>45282</v>
      </c>
      <c r="C4959" s="1" t="str">
        <f t="shared" si="308"/>
        <v>December</v>
      </c>
      <c r="D4959" s="1" t="str">
        <f t="shared" si="309"/>
        <v>December 2023</v>
      </c>
      <c r="E4959" s="1" t="str">
        <f>TEXT(sales_data[[#This Row],[Date]],"YYYY")</f>
        <v>2023</v>
      </c>
      <c r="F4959" t="s">
        <v>9432</v>
      </c>
      <c r="G4959" t="s">
        <v>13</v>
      </c>
      <c r="H4959" t="s">
        <v>14</v>
      </c>
      <c r="I4959" s="2">
        <f t="shared" ca="1" si="310"/>
        <v>9271.73</v>
      </c>
      <c r="J4959" s="2">
        <f t="shared" ca="1" si="311"/>
        <v>2452.62</v>
      </c>
      <c r="K4959" s="3">
        <v>5</v>
      </c>
      <c r="L4959" s="3">
        <v>5</v>
      </c>
    </row>
    <row r="4960" spans="1:12" x14ac:dyDescent="0.3">
      <c r="A4960" t="s">
        <v>9433</v>
      </c>
      <c r="B4960" s="1">
        <v>45356</v>
      </c>
      <c r="C4960" s="1" t="str">
        <f t="shared" si="308"/>
        <v>March</v>
      </c>
      <c r="D4960" s="1" t="str">
        <f t="shared" si="309"/>
        <v>March 2024</v>
      </c>
      <c r="E4960" s="1" t="str">
        <f>TEXT(sales_data[[#This Row],[Date]],"YYYY")</f>
        <v>2024</v>
      </c>
      <c r="F4960" t="s">
        <v>9434</v>
      </c>
      <c r="G4960" t="s">
        <v>39</v>
      </c>
      <c r="H4960" t="s">
        <v>23</v>
      </c>
      <c r="I4960" s="2">
        <f t="shared" ca="1" si="310"/>
        <v>4644.09</v>
      </c>
      <c r="J4960" s="2">
        <f t="shared" ca="1" si="311"/>
        <v>101.84</v>
      </c>
      <c r="K4960" s="3">
        <v>20</v>
      </c>
      <c r="L4960" s="3">
        <v>2</v>
      </c>
    </row>
    <row r="4961" spans="1:12" x14ac:dyDescent="0.3">
      <c r="A4961" t="s">
        <v>9435</v>
      </c>
      <c r="B4961" s="1">
        <v>45634</v>
      </c>
      <c r="C4961" s="1" t="str">
        <f t="shared" si="308"/>
        <v>December</v>
      </c>
      <c r="D4961" s="1" t="str">
        <f t="shared" si="309"/>
        <v>December 2024</v>
      </c>
      <c r="E4961" s="1" t="str">
        <f>TEXT(sales_data[[#This Row],[Date]],"YYYY")</f>
        <v>2024</v>
      </c>
      <c r="F4961" t="s">
        <v>9436</v>
      </c>
      <c r="G4961" t="s">
        <v>52</v>
      </c>
      <c r="H4961" t="s">
        <v>23</v>
      </c>
      <c r="I4961" s="2">
        <f t="shared" ca="1" si="310"/>
        <v>778.99</v>
      </c>
      <c r="J4961" s="2">
        <f t="shared" ca="1" si="311"/>
        <v>2477.13</v>
      </c>
      <c r="K4961" s="3">
        <v>50</v>
      </c>
      <c r="L4961" s="3">
        <v>5</v>
      </c>
    </row>
    <row r="4962" spans="1:12" x14ac:dyDescent="0.3">
      <c r="A4962" t="s">
        <v>9437</v>
      </c>
      <c r="B4962" s="1">
        <v>45214</v>
      </c>
      <c r="C4962" s="1" t="str">
        <f t="shared" si="308"/>
        <v>October</v>
      </c>
      <c r="D4962" s="1" t="str">
        <f t="shared" si="309"/>
        <v>October 2023</v>
      </c>
      <c r="E4962" s="1" t="str">
        <f>TEXT(sales_data[[#This Row],[Date]],"YYYY")</f>
        <v>2023</v>
      </c>
      <c r="F4962" t="s">
        <v>9476</v>
      </c>
      <c r="G4962" t="s">
        <v>17</v>
      </c>
      <c r="H4962" t="s">
        <v>14</v>
      </c>
      <c r="I4962" s="2">
        <f t="shared" ca="1" si="310"/>
        <v>6337.97</v>
      </c>
      <c r="J4962" s="2">
        <f t="shared" ca="1" si="311"/>
        <v>679.25</v>
      </c>
      <c r="K4962" s="3">
        <v>10</v>
      </c>
      <c r="L4962" s="3">
        <v>10</v>
      </c>
    </row>
    <row r="4963" spans="1:12" x14ac:dyDescent="0.3">
      <c r="A4963" t="s">
        <v>9438</v>
      </c>
      <c r="B4963" s="1">
        <v>45499</v>
      </c>
      <c r="C4963" s="1" t="str">
        <f t="shared" si="308"/>
        <v>July</v>
      </c>
      <c r="D4963" s="1" t="str">
        <f t="shared" si="309"/>
        <v>July 2024</v>
      </c>
      <c r="E4963" s="1" t="str">
        <f>TEXT(sales_data[[#This Row],[Date]],"YYYY")</f>
        <v>2024</v>
      </c>
      <c r="F4963" t="s">
        <v>9439</v>
      </c>
      <c r="G4963" t="s">
        <v>76</v>
      </c>
      <c r="H4963" t="s">
        <v>23</v>
      </c>
      <c r="I4963" s="2">
        <f t="shared" ca="1" si="310"/>
        <v>9758.43</v>
      </c>
      <c r="J4963" s="2">
        <f t="shared" ca="1" si="311"/>
        <v>1686.96</v>
      </c>
      <c r="K4963" s="3">
        <v>30</v>
      </c>
      <c r="L4963" s="3">
        <v>500</v>
      </c>
    </row>
    <row r="4964" spans="1:12" x14ac:dyDescent="0.3">
      <c r="A4964" t="s">
        <v>9440</v>
      </c>
      <c r="B4964" s="1">
        <v>45369</v>
      </c>
      <c r="C4964" s="1" t="str">
        <f t="shared" si="308"/>
        <v>March</v>
      </c>
      <c r="D4964" s="1" t="str">
        <f t="shared" si="309"/>
        <v>March 2024</v>
      </c>
      <c r="E4964" s="1" t="str">
        <f>TEXT(sales_data[[#This Row],[Date]],"YYYY")</f>
        <v>2024</v>
      </c>
      <c r="F4964" t="s">
        <v>9441</v>
      </c>
      <c r="G4964" t="s">
        <v>17</v>
      </c>
      <c r="H4964" t="s">
        <v>14</v>
      </c>
      <c r="I4964" s="2">
        <f t="shared" ca="1" si="310"/>
        <v>1923.91</v>
      </c>
      <c r="J4964" s="2">
        <f t="shared" ca="1" si="311"/>
        <v>3863.22</v>
      </c>
      <c r="K4964" s="3">
        <v>50</v>
      </c>
      <c r="L4964" s="3">
        <v>50</v>
      </c>
    </row>
    <row r="4965" spans="1:12" x14ac:dyDescent="0.3">
      <c r="A4965" t="s">
        <v>9442</v>
      </c>
      <c r="B4965" s="1">
        <v>45244</v>
      </c>
      <c r="C4965" s="1" t="str">
        <f t="shared" si="308"/>
        <v>November</v>
      </c>
      <c r="D4965" s="1" t="str">
        <f t="shared" si="309"/>
        <v>November 2023</v>
      </c>
      <c r="E4965" s="1" t="str">
        <f>TEXT(sales_data[[#This Row],[Date]],"YYYY")</f>
        <v>2023</v>
      </c>
      <c r="F4965" t="s">
        <v>9443</v>
      </c>
      <c r="G4965" t="s">
        <v>52</v>
      </c>
      <c r="H4965" t="s">
        <v>14</v>
      </c>
      <c r="I4965" s="2">
        <f t="shared" ca="1" si="310"/>
        <v>9852.41</v>
      </c>
      <c r="J4965" s="2">
        <f t="shared" ca="1" si="311"/>
        <v>4485.82</v>
      </c>
      <c r="K4965" s="3">
        <v>25</v>
      </c>
      <c r="L4965" s="3">
        <v>500</v>
      </c>
    </row>
    <row r="4966" spans="1:12" x14ac:dyDescent="0.3">
      <c r="A4966" t="s">
        <v>9444</v>
      </c>
      <c r="B4966" s="1">
        <v>45337</v>
      </c>
      <c r="C4966" s="1" t="str">
        <f t="shared" si="308"/>
        <v>February</v>
      </c>
      <c r="D4966" s="1" t="str">
        <f t="shared" si="309"/>
        <v>February 2024</v>
      </c>
      <c r="E4966" s="1" t="str">
        <f>TEXT(sales_data[[#This Row],[Date]],"YYYY")</f>
        <v>2024</v>
      </c>
      <c r="F4966" t="s">
        <v>9445</v>
      </c>
      <c r="G4966" t="s">
        <v>52</v>
      </c>
      <c r="H4966" t="s">
        <v>9476</v>
      </c>
      <c r="I4966" s="2">
        <f t="shared" ca="1" si="310"/>
        <v>1912.94</v>
      </c>
      <c r="J4966" s="2">
        <f t="shared" ca="1" si="311"/>
        <v>13.42</v>
      </c>
      <c r="K4966" s="3">
        <v>5</v>
      </c>
      <c r="L4966" s="3">
        <v>50</v>
      </c>
    </row>
    <row r="4967" spans="1:12" x14ac:dyDescent="0.3">
      <c r="A4967" t="s">
        <v>9446</v>
      </c>
      <c r="B4967" s="1">
        <v>45705</v>
      </c>
      <c r="C4967" s="1" t="str">
        <f t="shared" si="308"/>
        <v>February</v>
      </c>
      <c r="D4967" s="1" t="str">
        <f t="shared" si="309"/>
        <v>February 2025</v>
      </c>
      <c r="E4967" s="1" t="str">
        <f>TEXT(sales_data[[#This Row],[Date]],"YYYY")</f>
        <v>2025</v>
      </c>
      <c r="F4967" t="s">
        <v>9447</v>
      </c>
      <c r="G4967" t="s">
        <v>76</v>
      </c>
      <c r="H4967" t="s">
        <v>9476</v>
      </c>
      <c r="I4967" s="2">
        <f t="shared" ca="1" si="310"/>
        <v>25.76</v>
      </c>
      <c r="J4967" s="2">
        <f t="shared" ca="1" si="311"/>
        <v>4716.4399999999996</v>
      </c>
      <c r="K4967" s="3">
        <v>15</v>
      </c>
      <c r="L4967" s="3">
        <v>2</v>
      </c>
    </row>
    <row r="4968" spans="1:12" x14ac:dyDescent="0.3">
      <c r="A4968" t="s">
        <v>9448</v>
      </c>
      <c r="B4968" s="1">
        <v>45585</v>
      </c>
      <c r="C4968" s="1" t="str">
        <f t="shared" si="308"/>
        <v>October</v>
      </c>
      <c r="D4968" s="1" t="str">
        <f t="shared" si="309"/>
        <v>October 2024</v>
      </c>
      <c r="E4968" s="1" t="str">
        <f>TEXT(sales_data[[#This Row],[Date]],"YYYY")</f>
        <v>2024</v>
      </c>
      <c r="F4968" t="s">
        <v>9449</v>
      </c>
      <c r="G4968" t="s">
        <v>17</v>
      </c>
      <c r="H4968" t="s">
        <v>14</v>
      </c>
      <c r="I4968" s="2">
        <f t="shared" ca="1" si="310"/>
        <v>7675.37</v>
      </c>
      <c r="J4968" s="2">
        <f t="shared" ca="1" si="311"/>
        <v>3905.44</v>
      </c>
      <c r="K4968" s="3">
        <v>50</v>
      </c>
      <c r="L4968" s="3">
        <v>500</v>
      </c>
    </row>
    <row r="4969" spans="1:12" x14ac:dyDescent="0.3">
      <c r="A4969" t="s">
        <v>9450</v>
      </c>
      <c r="B4969" s="1">
        <v>45548</v>
      </c>
      <c r="C4969" s="1" t="str">
        <f t="shared" si="308"/>
        <v>September</v>
      </c>
      <c r="D4969" s="1" t="str">
        <f t="shared" si="309"/>
        <v>September 2024</v>
      </c>
      <c r="E4969" s="1" t="str">
        <f>TEXT(sales_data[[#This Row],[Date]],"YYYY")</f>
        <v>2024</v>
      </c>
      <c r="F4969" t="s">
        <v>9451</v>
      </c>
      <c r="G4969" t="s">
        <v>39</v>
      </c>
      <c r="H4969" t="s">
        <v>20</v>
      </c>
      <c r="I4969" s="2">
        <f t="shared" ca="1" si="310"/>
        <v>9132.2000000000007</v>
      </c>
      <c r="J4969" s="2">
        <f t="shared" ca="1" si="311"/>
        <v>1339.08</v>
      </c>
      <c r="K4969" s="3">
        <v>30</v>
      </c>
      <c r="L4969" s="3">
        <v>10</v>
      </c>
    </row>
    <row r="4970" spans="1:12" x14ac:dyDescent="0.3">
      <c r="A4970" t="s">
        <v>9452</v>
      </c>
      <c r="B4970" s="1">
        <v>45147</v>
      </c>
      <c r="C4970" s="1" t="str">
        <f t="shared" si="308"/>
        <v>August</v>
      </c>
      <c r="D4970" s="1" t="str">
        <f t="shared" si="309"/>
        <v>August 2023</v>
      </c>
      <c r="E4970" s="1" t="str">
        <f>TEXT(sales_data[[#This Row],[Date]],"YYYY")</f>
        <v>2023</v>
      </c>
      <c r="F4970" t="s">
        <v>9453</v>
      </c>
      <c r="G4970" t="s">
        <v>76</v>
      </c>
      <c r="H4970" t="s">
        <v>14</v>
      </c>
      <c r="I4970" s="2">
        <f t="shared" ca="1" si="310"/>
        <v>813.34</v>
      </c>
      <c r="J4970" s="2">
        <f t="shared" ca="1" si="311"/>
        <v>3812.99</v>
      </c>
      <c r="K4970" s="3">
        <v>15</v>
      </c>
      <c r="L4970" s="3">
        <v>2</v>
      </c>
    </row>
    <row r="4971" spans="1:12" x14ac:dyDescent="0.3">
      <c r="A4971" t="s">
        <v>9454</v>
      </c>
      <c r="B4971" s="1">
        <v>45546</v>
      </c>
      <c r="C4971" s="1" t="str">
        <f t="shared" si="308"/>
        <v>September</v>
      </c>
      <c r="D4971" s="1" t="str">
        <f t="shared" si="309"/>
        <v>September 2024</v>
      </c>
      <c r="E4971" s="1" t="str">
        <f>TEXT(sales_data[[#This Row],[Date]],"YYYY")</f>
        <v>2024</v>
      </c>
      <c r="F4971" t="s">
        <v>9455</v>
      </c>
      <c r="G4971" t="s">
        <v>39</v>
      </c>
      <c r="H4971" t="s">
        <v>23</v>
      </c>
      <c r="I4971" s="2">
        <f t="shared" ca="1" si="310"/>
        <v>1549.95</v>
      </c>
      <c r="J4971" s="2">
        <f t="shared" ca="1" si="311"/>
        <v>4678.4799999999996</v>
      </c>
      <c r="K4971" s="3">
        <v>10</v>
      </c>
      <c r="L4971" s="3">
        <v>2</v>
      </c>
    </row>
    <row r="4972" spans="1:12" x14ac:dyDescent="0.3">
      <c r="A4972" t="s">
        <v>9456</v>
      </c>
      <c r="B4972" s="1">
        <v>45362</v>
      </c>
      <c r="C4972" s="1" t="str">
        <f t="shared" si="308"/>
        <v>March</v>
      </c>
      <c r="D4972" s="1" t="str">
        <f t="shared" si="309"/>
        <v>March 2024</v>
      </c>
      <c r="E4972" s="1" t="str">
        <f>TEXT(sales_data[[#This Row],[Date]],"YYYY")</f>
        <v>2024</v>
      </c>
      <c r="F4972" t="s">
        <v>9457</v>
      </c>
      <c r="G4972" t="s">
        <v>13</v>
      </c>
      <c r="H4972" t="s">
        <v>14</v>
      </c>
      <c r="I4972" s="2">
        <f t="shared" ca="1" si="310"/>
        <v>949.94</v>
      </c>
      <c r="J4972" s="2">
        <f t="shared" ca="1" si="311"/>
        <v>299.02</v>
      </c>
      <c r="K4972" s="3">
        <v>15</v>
      </c>
      <c r="L4972" s="3">
        <v>5</v>
      </c>
    </row>
    <row r="4973" spans="1:12" x14ac:dyDescent="0.3">
      <c r="A4973" t="s">
        <v>9458</v>
      </c>
      <c r="B4973" s="1">
        <v>45328</v>
      </c>
      <c r="C4973" s="1" t="str">
        <f t="shared" si="308"/>
        <v>February</v>
      </c>
      <c r="D4973" s="1" t="str">
        <f t="shared" si="309"/>
        <v>February 2024</v>
      </c>
      <c r="E4973" s="1" t="str">
        <f>TEXT(sales_data[[#This Row],[Date]],"YYYY")</f>
        <v>2024</v>
      </c>
      <c r="F4973" t="s">
        <v>9459</v>
      </c>
      <c r="G4973" t="s">
        <v>13</v>
      </c>
      <c r="H4973" t="s">
        <v>23</v>
      </c>
      <c r="I4973" s="2">
        <f t="shared" ca="1" si="310"/>
        <v>6062.21</v>
      </c>
      <c r="J4973" s="2">
        <f t="shared" ca="1" si="311"/>
        <v>500.4</v>
      </c>
      <c r="K4973" s="3">
        <v>25</v>
      </c>
      <c r="L4973" s="3">
        <v>500</v>
      </c>
    </row>
    <row r="4974" spans="1:12" x14ac:dyDescent="0.3">
      <c r="A4974" t="s">
        <v>9460</v>
      </c>
      <c r="B4974" s="1">
        <v>45392</v>
      </c>
      <c r="C4974" s="1" t="str">
        <f t="shared" si="308"/>
        <v>April</v>
      </c>
      <c r="D4974" s="1" t="str">
        <f t="shared" si="309"/>
        <v>April 2024</v>
      </c>
      <c r="E4974" s="1" t="str">
        <f>TEXT(sales_data[[#This Row],[Date]],"YYYY")</f>
        <v>2024</v>
      </c>
      <c r="F4974" t="s">
        <v>9461</v>
      </c>
      <c r="G4974" t="s">
        <v>52</v>
      </c>
      <c r="H4974" t="s">
        <v>23</v>
      </c>
      <c r="I4974" s="2">
        <f t="shared" ca="1" si="310"/>
        <v>9513.76</v>
      </c>
      <c r="J4974" s="2">
        <f t="shared" ca="1" si="311"/>
        <v>1250.8399999999999</v>
      </c>
      <c r="K4974" s="3">
        <v>5</v>
      </c>
      <c r="L4974" s="3">
        <v>10</v>
      </c>
    </row>
    <row r="4975" spans="1:12" x14ac:dyDescent="0.3">
      <c r="A4975" t="s">
        <v>9462</v>
      </c>
      <c r="B4975" s="1">
        <v>45454</v>
      </c>
      <c r="C4975" s="1" t="str">
        <f t="shared" ref="C4975:C4984" si="312">TEXT(B4975,"MMMM")</f>
        <v>June</v>
      </c>
      <c r="D4975" s="1" t="str">
        <f t="shared" ref="D4975:D4984" si="313">TEXT(B4975,"MMMM YYYY")</f>
        <v>June 2024</v>
      </c>
      <c r="E4975" s="1" t="str">
        <f>TEXT(sales_data[[#This Row],[Date]],"YYYY")</f>
        <v>2024</v>
      </c>
      <c r="F4975" t="s">
        <v>9463</v>
      </c>
      <c r="G4975" t="s">
        <v>76</v>
      </c>
      <c r="H4975" t="s">
        <v>28</v>
      </c>
      <c r="I4975" s="2">
        <f t="shared" ref="I4975:I4984" ca="1" si="314">ABS($I4975)</f>
        <v>7946.04</v>
      </c>
      <c r="J4975" s="2">
        <f t="shared" ref="J4975:J4984" ca="1" si="315">ABS($J4975)</f>
        <v>2616.4</v>
      </c>
      <c r="K4975" s="3">
        <v>20</v>
      </c>
      <c r="L4975" s="3">
        <v>2</v>
      </c>
    </row>
    <row r="4976" spans="1:12" x14ac:dyDescent="0.3">
      <c r="A4976" t="s">
        <v>9464</v>
      </c>
      <c r="B4976" s="1">
        <v>45587</v>
      </c>
      <c r="C4976" s="1" t="str">
        <f t="shared" si="312"/>
        <v>October</v>
      </c>
      <c r="D4976" s="1" t="str">
        <f t="shared" si="313"/>
        <v>October 2024</v>
      </c>
      <c r="E4976" s="1" t="str">
        <f>TEXT(sales_data[[#This Row],[Date]],"YYYY")</f>
        <v>2024</v>
      </c>
      <c r="F4976" t="s">
        <v>9476</v>
      </c>
      <c r="G4976" t="s">
        <v>39</v>
      </c>
      <c r="H4976" t="s">
        <v>23</v>
      </c>
      <c r="I4976" s="2">
        <f t="shared" ca="1" si="314"/>
        <v>7939.65</v>
      </c>
      <c r="J4976" s="2">
        <f t="shared" ca="1" si="315"/>
        <v>4993.2299999999996</v>
      </c>
      <c r="K4976" s="3">
        <v>10</v>
      </c>
      <c r="L4976" s="3">
        <v>1</v>
      </c>
    </row>
    <row r="4977" spans="1:12" x14ac:dyDescent="0.3">
      <c r="A4977" t="s">
        <v>9465</v>
      </c>
      <c r="B4977" s="1">
        <v>45399</v>
      </c>
      <c r="C4977" s="1" t="str">
        <f t="shared" si="312"/>
        <v>April</v>
      </c>
      <c r="D4977" s="1" t="str">
        <f t="shared" si="313"/>
        <v>April 2024</v>
      </c>
      <c r="E4977" s="1" t="str">
        <f>TEXT(sales_data[[#This Row],[Date]],"YYYY")</f>
        <v>2024</v>
      </c>
      <c r="F4977" t="s">
        <v>9466</v>
      </c>
      <c r="G4977" t="s">
        <v>13</v>
      </c>
      <c r="H4977" t="s">
        <v>23</v>
      </c>
      <c r="I4977" s="2">
        <f t="shared" ca="1" si="314"/>
        <v>4107.21</v>
      </c>
      <c r="J4977" s="2">
        <f t="shared" ca="1" si="315"/>
        <v>3304.47</v>
      </c>
      <c r="K4977" s="3">
        <v>15</v>
      </c>
      <c r="L4977" s="3">
        <v>10</v>
      </c>
    </row>
    <row r="4978" spans="1:12" x14ac:dyDescent="0.3">
      <c r="A4978" t="s">
        <v>9467</v>
      </c>
      <c r="B4978" s="1">
        <v>45409</v>
      </c>
      <c r="C4978" s="1" t="str">
        <f t="shared" si="312"/>
        <v>April</v>
      </c>
      <c r="D4978" s="1" t="str">
        <f t="shared" si="313"/>
        <v>April 2024</v>
      </c>
      <c r="E4978" s="1" t="str">
        <f>TEXT(sales_data[[#This Row],[Date]],"YYYY")</f>
        <v>2024</v>
      </c>
      <c r="F4978" t="s">
        <v>9468</v>
      </c>
      <c r="G4978" t="s">
        <v>13</v>
      </c>
      <c r="H4978" t="s">
        <v>23</v>
      </c>
      <c r="I4978" s="2">
        <f t="shared" ca="1" si="314"/>
        <v>717.94</v>
      </c>
      <c r="J4978" s="2">
        <f t="shared" ca="1" si="315"/>
        <v>2335.16</v>
      </c>
      <c r="K4978" s="3">
        <v>50</v>
      </c>
      <c r="L4978" s="3">
        <v>2</v>
      </c>
    </row>
    <row r="4979" spans="1:12" x14ac:dyDescent="0.3">
      <c r="A4979" t="s">
        <v>9469</v>
      </c>
      <c r="B4979" s="1">
        <v>45574</v>
      </c>
      <c r="C4979" s="1" t="str">
        <f t="shared" si="312"/>
        <v>October</v>
      </c>
      <c r="D4979" s="1" t="str">
        <f t="shared" si="313"/>
        <v>October 2024</v>
      </c>
      <c r="E4979" s="1" t="str">
        <f>TEXT(sales_data[[#This Row],[Date]],"YYYY")</f>
        <v>2024</v>
      </c>
      <c r="F4979" t="s">
        <v>9470</v>
      </c>
      <c r="G4979" t="s">
        <v>39</v>
      </c>
      <c r="H4979" t="s">
        <v>14</v>
      </c>
      <c r="I4979" s="2">
        <f t="shared" ca="1" si="314"/>
        <v>788.69</v>
      </c>
      <c r="J4979" s="2">
        <f t="shared" ca="1" si="315"/>
        <v>4145.3900000000003</v>
      </c>
      <c r="K4979" s="3">
        <v>20</v>
      </c>
      <c r="L4979" s="3">
        <v>50</v>
      </c>
    </row>
    <row r="4980" spans="1:12" x14ac:dyDescent="0.3">
      <c r="A4980" t="s">
        <v>9471</v>
      </c>
      <c r="B4980" s="1">
        <v>45387</v>
      </c>
      <c r="C4980" s="1" t="str">
        <f t="shared" si="312"/>
        <v>April</v>
      </c>
      <c r="D4980" s="1" t="str">
        <f t="shared" si="313"/>
        <v>April 2024</v>
      </c>
      <c r="E4980" s="1" t="str">
        <f>TEXT(sales_data[[#This Row],[Date]],"YYYY")</f>
        <v>2024</v>
      </c>
      <c r="F4980" t="s">
        <v>3865</v>
      </c>
      <c r="G4980" t="s">
        <v>52</v>
      </c>
      <c r="H4980" t="s">
        <v>23</v>
      </c>
      <c r="I4980" s="2">
        <f t="shared" ca="1" si="314"/>
        <v>5003.3500000000004</v>
      </c>
      <c r="J4980" s="2">
        <f t="shared" ca="1" si="315"/>
        <v>2660.68</v>
      </c>
      <c r="K4980" s="3">
        <v>15</v>
      </c>
      <c r="L4980" s="3">
        <v>5</v>
      </c>
    </row>
    <row r="4981" spans="1:12" x14ac:dyDescent="0.3">
      <c r="A4981" t="s">
        <v>9472</v>
      </c>
      <c r="B4981" s="1">
        <v>45023</v>
      </c>
      <c r="C4981" s="1" t="str">
        <f t="shared" si="312"/>
        <v>April</v>
      </c>
      <c r="D4981" s="1" t="str">
        <f t="shared" si="313"/>
        <v>April 2023</v>
      </c>
      <c r="E4981" s="1" t="str">
        <f>TEXT(sales_data[[#This Row],[Date]],"YYYY")</f>
        <v>2023</v>
      </c>
      <c r="F4981" t="s">
        <v>9473</v>
      </c>
      <c r="G4981" t="s">
        <v>76</v>
      </c>
      <c r="H4981" t="s">
        <v>28</v>
      </c>
      <c r="I4981" s="2">
        <f t="shared" ca="1" si="314"/>
        <v>3428.38</v>
      </c>
      <c r="J4981" s="2">
        <f t="shared" ca="1" si="315"/>
        <v>3932.16</v>
      </c>
      <c r="K4981" s="3">
        <v>15</v>
      </c>
      <c r="L4981" s="3">
        <v>10</v>
      </c>
    </row>
    <row r="4982" spans="1:12" x14ac:dyDescent="0.3">
      <c r="A4982" t="s">
        <v>152</v>
      </c>
      <c r="B4982" s="1">
        <v>45160</v>
      </c>
      <c r="C4982" s="1" t="str">
        <f t="shared" si="312"/>
        <v>August</v>
      </c>
      <c r="D4982" s="1" t="str">
        <f t="shared" si="313"/>
        <v>August 2023</v>
      </c>
      <c r="E4982" s="1" t="str">
        <f>TEXT(sales_data[[#This Row],[Date]],"YYYY")</f>
        <v>2023</v>
      </c>
      <c r="F4982" t="s">
        <v>153</v>
      </c>
      <c r="G4982" t="s">
        <v>17</v>
      </c>
      <c r="H4982" t="s">
        <v>23</v>
      </c>
      <c r="I4982" s="2">
        <f t="shared" ca="1" si="314"/>
        <v>8924.59</v>
      </c>
      <c r="J4982" s="2">
        <f t="shared" ca="1" si="315"/>
        <v>4063.45</v>
      </c>
      <c r="K4982" s="3">
        <v>20</v>
      </c>
      <c r="L4982" s="3">
        <v>2</v>
      </c>
    </row>
    <row r="4983" spans="1:12" x14ac:dyDescent="0.3">
      <c r="A4983" t="s">
        <v>6187</v>
      </c>
      <c r="B4983" s="1">
        <v>45394</v>
      </c>
      <c r="C4983" s="1" t="str">
        <f t="shared" si="312"/>
        <v>April</v>
      </c>
      <c r="D4983" s="1" t="str">
        <f t="shared" si="313"/>
        <v>April 2024</v>
      </c>
      <c r="E4983" s="1" t="str">
        <f>TEXT(sales_data[[#This Row],[Date]],"YYYY")</f>
        <v>2024</v>
      </c>
      <c r="F4983" t="s">
        <v>6188</v>
      </c>
      <c r="G4983" t="s">
        <v>52</v>
      </c>
      <c r="H4983" t="s">
        <v>14</v>
      </c>
      <c r="I4983" s="2">
        <f t="shared" ca="1" si="314"/>
        <v>6301.11</v>
      </c>
      <c r="J4983" s="2">
        <f t="shared" ca="1" si="315"/>
        <v>309.88</v>
      </c>
      <c r="K4983" s="3">
        <v>10</v>
      </c>
      <c r="L4983" s="3">
        <v>5</v>
      </c>
    </row>
    <row r="4984" spans="1:12" x14ac:dyDescent="0.3">
      <c r="A4984" t="s">
        <v>8718</v>
      </c>
      <c r="B4984" s="1">
        <v>45283</v>
      </c>
      <c r="C4984" s="1" t="str">
        <f t="shared" si="312"/>
        <v>December</v>
      </c>
      <c r="D4984" s="1" t="str">
        <f t="shared" si="313"/>
        <v>December 2023</v>
      </c>
      <c r="E4984" s="1" t="str">
        <f>TEXT(sales_data[[#This Row],[Date]],"YYYY")</f>
        <v>2023</v>
      </c>
      <c r="F4984" t="s">
        <v>8719</v>
      </c>
      <c r="G4984" t="s">
        <v>17</v>
      </c>
      <c r="H4984" t="s">
        <v>20</v>
      </c>
      <c r="I4984" s="2">
        <f t="shared" ca="1" si="314"/>
        <v>1789.64</v>
      </c>
      <c r="J4984" s="2">
        <f t="shared" ca="1" si="315"/>
        <v>156.83000000000001</v>
      </c>
      <c r="K4984" s="3">
        <v>10</v>
      </c>
      <c r="L4984" s="3">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16180-F6B6-414B-8C70-7ED0CC2F1A6C}">
  <dimension ref="A1:G7"/>
  <sheetViews>
    <sheetView workbookViewId="0">
      <selection activeCell="D26" sqref="D26"/>
    </sheetView>
  </sheetViews>
  <sheetFormatPr defaultRowHeight="14.4" x14ac:dyDescent="0.3"/>
  <cols>
    <col min="1" max="1" width="13.109375" bestFit="1" customWidth="1"/>
    <col min="3" max="3" width="10.33203125" bestFit="1" customWidth="1"/>
    <col min="5" max="5" width="12.44140625" bestFit="1" customWidth="1"/>
    <col min="7" max="7" width="15.33203125" bestFit="1" customWidth="1"/>
  </cols>
  <sheetData>
    <row r="1" spans="1:7" x14ac:dyDescent="0.3">
      <c r="A1" t="s">
        <v>9477</v>
      </c>
      <c r="C1" t="s">
        <v>9478</v>
      </c>
      <c r="E1" t="s">
        <v>8</v>
      </c>
      <c r="G1" t="s">
        <v>9479</v>
      </c>
    </row>
    <row r="2" spans="1:7" x14ac:dyDescent="0.3">
      <c r="A2" s="6">
        <v>24432686.969999999</v>
      </c>
      <c r="C2" s="6">
        <v>11979938.6</v>
      </c>
      <c r="E2" s="7">
        <v>4983</v>
      </c>
      <c r="G2" s="12">
        <v>4903.2083022275738</v>
      </c>
    </row>
    <row r="3" spans="1:7" x14ac:dyDescent="0.3">
      <c r="A3" s="6">
        <f>GETPIVOTDATA("[Measures].[Sum of Revenue]",$A$1)</f>
        <v>24432686.969999999</v>
      </c>
      <c r="C3" s="6">
        <f>GETPIVOTDATA("[Measures].[Sum of Profit]",$C$1)</f>
        <v>11979938.6</v>
      </c>
      <c r="E3">
        <f>GETPIVOTDATA("[Measures].[Count of Quantity Sold]",$E$1)</f>
        <v>4983</v>
      </c>
      <c r="G3" s="13">
        <f>GETPIVOTDATA("[Measures].[Average of Revenue]",$G$1)</f>
        <v>4903.2083022275738</v>
      </c>
    </row>
    <row r="6" spans="1:7" x14ac:dyDescent="0.3">
      <c r="A6" t="s">
        <v>9477</v>
      </c>
      <c r="C6" t="s">
        <v>9478</v>
      </c>
      <c r="E6" t="s">
        <v>9501</v>
      </c>
      <c r="G6" t="s">
        <v>9479</v>
      </c>
    </row>
    <row r="7" spans="1:7" x14ac:dyDescent="0.3">
      <c r="A7" s="6">
        <v>24432686.969999999</v>
      </c>
      <c r="C7" s="6">
        <v>11979938.6</v>
      </c>
      <c r="E7" s="7">
        <v>4983</v>
      </c>
      <c r="G7" s="12">
        <v>4903.2083022275738</v>
      </c>
    </row>
  </sheetData>
  <sheetProtection algorithmName="SHA-512" hashValue="eB4wYjdkRpI2KxtaUWVGlkH6iBYOsKmZoV/4t8aTChS4uxXpjW8vjUwpn9zuxez8Q9gi7UGNofUIAUygJVrbxw==" saltValue="Kq5GA43qonqc+PWXGbvmKw==" spinCount="100000" sheet="1" objects="1" scenarios="1"/>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4D19D-C83C-4F9F-B189-79EA5477409F}">
  <dimension ref="A1:X23"/>
  <sheetViews>
    <sheetView workbookViewId="0">
      <selection activeCell="D26" sqref="D26"/>
    </sheetView>
  </sheetViews>
  <sheetFormatPr defaultRowHeight="14.4" x14ac:dyDescent="0.3"/>
  <cols>
    <col min="1" max="1" width="12.5546875" bestFit="1" customWidth="1"/>
    <col min="2" max="2" width="8.33203125" bestFit="1" customWidth="1"/>
    <col min="3" max="3" width="7.21875" bestFit="1" customWidth="1"/>
    <col min="12" max="12" width="12.5546875" bestFit="1" customWidth="1"/>
    <col min="13" max="13" width="13.6640625" bestFit="1" customWidth="1"/>
    <col min="22" max="22" width="12.5546875" bestFit="1" customWidth="1"/>
    <col min="23" max="23" width="7.21875" bestFit="1" customWidth="1"/>
    <col min="24" max="24" width="7.5546875" bestFit="1" customWidth="1"/>
  </cols>
  <sheetData>
    <row r="1" spans="1:24" x14ac:dyDescent="0.3">
      <c r="A1" s="8" t="s">
        <v>9481</v>
      </c>
      <c r="B1" t="s">
        <v>9480</v>
      </c>
      <c r="L1" s="8" t="s">
        <v>9481</v>
      </c>
      <c r="M1" t="s">
        <v>9494</v>
      </c>
    </row>
    <row r="2" spans="1:24" x14ac:dyDescent="0.3">
      <c r="A2" s="9" t="s">
        <v>9486</v>
      </c>
      <c r="B2" s="6">
        <v>1988038.58</v>
      </c>
      <c r="L2" s="9" t="s">
        <v>13</v>
      </c>
      <c r="M2" s="10">
        <v>0.15484882218011733</v>
      </c>
      <c r="V2" s="8" t="s">
        <v>9481</v>
      </c>
      <c r="W2" t="s">
        <v>9496</v>
      </c>
      <c r="X2" t="s">
        <v>9495</v>
      </c>
    </row>
    <row r="3" spans="1:24" x14ac:dyDescent="0.3">
      <c r="A3" s="9" t="s">
        <v>9485</v>
      </c>
      <c r="B3" s="6">
        <v>2012137.06</v>
      </c>
      <c r="L3" s="9" t="s">
        <v>17</v>
      </c>
      <c r="M3" s="10">
        <v>0.28368241194717853</v>
      </c>
      <c r="V3" s="9" t="s">
        <v>9486</v>
      </c>
      <c r="W3" s="6">
        <v>1988038.5800000019</v>
      </c>
      <c r="X3" s="10">
        <v>8.6191769797551096E-2</v>
      </c>
    </row>
    <row r="4" spans="1:24" x14ac:dyDescent="0.3">
      <c r="A4" s="9" t="s">
        <v>9489</v>
      </c>
      <c r="B4" s="6">
        <v>2120980.25</v>
      </c>
      <c r="L4" s="9" t="s">
        <v>76</v>
      </c>
      <c r="M4" s="10">
        <v>0.13611553056294898</v>
      </c>
      <c r="V4" s="9" t="s">
        <v>9485</v>
      </c>
      <c r="W4" s="6">
        <v>2012137.0599999998</v>
      </c>
      <c r="X4" s="10">
        <v>8.0908875442817121E-2</v>
      </c>
    </row>
    <row r="5" spans="1:24" x14ac:dyDescent="0.3">
      <c r="A5" s="9" t="s">
        <v>9482</v>
      </c>
      <c r="B5" s="6">
        <v>1932277.43</v>
      </c>
      <c r="L5" s="9" t="s">
        <v>52</v>
      </c>
      <c r="M5" s="10">
        <v>0.2779425049867939</v>
      </c>
      <c r="V5" s="9" t="s">
        <v>9489</v>
      </c>
      <c r="W5" s="6">
        <v>2120980.2499999986</v>
      </c>
      <c r="X5" s="10">
        <v>8.1144674647998322E-2</v>
      </c>
    </row>
    <row r="6" spans="1:24" x14ac:dyDescent="0.3">
      <c r="A6" s="9" t="s">
        <v>9490</v>
      </c>
      <c r="B6" s="6">
        <v>2060293.42</v>
      </c>
      <c r="L6" s="9" t="s">
        <v>39</v>
      </c>
      <c r="M6" s="10">
        <v>0.14741073032296129</v>
      </c>
      <c r="V6" s="9" t="s">
        <v>9482</v>
      </c>
      <c r="W6" s="6">
        <v>1932277.43</v>
      </c>
      <c r="X6" s="10">
        <v>7.8971773695066888E-2</v>
      </c>
    </row>
    <row r="7" spans="1:24" x14ac:dyDescent="0.3">
      <c r="A7" s="9" t="s">
        <v>9488</v>
      </c>
      <c r="B7" s="6">
        <v>2035991.18</v>
      </c>
      <c r="V7" s="9" t="s">
        <v>9490</v>
      </c>
      <c r="W7" s="6">
        <v>2060293.4199999976</v>
      </c>
      <c r="X7" s="10">
        <v>9.3232713229431399E-2</v>
      </c>
    </row>
    <row r="8" spans="1:24" x14ac:dyDescent="0.3">
      <c r="A8" s="9" t="s">
        <v>9487</v>
      </c>
      <c r="B8" s="6">
        <v>1986188.12</v>
      </c>
      <c r="V8" s="9" t="s">
        <v>9488</v>
      </c>
      <c r="W8" s="6">
        <v>2035991.1799999992</v>
      </c>
      <c r="X8" s="10">
        <v>8.1543179194590892E-2</v>
      </c>
    </row>
    <row r="9" spans="1:24" x14ac:dyDescent="0.3">
      <c r="A9" s="9" t="s">
        <v>9483</v>
      </c>
      <c r="B9" s="6">
        <v>2117311.37</v>
      </c>
      <c r="V9" s="9" t="s">
        <v>9487</v>
      </c>
      <c r="W9" s="6">
        <v>1986188.1199999992</v>
      </c>
      <c r="X9" s="10">
        <v>7.862669095816549E-2</v>
      </c>
    </row>
    <row r="10" spans="1:24" x14ac:dyDescent="0.3">
      <c r="A10" s="9" t="s">
        <v>9493</v>
      </c>
      <c r="B10" s="6">
        <v>1848681.16</v>
      </c>
      <c r="V10" s="9" t="s">
        <v>9483</v>
      </c>
      <c r="W10" s="6">
        <v>2117311.3699999978</v>
      </c>
      <c r="X10" s="10">
        <v>9.088767533416213E-2</v>
      </c>
    </row>
    <row r="11" spans="1:24" x14ac:dyDescent="0.3">
      <c r="A11" s="9" t="s">
        <v>9492</v>
      </c>
      <c r="B11" s="6">
        <v>2093950.72</v>
      </c>
      <c r="V11" s="9" t="s">
        <v>9493</v>
      </c>
      <c r="W11" s="6">
        <v>1848681.1599999997</v>
      </c>
      <c r="X11" s="10">
        <v>7.7300173308066558E-2</v>
      </c>
    </row>
    <row r="12" spans="1:24" x14ac:dyDescent="0.3">
      <c r="A12" s="9" t="s">
        <v>9491</v>
      </c>
      <c r="B12" s="6">
        <v>2214614.4</v>
      </c>
      <c r="V12" s="9" t="s">
        <v>9492</v>
      </c>
      <c r="W12" s="6">
        <v>2093950.7199999983</v>
      </c>
      <c r="X12" s="10">
        <v>8.0510673902785865E-2</v>
      </c>
    </row>
    <row r="13" spans="1:24" x14ac:dyDescent="0.3">
      <c r="A13" s="9" t="s">
        <v>9484</v>
      </c>
      <c r="B13" s="6">
        <v>2022223.28</v>
      </c>
      <c r="V13" s="9" t="s">
        <v>9491</v>
      </c>
      <c r="W13" s="6">
        <v>2214614.4000000004</v>
      </c>
      <c r="X13" s="10">
        <v>8.5211103669596194E-2</v>
      </c>
    </row>
    <row r="14" spans="1:24" x14ac:dyDescent="0.3">
      <c r="V14" s="9" t="s">
        <v>9484</v>
      </c>
      <c r="W14" s="6">
        <v>2022223.280000001</v>
      </c>
      <c r="X14" s="10">
        <v>8.5470696819764755E-2</v>
      </c>
    </row>
    <row r="15" spans="1:24" x14ac:dyDescent="0.3">
      <c r="A15" s="8" t="s">
        <v>9481</v>
      </c>
      <c r="B15" t="s">
        <v>5</v>
      </c>
      <c r="C15" t="s">
        <v>6</v>
      </c>
    </row>
    <row r="16" spans="1:24" x14ac:dyDescent="0.3">
      <c r="A16" s="9" t="s">
        <v>20</v>
      </c>
      <c r="B16" s="6">
        <v>3667256.47</v>
      </c>
      <c r="C16" s="6">
        <v>1860770</v>
      </c>
    </row>
    <row r="17" spans="1:23" x14ac:dyDescent="0.3">
      <c r="A17" s="9" t="s">
        <v>14</v>
      </c>
      <c r="B17" s="6">
        <v>6819714.4900000002</v>
      </c>
      <c r="C17" s="6">
        <v>3307264.6</v>
      </c>
    </row>
    <row r="18" spans="1:23" x14ac:dyDescent="0.3">
      <c r="A18" s="9" t="s">
        <v>23</v>
      </c>
      <c r="B18" s="6">
        <v>6983672.5499999998</v>
      </c>
      <c r="C18" s="6">
        <v>3421318.91</v>
      </c>
      <c r="L18" s="8" t="s">
        <v>9481</v>
      </c>
      <c r="M18" t="s">
        <v>9480</v>
      </c>
    </row>
    <row r="19" spans="1:23" x14ac:dyDescent="0.3">
      <c r="A19" s="9" t="s">
        <v>9476</v>
      </c>
      <c r="B19" s="6">
        <v>3438123.66</v>
      </c>
      <c r="C19" s="6">
        <v>1693828.47</v>
      </c>
      <c r="L19" s="9" t="s">
        <v>2997</v>
      </c>
      <c r="M19" s="6">
        <v>19500.38</v>
      </c>
      <c r="V19" s="8" t="s">
        <v>9481</v>
      </c>
      <c r="W19" t="s">
        <v>6</v>
      </c>
    </row>
    <row r="20" spans="1:23" x14ac:dyDescent="0.3">
      <c r="A20" s="9" t="s">
        <v>28</v>
      </c>
      <c r="B20" s="6">
        <v>3523919.8</v>
      </c>
      <c r="C20" s="6">
        <v>1696756.62</v>
      </c>
      <c r="L20" s="9" t="s">
        <v>2083</v>
      </c>
      <c r="M20" s="6">
        <v>20357.759999999998</v>
      </c>
      <c r="V20" s="9" t="s">
        <v>9498</v>
      </c>
      <c r="W20" s="6">
        <v>4813933.6100000003</v>
      </c>
    </row>
    <row r="21" spans="1:23" x14ac:dyDescent="0.3">
      <c r="L21" s="9" t="s">
        <v>3952</v>
      </c>
      <c r="M21" s="6">
        <v>20376.769999999997</v>
      </c>
      <c r="V21" s="9" t="s">
        <v>9499</v>
      </c>
      <c r="W21" s="6">
        <v>5896194.2300000004</v>
      </c>
    </row>
    <row r="22" spans="1:23" x14ac:dyDescent="0.3">
      <c r="L22" s="9" t="s">
        <v>519</v>
      </c>
      <c r="M22" s="6">
        <v>32501.140000000007</v>
      </c>
      <c r="V22" s="9" t="s">
        <v>9500</v>
      </c>
      <c r="W22" s="6">
        <v>1269810.76</v>
      </c>
    </row>
    <row r="23" spans="1:23" x14ac:dyDescent="0.3">
      <c r="L23" s="9" t="s">
        <v>9476</v>
      </c>
      <c r="M23" s="6">
        <v>1322683.6899999995</v>
      </c>
    </row>
  </sheetData>
  <sheetProtection algorithmName="SHA-512" hashValue="GGofb1MffQCT4HZPYzDcyJT3UOZ23izOxT5F7t0fVLBVNHnsyz5UUxUAhOlbdzBHc/W59zjZ9Qsx8yEHja5W/g==" saltValue="n/98rt04KXUVye//Yqfusg==" spinCount="100000" sheet="1" objects="1" scenarios="1"/>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3B753-0F72-4C41-B9ED-C619751B5F0D}">
  <dimension ref="A1"/>
  <sheetViews>
    <sheetView showGridLines="0" tabSelected="1" workbookViewId="0">
      <selection activeCell="E12" sqref="E12"/>
    </sheetView>
  </sheetViews>
  <sheetFormatPr defaultRowHeight="14.4" x14ac:dyDescent="0.3"/>
  <cols>
    <col min="1" max="16384" width="8.88671875" style="1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 2 < / K e y > < / D i a g r a m O b j e c t K e y > < D i a g r a m O b j e c t K e y > < K e y > M e a s u r e s \ S u m   o f   R e v e n u e   2 \ T a g I n f o \ F o r m u l a < / K e y > < / D i a g r a m O b j e c t K e y > < D i a g r a m O b j e c t K e y > < K e y > M e a s u r e s \ S u m   o f   R e v e n u e   2 \ T a g I n f o \ V a l u e < / K e y > < / D i a g r a m O b j e c t K e y > < D i a g r a m O b j e c t K e y > < K e y > M e a s u r e s \ S u m   o f   P r o f i t   2 < / K e y > < / D i a g r a m O b j e c t K e y > < D i a g r a m O b j e c t K e y > < K e y > M e a s u r e s \ S u m   o f   P r o f i t   2 \ T a g I n f o \ F o r m u l a < / K e y > < / D i a g r a m O b j e c t K e y > < D i a g r a m O b j e c t K e y > < K e y > M e a s u r e s \ S u m   o f   P r o f i t   2 \ T a g I n f o \ V a l u e < / K e y > < / D i a g r a m O b j e c t K e y > < D i a g r a m O b j e c t K e y > < K e y > C o l u m n s \ O r d e r   I D < / K e y > < / D i a g r a m O b j e c t K e y > < D i a g r a m O b j e c t K e y > < K e y > C o l u m n s \ D a t e < / K e y > < / D i a g r a m O b j e c t K e y > < D i a g r a m O b j e c t K e y > < K e y > C o l u m n s \ M o n t h   N a m e < / K e y > < / D i a g r a m O b j e c t K e y > < D i a g r a m O b j e c t K e y > < K e y > C o l u m n s \ M o n t h   -   Y e a r < / K e y > < / D i a g r a m O b j e c t K e y > < D i a g r a m O b j e c t K e y > < K e y > C o l u m n s \ Y e a r < / K e y > < / D i a g r a m O b j e c t K e y > < D i a g r a m O b j e c t K e y > < K e y > C o l u m n s \ C u s t o m e r   N a m e < / K e y > < / D i a g r a m O b j e c t K e y > < D i a g r a m O b j e c t K e y > < K e y > C o l u m n s \ P r o d u c t   C a t e g o r y < / K e y > < / D i a g r a m O b j e c t K e y > < D i a g r a m O b j e c t K e y > < K e y > C o l u m n s \ R e g i o n < / K e y > < / D i a g r a m O b j e c t K e y > < D i a g r a m O b j e c t K e y > < K e y > C o l u m n s \ R e v e n u e < / K e y > < / D i a g r a m O b j e c t K e y > < D i a g r a m O b j e c t K e y > < K e y > C o l u m n s \ P r o f i t < / K e y > < / D i a g r a m O b j e c t K e y > < D i a g r a m O b j e c t K e y > < K e y > C o l u m n s \ D i s c o u n t < / K e y > < / D i a g r a m O b j e c t K e y > < D i a g r a m O b j e c t K e y > < K e y > C o l u m n s \ Q u a n t i t y   S o l d < / 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D i a g r a m O b j e c t K e y > < K e y > L i n k s \ & l t ; C o l u m n s \ S u m   o f   P r o f i t   2 & g t ; - & l t ; M e a s u r e s \ P r o f i t & g t ; < / K e y > < / D i a g r a m O b j e c t K e y > < D i a g r a m O b j e c t K e y > < K e y > L i n k s \ & l t ; C o l u m n s \ S u m   o f   P r o f i t   2 & g t ; - & l t ; M e a s u r e s \ P r o f i t & g t ; \ C O L U M N < / K e y > < / D i a g r a m O b j e c t K e y > < D i a g r a m O b j e c t K e y > < K e y > L i n k s \ & l t ; C o l u m n s \ S u m   o f   P r o f i t   2 & g t ; - & l t ; M e a s u r e s \ P r o f i t & g t ; \ M E A S U R E 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 2 < / K e y > < / a : K e y > < a : V a l u e   i : t y p e = " M e a s u r e G r i d N o d e V i e w S t a t e " > < C o l u m n > 8 < / 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 M e a s u r e s \ S u m   o f   P r o f i t   2 < / K e y > < / a : K e y > < a : V a l u e   i : t y p e = " M e a s u r e G r i d N o d e V i e w S t a t e " > < C o l u m n > 9 < / C o l u m n > < L a y e d O u t > t r u e < / L a y e d O u t > < W a s U I I n v i s i b l e > t r u e < / W a s U I I n v i s i b l e > < / a : V a l u e > < / a : K e y V a l u e O f D i a g r a m O b j e c t K e y a n y T y p e z b w N T n L X > < a : K e y V a l u e O f D i a g r a m O b j e c t K e y a n y T y p e z b w N T n L X > < a : K e y > < K e y > M e a s u r e s \ S u m   o f   P r o f i t   2 \ T a g I n f o \ F o r m u l a < / K e y > < / a : K e y > < a : V a l u e   i : t y p e = " M e a s u r e G r i d V i e w S t a t e I D i a g r a m T a g A d d i t i o n a l I n f o " / > < / a : K e y V a l u e O f D i a g r a m O b j e c t K e y a n y T y p e z b w N T n L X > < a : K e y V a l u e O f D i a g r a m O b j e c t K e y a n y T y p e z b w N T n L X > < a : K e y > < K e y > M e a s u r e s \ S u m   o f   P r o f i t   2 \ T a g I n f o \ V a l u e 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 C o l u m n s \ M o n t h   N a m e < / K e y > < / a : K e y > < a : V a l u e   i : t y p e = " M e a s u r e G r i d N o d e V i e w S t a t e " > < C o l u m n > 2 < / C o l u m n > < L a y e d O u t > t r u e < / L a y e d O u t > < / a : V a l u e > < / a : K e y V a l u e O f D i a g r a m O b j e c t K e y a n y T y p e z b w N T n L X > < a : K e y V a l u e O f D i a g r a m O b j e c t K e y a n y T y p e z b w N T n L X > < a : K e y > < K e y > C o l u m n s \ M o n t h   -   Y e a r < / K e y > < / a : K e y > < a : V a l u e   i : t y p e = " M e a s u r e G r i d N o d e V i e w S t a t e " > < C o l u m n > 3 < / C o l u m n > < L a y e d O u t > t r u e < / L a y e d O u t > < / a : V a l u e > < / a : K e y V a l u e O f D i a g r a m O b j e c t K e y a n y T y p e z b w N T n L X > < a : K e y V a l u e O f D i a g r a m O b j e c t K e y a n y T y p e z b w N T n L X > < a : K e y > < K e y > C o l u m n s \ Y e a r < / K e y > < / a : K e y > < a : V a l u e   i : t y p e = " M e a s u r e G r i d N o d e V i e w S t a t e " > < C o l u m n > 4 < / C o l u m n > < L a y e d O u t > t r u e < / L a y e d O u t > < / a : V a l u e > < / a : K e y V a l u e O f D i a g r a m O b j e c t K e y a n y T y p e z b w N T n L X > < a : K e y V a l u e O f D i a g r a m O b j e c t K e y a n y T y p e z b w N T n L X > < a : K e y > < K e y > C o l u m n s \ C u s t o m e r   N a m e < / K e y > < / a : K e y > < a : V a l u e   i : t y p e = " M e a s u r e G r i d N o d e V i e w S t a t e " > < C o l u m n > 5 < / C o l u m n > < L a y e d O u t > t r u e < / L a y e d O u t > < / a : V a l u e > < / a : K e y V a l u e O f D i a g r a m O b j e c t K e y a n y T y p e z b w N T n L X > < a : K e y V a l u e O f D i a g r a m O b j e c t K e y a n y T y p e z b w N T n L X > < a : K e y > < K e y > C o l u m n s \ P r o d u c t   C a t e g o r y < / K e y > < / a : K e y > < a : V a l u e   i : t y p e = " M e a s u r e G r i d N o d e V i e w S t a t e " > < C o l u m n > 6 < / C o l u m n > < L a y e d O u t > t r u e < / L a y e d O u t > < / a : V a l u e > < / a : K e y V a l u e O f D i a g r a m O b j e c t K e y a n y T y p e z b w N T n L X > < a : K e y V a l u e O f D i a g r a m O b j e c t K e y a n y T y p e z b w N T n L X > < a : K e y > < K e y > C o l u m n s \ R e g i o n < / K e y > < / a : K e y > < a : V a l u e   i : t y p e = " M e a s u r e G r i d N o d e V i e w S t a t e " > < C o l u m n > 7 < / C o l u m n > < L a y e d O u t > t r u e < / L a y e d O u t > < / a : V a l u e > < / a : K e y V a l u e O f D i a g r a m O b j e c t K e y a n y T y p e z b w N T n L X > < a : K e y V a l u e O f D i a g r a m O b j e c t K e y a n y T y p e z b w N T n L X > < a : K e y > < K e y > C o l u m n s \ R e v e n u e < / K e y > < / a : K e y > < a : V a l u e   i : t y p e = " M e a s u r e G r i d N o d e V i e w S t a t e " > < C o l u m n > 8 < / C o l u m n > < L a y e d O u t > t r u e < / L a y e d O u t > < / a : V a l u e > < / a : K e y V a l u e O f D i a g r a m O b j e c t K e y a n y T y p e z b w N T n L X > < a : K e y V a l u e O f D i a g r a m O b j e c t K e y a n y T y p e z b w N T n L X > < a : K e y > < K e y > C o l u m n s \ P r o f i t < / K e y > < / a : K e y > < a : V a l u e   i : t y p e = " M e a s u r e G r i d N o d e V i e w S t a t e " > < C o l u m n > 9 < / C o l u m n > < L a y e d O u t > t r u e < / L a y e d O u t > < / a : V a l u e > < / a : K e y V a l u e O f D i a g r a m O b j e c t K e y a n y T y p e z b w N T n L X > < a : K e y V a l u e O f D i a g r a m O b j e c t K e y a n y T y p e z b w N T n L X > < a : K e y > < K e y > C o l u m n s \ D i s c o u n t < / K e y > < / a : K e y > < a : V a l u e   i : t y p e = " M e a s u r e G r i d N o d e V i e w S t a t e " > < C o l u m n > 1 0 < / C o l u m n > < L a y e d O u t > t r u e < / L a y e d O u t > < / a : V a l u e > < / a : K e y V a l u e O f D i a g r a m O b j e c t K e y a n y T y p e z b w N T n L X > < a : K e y V a l u e O f D i a g r a m O b j e c t K e y a n y T y p e z b w N T n L X > < a : K e y > < K e y > C o l u m n s \ Q u a n t i t y   S o l d < / K e y > < / a : K e y > < a : V a l u e   i : t y p e = " M e a s u r e G r i d N o d e V i e w S t a t e " > < C o l u m n > 1 1 < / C o l u m n > < L a y e d O u t > t r u e < / L a y e d O u t > < / a : V a l u e > < / 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a : K e y V a l u e O f D i a g r a m O b j e c t K e y a n y T y p e z b w N T n L X > < a : K e y > < K e y > L i n k s \ & l t ; C o l u m n s \ S u m   o f   P r o f i t   2 & g t ; - & l t ; M e a s u r e s \ P r o f i t & g t ; < / K e y > < / a : K e y > < a : V a l u e   i : t y p e = " M e a s u r e G r i d V i e w S t a t e I D i a g r a m L i n k " / > < / a : K e y V a l u e O f D i a g r a m O b j e c t K e y a n y T y p e z b w N T n L X > < a : K e y V a l u e O f D i a g r a m O b j e c t K e y a n y T y p e z b w N T n L X > < a : K e y > < K e y > L i n k s \ & l t ; C o l u m n s \ S u m   o f   P r o f i t   2 & g t ; - & l t ; M e a s u r e s \ P r o f i t & g t ; \ C O L U M N < / K e y > < / a : K e y > < a : V a l u e   i : t y p e = " M e a s u r e G r i d V i e w S t a t e I D i a g r a m L i n k E n d p o i n t " / > < / a : K e y V a l u e O f D i a g r a m O b j e c t K e y a n y T y p e z b w N T n L X > < a : K e y V a l u e O f D i a g r a m O b j e c t K e y a n y T y p e z b w N T n L X > < a : K e y > < K e y > L i n k s \ & l t ; C o l u m n s \ S u m   o f   P r o f i t   2 & g t ; - & l t ; M e a s u r e s \ P r o f i t & g t ; \ M E A S U R E < / K e y > < / a : K e y > < a : V a l u e   i : t y p e = " M e a s u r e G r i d V i e w S t a t e I D i a g r a m L i n k E n d p o i n t " / > < / a : K e y V a l u e O f D i a g r a m O b j e c t K e y a n y T y p e z b w N T n L X > < / V i e w S t a t e s > < / D i a g r a m M a n a g e r . S e r i a l i z a b l e D i a g r a m > < D i a g r a m M a n a g e r . S e r i a l i z a b l e D i a g r a m > < A d a p t e r   i : t y p e = " M e a s u r e D i a g r a m S a n d b o x A d a p t e r " > < T a b l e N a m e > s a l e s _ d a t a 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 P r o f i t < / K e y > < / D i a g r a m O b j e c t K e y > < D i a g r a m O b j e c t K e y > < K e y > M e a s u r e s \ S u m   o f   P r o f i t \ T a g I n f o \ F o r m u l a < / K e y > < / D i a g r a m O b j e c t K e y > < D i a g r a m O b j e c t K e y > < K e y > M e a s u r e s \ S u m   o f   P r o f i t \ T a g I n f o \ V a l u e < / K e y > < / D i a g r a m O b j e c t K e y > < D i a g r a m O b j e c t K e y > < K e y > M e a s u r e s \ S u m   o f   Q u a n t i t y   S o l d < / K e y > < / D i a g r a m O b j e c t K e y > < D i a g r a m O b j e c t K e y > < K e y > M e a s u r e s \ S u m   o f   Q u a n t i t y   S o l d \ T a g I n f o \ F o r m u l a < / K e y > < / D i a g r a m O b j e c t K e y > < D i a g r a m O b j e c t K e y > < K e y > M e a s u r e s \ S u m   o f   Q u a n t i t y   S o l d \ T a g I n f o \ V a l u e < / K e y > < / D i a g r a m O b j e c t K e y > < D i a g r a m O b j e c t K e y > < K e y > M e a s u r e s \ C o u n t   o f   Q u a n t i t y   S o l d < / K e y > < / D i a g r a m O b j e c t K e y > < D i a g r a m O b j e c t K e y > < K e y > M e a s u r e s \ C o u n t   o f   Q u a n t i t y   S o l d \ T a g I n f o \ F o r m u l a < / K e y > < / D i a g r a m O b j e c t K e y > < D i a g r a m O b j e c t K e y > < K e y > M e a s u r e s \ C o u n t   o f   Q u a n t i t y   S o l d \ T a g I n f o \ V a l u e < / K e y > < / D i a g r a m O b j e c t K e y > < D i a g r a m O b j e c t K e y > < K e y > M e a s u r e s \ A v e r a g e   o f   R e v e n u e < / K e y > < / D i a g r a m O b j e c t K e y > < D i a g r a m O b j e c t K e y > < K e y > M e a s u r e s \ A v e r a g e   o f   R e v e n u e \ T a g I n f o \ F o r m u l a < / K e y > < / D i a g r a m O b j e c t K e y > < D i a g r a m O b j e c t K e y > < K e y > M e a s u r e s \ A v e r a g e   o f   R e v e n u e \ T a g I n f o \ V a l u e < / K e y > < / D i a g r a m O b j e c t K e y > < D i a g r a m O b j e c t K e y > < K e y > C o l u m n s \ O r d e r   I D < / K e y > < / D i a g r a m O b j e c t K e y > < D i a g r a m O b j e c t K e y > < K e y > C o l u m n s \ D a t e < / K e y > < / D i a g r a m O b j e c t K e y > < D i a g r a m O b j e c t K e y > < K e y > C o l u m n s \ M o n t h   N a m e < / K e y > < / D i a g r a m O b j e c t K e y > < D i a g r a m O b j e c t K e y > < K e y > C o l u m n s \ M o n t h   -   Y e a r < / K e y > < / D i a g r a m O b j e c t K e y > < D i a g r a m O b j e c t K e y > < K e y > C o l u m n s \ Y e a r < / K e y > < / D i a g r a m O b j e c t K e y > < D i a g r a m O b j e c t K e y > < K e y > C o l u m n s \ C u s t o m e r   N a m e < / K e y > < / D i a g r a m O b j e c t K e y > < D i a g r a m O b j e c t K e y > < K e y > C o l u m n s \ P r o d u c t   C a t e g o r y < / K e y > < / D i a g r a m O b j e c t K e y > < D i a g r a m O b j e c t K e y > < K e y > C o l u m n s \ R e g i o n < / K e y > < / D i a g r a m O b j e c t K e y > < D i a g r a m O b j e c t K e y > < K e y > C o l u m n s \ R e v e n u e < / K e y > < / D i a g r a m O b j e c t K e y > < D i a g r a m O b j e c t K e y > < K e y > C o l u m n s \ P r o f i t < / K e y > < / D i a g r a m O b j e c t K e y > < D i a g r a m O b j e c t K e y > < K e y > C o l u m n s \ D i s c o u n t < / K e y > < / D i a g r a m O b j e c t K e y > < D i a g r a m O b j e c t K e y > < K e y > C o l u m n s \ Q u a n t i t y   S o l d < / 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 Q u a n t i t y   S o l d & g t ; - & l t ; M e a s u r e s \ Q u a n t i t y   S o l d & g t ; < / K e y > < / D i a g r a m O b j e c t K e y > < D i a g r a m O b j e c t K e y > < K e y > L i n k s \ & l t ; C o l u m n s \ S u m   o f   Q u a n t i t y   S o l d & g t ; - & l t ; M e a s u r e s \ Q u a n t i t y   S o l d & g t ; \ C O L U M N < / K e y > < / D i a g r a m O b j e c t K e y > < D i a g r a m O b j e c t K e y > < K e y > L i n k s \ & l t ; C o l u m n s \ S u m   o f   Q u a n t i t y   S o l d & g t ; - & l t ; M e a s u r e s \ Q u a n t i t y   S o l d & g t ; \ M E A S U R E < / K e y > < / D i a g r a m O b j e c t K e y > < D i a g r a m O b j e c t K e y > < K e y > L i n k s \ & l t ; C o l u m n s \ C o u n t   o f   Q u a n t i t y   S o l d & g t ; - & l t ; M e a s u r e s \ Q u a n t i t y   S o l d & g t ; < / K e y > < / D i a g r a m O b j e c t K e y > < D i a g r a m O b j e c t K e y > < K e y > L i n k s \ & l t ; C o l u m n s \ C o u n t   o f   Q u a n t i t y   S o l d & g t ; - & l t ; M e a s u r e s \ Q u a n t i t y   S o l d & g t ; \ C O L U M N < / K e y > < / D i a g r a m O b j e c t K e y > < D i a g r a m O b j e c t K e y > < K e y > L i n k s \ & l t ; C o l u m n s \ C o u n t   o f   Q u a n t i t y   S o l d & g t ; - & l t ; M e a s u r e s \ Q u a n t i t y   S o l d & g t ; \ M E A S U R E 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S e l e c t i o n E n d C o l u m n > 1 < / S e l e c t i o n E n d C o l u m n > < S e l e c t i o n S t a r t C o l u m n > 1 < / 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 7 < / 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 P r o f i t < / K e y > < / a : K e y > < a : V a l u e   i : t y p e = " M e a s u r e G r i d N o d e V i e w S t a t e " > < C o l u m n > 8 < / 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 Q u a n t i t y   S o l d < / K e y > < / a : K e y > < a : V a l u e   i : t y p e = " M e a s u r e G r i d N o d e V i e w S t a t e " > < C o l u m n > 1 0 < / C o l u m n > < L a y e d O u t > t r u e < / L a y e d O u t > < W a s U I I n v i s i b l e > t r u e < / W a s U I I n v i s i b l e > < / a : V a l u e > < / a : K e y V a l u e O f D i a g r a m O b j e c t K e y a n y T y p e z b w N T n L X > < a : K e y V a l u e O f D i a g r a m O b j e c t K e y a n y T y p e z b w N T n L X > < a : K e y > < K e y > M e a s u r e s \ S u m   o f   Q u a n t i t y   S o l d \ T a g I n f o \ F o r m u l a < / K e y > < / a : K e y > < a : V a l u e   i : t y p e = " M e a s u r e G r i d V i e w S t a t e I D i a g r a m T a g A d d i t i o n a l I n f o " / > < / a : K e y V a l u e O f D i a g r a m O b j e c t K e y a n y T y p e z b w N T n L X > < a : K e y V a l u e O f D i a g r a m O b j e c t K e y a n y T y p e z b w N T n L X > < a : K e y > < K e y > M e a s u r e s \ S u m   o f   Q u a n t i t y   S o l d \ T a g I n f o \ V a l u e < / K e y > < / a : K e y > < a : V a l u e   i : t y p e = " M e a s u r e G r i d V i e w S t a t e I D i a g r a m T a g A d d i t i o n a l I n f o " / > < / a : K e y V a l u e O f D i a g r a m O b j e c t K e y a n y T y p e z b w N T n L X > < a : K e y V a l u e O f D i a g r a m O b j e c t K e y a n y T y p e z b w N T n L X > < a : K e y > < K e y > M e a s u r e s \ C o u n t   o f   Q u a n t i t y   S o l d < / K e y > < / a : K e y > < a : V a l u e   i : t y p e = " M e a s u r e G r i d N o d e V i e w S t a t e " > < C o l u m n > 1 0 < / C o l u m n > < L a y e d O u t > t r u e < / L a y e d O u t > < R o w > 1 < / R o w > < W a s U I I n v i s i b l e > t r u e < / W a s U I I n v i s i b l e > < / a : V a l u e > < / a : K e y V a l u e O f D i a g r a m O b j e c t K e y a n y T y p e z b w N T n L X > < a : K e y V a l u e O f D i a g r a m O b j e c t K e y a n y T y p e z b w N T n L X > < a : K e y > < K e y > M e a s u r e s \ C o u n t   o f   Q u a n t i t y   S o l d \ T a g I n f o \ F o r m u l a < / K e y > < / a : K e y > < a : V a l u e   i : t y p e = " M e a s u r e G r i d V i e w S t a t e I D i a g r a m T a g A d d i t i o n a l I n f o " / > < / a : K e y V a l u e O f D i a g r a m O b j e c t K e y a n y T y p e z b w N T n L X > < a : K e y V a l u e O f D i a g r a m O b j e c t K e y a n y T y p e z b w N T n L X > < a : K e y > < K e y > M e a s u r e s \ C o u n t   o f   Q u a n t i t y   S o l d \ T a g I n f o \ V a l u e < / K e y > < / a : K e y > < a : V a l u e   i : t y p e = " M e a s u r e G r i d V i e w S t a t e I D i a g r a m T a g A d d i t i o n a l I n f o " / > < / a : K e y V a l u e O f D i a g r a m O b j e c t K e y a n y T y p e z b w N T n L X > < a : K e y V a l u e O f D i a g r a m O b j e c t K e y a n y T y p e z b w N T n L X > < a : K e y > < K e y > M e a s u r e s \ A v e r a g e   o f   R e v e n u e < / K e y > < / a : K e y > < a : V a l u e   i : t y p e = " M e a s u r e G r i d N o d e V i e w S t a t e " > < C o l u m n > 7 < / 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 C o l u m n s \ M o n t h   N a m e < / K e y > < / a : K e y > < a : V a l u e   i : t y p e = " M e a s u r e G r i d N o d e V i e w S t a t e " > < C o l u m n > 2 < / C o l u m n > < L a y e d O u t > t r u e < / L a y e d O u t > < / a : V a l u e > < / a : K e y V a l u e O f D i a g r a m O b j e c t K e y a n y T y p e z b w N T n L X > < a : K e y V a l u e O f D i a g r a m O b j e c t K e y a n y T y p e z b w N T n L X > < a : K e y > < K e y > C o l u m n s \ M o n t h   -   Y e a r < / K e y > < / a : K e y > < a : V a l u e   i : t y p e = " M e a s u r e G r i d N o d e V i e w S t a t e " > < C o l u m n > 3 < / C o l u m n > < L a y e d O u t > t r u e < / L a y e d O u t > < / a : V a l u e > < / a : K e y V a l u e O f D i a g r a m O b j e c t K e y a n y T y p e z b w N T n L X > < a : K e y V a l u e O f D i a g r a m O b j e c t K e y a n y T y p e z b w N T n L X > < a : K e y > < K e y > C o l u m n s \ Y e a r < / K e y > < / a : K e y > < a : V a l u e   i : t y p e = " M e a s u r e G r i d N o d e V i e w S t a t e " > < C o l u m n > 1 1 < / C o l u m n > < L a y e d O u t > t r u e < / L a y e d O u t > < / a : V a l u e > < / a : K e y V a l u e O f D i a g r a m O b j e c t K e y a n y T y p e z b w N T n L X > < a : K e y V a l u e O f D i a g r a m O b j e c t K e y a n y T y p e z b w N T n L X > < a : K e y > < K e y > C o l u m n s \ C u s t o m e r   N a m e < / K e y > < / a : K e y > < a : V a l u e   i : t y p e = " M e a s u r e G r i d N o d e V i e w S t a t e " > < C o l u m n > 4 < / C o l u m n > < L a y e d O u t > t r u e < / L a y e d O u t > < / a : V a l u e > < / a : K e y V a l u e O f D i a g r a m O b j e c t K e y a n y T y p e z b w N T n L X > < a : K e y V a l u e O f D i a g r a m O b j e c t K e y a n y T y p e z b w N T n L X > < a : K e y > < K e y > C o l u m n s \ P r o d u c t   C a t e g o r y < / K e y > < / a : K e y > < a : V a l u e   i : t y p e = " M e a s u r e G r i d N o d e V i e w S t a t e " > < C o l u m n > 5 < / C o l u m n > < L a y e d O u t > t r u e < / L a y e d O u t > < / a : V a l u e > < / a : K e y V a l u e O f D i a g r a m O b j e c t K e y a n y T y p e z b w N T n L X > < a : K e y V a l u e O f D i a g r a m O b j e c t K e y a n y T y p e z b w N T n L X > < a : K e y > < K e y > C o l u m n s \ R e g i o n < / K e y > < / a : K e y > < a : V a l u e   i : t y p e = " M e a s u r e G r i d N o d e V i e w S t a t e " > < C o l u m n > 6 < / C o l u m n > < L a y e d O u t > t r u e < / L a y e d O u t > < / a : V a l u e > < / a : K e y V a l u e O f D i a g r a m O b j e c t K e y a n y T y p e z b w N T n L X > < a : K e y V a l u e O f D i a g r a m O b j e c t K e y a n y T y p e z b w N T n L X > < a : K e y > < K e y > C o l u m n s \ R e v e n u e < / K e y > < / a : K e y > < a : V a l u e   i : t y p e = " M e a s u r e G r i d N o d e V i e w S t a t e " > < C o l u m n > 7 < / C o l u m n > < L a y e d O u t > t r u e < / L a y e d O u t > < / a : V a l u e > < / a : K e y V a l u e O f D i a g r a m O b j e c t K e y a n y T y p e z b w N T n L X > < a : K e y V a l u e O f D i a g r a m O b j e c t K e y a n y T y p e z b w N T n L X > < a : K e y > < K e y > C o l u m n s \ P r o f i t < / 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 C o l u m n s \ Q u a n t i t y   S o l d < / K e y > < / a : K e y > < a : V a l u e   i : t y p e = " M e a s u r e G r i d N o d e V i e w S t a t e " > < C o l u m n > 1 0 < / 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 Q u a n t i t y   S o l d & g t ; - & l t ; M e a s u r e s \ Q u a n t i t y   S o l d & g t ; < / K e y > < / a : K e y > < a : V a l u e   i : t y p e = " M e a s u r e G r i d V i e w S t a t e I D i a g r a m L i n k " / > < / a : K e y V a l u e O f D i a g r a m O b j e c t K e y a n y T y p e z b w N T n L X > < a : K e y V a l u e O f D i a g r a m O b j e c t K e y a n y T y p e z b w N T n L X > < a : K e y > < K e y > L i n k s \ & l t ; C o l u m n s \ S u m   o f   Q u a n t i t y   S o l d & g t ; - & l t ; M e a s u r e s \ Q u a n t i t y   S o l d & g t ; \ C O L U M N < / K e y > < / a : K e y > < a : V a l u e   i : t y p e = " M e a s u r e G r i d V i e w S t a t e I D i a g r a m L i n k E n d p o i n t " / > < / a : K e y V a l u e O f D i a g r a m O b j e c t K e y a n y T y p e z b w N T n L X > < a : K e y V a l u e O f D i a g r a m O b j e c t K e y a n y T y p e z b w N T n L X > < a : K e y > < K e y > L i n k s \ & l t ; C o l u m n s \ S u m   o f   Q u a n t i t y   S o l d & g t ; - & l t ; M e a s u r e s \ Q u a n t i t y   S o l d & g t ; \ M E A S U R E < / K e y > < / a : K e y > < a : V a l u e   i : t y p e = " M e a s u r e G r i d V i e w S t a t e I D i a g r a m L i n k E n d p o i n t " / > < / a : K e y V a l u e O f D i a g r a m O b j e c t K e y a n y T y p e z b w N T n L X > < a : K e y V a l u e O f D i a g r a m O b j e c t K e y a n y T y p e z b w N T n L X > < a : K e y > < K e y > L i n k s \ & l t ; C o l u m n s \ C o u n t   o f   Q u a n t i t y   S o l d & g t ; - & l t ; M e a s u r e s \ Q u a n t i t y   S o l d & g t ; < / K e y > < / a : K e y > < a : V a l u e   i : t y p e = " M e a s u r e G r i d V i e w S t a t e I D i a g r a m L i n k " / > < / a : K e y V a l u e O f D i a g r a m O b j e c t K e y a n y T y p e z b w N T n L X > < a : K e y V a l u e O f D i a g r a m O b j e c t K e y a n y T y p e z b w N T n L X > < a : K e y > < K e y > L i n k s \ & l t ; C o l u m n s \ C o u n t   o f   Q u a n t i t y   S o l d & g t ; - & l t ; M e a s u r e s \ Q u a n t i t y   S o l d & g t ; \ C O L U M N < / K e y > < / a : K e y > < a : V a l u e   i : t y p e = " M e a s u r e G r i d V i e w S t a t e I D i a g r a m L i n k E n d p o i n t " / > < / a : K e y V a l u e O f D i a g r a m O b j e c t K e y a n y T y p e z b w N T n L X > < a : K e y V a l u e O f D i a g r a m O b j e c t K e y a n y T y p e z b w N T n L X > < a : K e y > < K e y > L i n k s \ & l t ; C o l u m n s \ C o u n t   o f   Q u a n t i t y   S o l d & g t ; - & l t ; M e a s u r e s \ Q u a n t i t y   S o l d & g t ; \ M E A S U R E 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  -   Y e a r 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 C o l u m n s \ Q u a n t i t y   S o l d 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  -   Y e a r 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 C o l u m n s \ Q u a n t i t y   S o l d 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 s a l e s _ d a t a < / K e y > < V a l u e   x m l n s : a = " h t t p : / / s c h e m a s . d a t a c o n t r a c t . o r g / 2 0 0 4 / 0 7 / M i c r o s o f t . A n a l y s i s S e r v i c e s . C o m m o n " > < a : H a s F o c u s > t r u e < / a : H a s F o c u s > < a : S i z e A t D p i 9 6 > 1 2 7 < / a : S i z e A t D p i 9 6 > < a : V i s i b l e > t r u e < / a : V i s i b l e > < / V a l u e > < / K e y V a l u e O f s t r i n g S a n d b o x E d i t o r . M e a s u r e G r i d S t a t e S c d E 3 5 R y > < K e y V a l u e O f s t r i n g S a n d b o x E d i t o r . M e a s u r e G r i d S t a t e S c d E 3 5 R y > < K e y > R a n g e < / 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3.xml>��< ? x m l   v e r s i o n = " 1 . 0 "   e n c o d i n g = " U T F - 1 6 " ? > < G e m i n i   x m l n s = " h t t p : / / g e m i n i / p i v o t c u s t o m i z a t i o n / 6 6 d d 2 8 0 1 - 0 2 8 3 - 4 2 f f - 8 e f c - 6 5 c 3 6 7 3 1 4 c 0 4 " > < C u s t o m C o n t e n t > < ! [ C D A T A [ < ? x m l   v e r s i o n = " 1 . 0 "   e n c o d i n g = " u t f - 1 6 " ? > < S e t t i n g s > < C a l c u l a t e d F i e l d s > < i t e m > < M e a s u r e N a m e > T o t a l   R e v e n u e < / M e a s u r e N a m e > < D i s p l a y N a m e > T o t a l   R e v e n u e < / D i s p l a y N a m e > < V i s i b l e > F a l s e < / V i s i b l e > < / i t e m > < i t e m > < M e a s u r e N a m e > T o t a l   P r o f i t < / M e a s u r e N a m e > < D i s p l a y N a m e > T o t a l   P r o f i t < / D i s p l a y N a m e > < V i s i b l e > F a l s e < / V i s i b l e > < / i t e m > < i t e m > < M e a s u r e N a m e > I t e m s   S o l d < / M e a s u r e N a m e > < D i s p l a y N a m e > I t e m s   S o l d < / D i s p l a y N a m e > < V i s i b l e > F a l s e < / V i s i b l e > < / i t e m > < i t e m > < M e a s u r e N a m e > A v g .   O r d e r   V a l u e < / M e a s u r e N a m e > < D i s p l a y N a m e > A v g .   O r d e r   V a l u e < / D i s p l a y N a m e > < V i s i b l e > F a l s e < / V i s i b l e > < / i t e m > < / C a l c u l a t e d F i e l d s > < S A H o s t H a s h > 0 < / S A H o s t H a s h > < G e m i n i F i e l d L i s t V i s i b l e > T r u e < / G e m i n i F i e l d L i s t V i s i b l e > < / S e t t i n g s > ] ] > < / C u s t o m C o n t e n t > < / G e m i n i > 
</file>

<file path=customXml/item14.xml>��< ? x m l   v e r s i o n = " 1 . 0 "   e n c o d i n g = " U T F - 1 6 " ? > < G e m i n i   x m l n s = " h t t p : / / g e m i n i / p i v o t c u s t o m i z a t i o n / 8 9 7 e d 5 4 0 - e f a d - 4 e d 0 - 8 a d d - 1 d f 0 c 7 8 e f 9 3 c " > < C u s t o m C o n t e n t > < ! [ C D A T A [ < ? x m l   v e r s i o n = " 1 . 0 "   e n c o d i n g = " u t f - 1 6 " ? > < S e t t i n g s > < C a l c u l a t e d F i e l d s > < i t e m > < M e a s u r e N a m e > T o t a l   R e v e n u e < / M e a s u r e N a m e > < D i s p l a y N a m e > T o t a l   R e v e n u e < / D i s p l a y N a m e > < V i s i b l e > F a l s e < / V i s i b l e > < / i t e m > < i t e m > < M e a s u r e N a m e > T o t a l   P r o f i t < / M e a s u r e N a m e > < D i s p l a y N a m e > T o t a l   P r o f i t < / D i s p l a y N a m e > < V i s i b l e > F a l s e < / V i s i b l e > < / i t e m > < i t e m > < M e a s u r e N a m e > I t e m s   S o l d < / M e a s u r e N a m e > < D i s p l a y N a m e > I t e m s   S o l d < / D i s p l a y N a m e > < V i s i b l e > F a l s e < / V i s i b l e > < / i t e m > < i t e m > < M e a s u r e N a m e > A v g .   O r d e r   V a l u e < / M e a s u r e N a m e > < D i s p l a y N a m e > A v g .   O r d e r   V a l u e < / D i s p l a y N a m e > < V i s i b l e > F a l s e < / V i s i b l e > < / i t e m > < / C a l c u l a t e d F i e l d s > < S A H o s t H a s h > 0 < / S A H o s t H a s h > < G e m i n i F i e l d L i s t V i s i b l e > T r u e < / G e m i n i F i e l d L i s t V i s i b l e > < / S e t t i n g s > ] ] > < / C u s t o m C o n t e n t > < / G e m i n i > 
</file>

<file path=customXml/item15.xml>��< ? x m l   v e r s i o n = " 1 . 0 "   e n c o d i n g = " U T F - 1 6 " ? > < G e m i n i   x m l n s = " h t t p : / / g e m i n i / p i v o t c u s t o m i z a t i o n / 2 a 1 3 d 5 5 0 - 2 e e 0 - 4 2 3 3 - 8 1 5 8 - 8 2 b 3 b 6 e 4 0 5 5 0 " > < C u s t o m C o n t e n t > < ! [ C D A T A [ < ? x m l   v e r s i o n = " 1 . 0 "   e n c o d i n g = " u t f - 1 6 " ? > < S e t t i n g s > < C a l c u l a t e d F i e l d s > < i t e m > < M e a s u r e N a m e > T o t a l   R e v e n u e < / M e a s u r e N a m e > < D i s p l a y N a m e > T o t a l   R e v e n u e < / D i s p l a y N a m e > < V i s i b l e > F a l s e < / V i s i b l e > < / i t e m > < i t e m > < M e a s u r e N a m e > T o t a l   P r o f i t < / M e a s u r e N a m e > < D i s p l a y N a m e > T o t a l   P r o f i t < / D i s p l a y N a m e > < V i s i b l e > F a l s e < / V i s i b l e > < / i t e m > < i t e m > < M e a s u r e N a m e > I t e m s   S o l d < / M e a s u r e N a m e > < D i s p l a y N a m e > I t e m s   S o l d < / D i s p l a y N a m e > < V i s i b l e > F a l s e < / V i s i b l e > < / i t e m > < i t e m > < M e a s u r e N a m e > A v g .   O r d e r   V a l u e < / M e a s u r e N a m e > < D i s p l a y N a m e > A v g .   O r d e r   V a l u e < / D i s p l a y N a m e > < V i s i b l e > F a l s e < / V i s i b l e > < / i t e m > < / C a l c u l a t e d F i e l d s > < S A H o s t H a s h > 0 < / S A H o s t H a s h > < G e m i n i F i e l d L i s t V i s i b l e > T r u e < / G e m i n i F i e l d L i s t V i s i b l e > < / S e t t i n g s > ] ] > < / C u s t o m C o n t e n t > < / G e m i n i > 
</file>

<file path=customXml/item16.xml>��< ? x m l   v e r s i o n = " 1 . 0 "   e n c o d i n g = " U T F - 1 6 " ? > < G e m i n i   x m l n s = " h t t p : / / g e m i n i / p i v o t c u s t o m i z a t i o n / 4 1 f a 2 3 6 8 - 0 c e 2 - 4 a 5 0 - b 4 7 c - 2 f 4 0 1 a 5 1 e 8 c c " > < C u s t o m C o n t e n t > < ! [ C D A T A [ < ? x m l   v e r s i o n = " 1 . 0 "   e n c o d i n g = " u t f - 1 6 " ? > < S e t t i n g s > < C a l c u l a t e d F i e l d s > < i t e m > < M e a s u r e N a m e > T o t a l   R e v e n u e < / M e a s u r e N a m e > < D i s p l a y N a m e > T o t a l   R e v e n u e < / D i s p l a y N a m e > < V i s i b l e > F a l s e < / V i s i b l e > < / i t e m > < i t e m > < M e a s u r e N a m e > T o t a l   P r o f i t < / M e a s u r e N a m e > < D i s p l a y N a m e > T o t a l   P r o f i t < / D i s p l a y N a m e > < V i s i b l e > F a l s e < / V i s i b l e > < / i t e m > < i t e m > < M e a s u r e N a m e > I t e m s   S o l d < / M e a s u r e N a m e > < D i s p l a y N a m e > I t e m s   S o l d < / D i s p l a y N a m e > < V i s i b l e > F a l s e < / V i s i b l e > < / i t e m > < i t e m > < M e a s u r e N a m e > A v g .   O r d e r   V a l u e < / M e a s u r e N a m e > < D i s p l a y N a m e > A v g .   O r d e r   V a l u e < / D i s p l a y N a m e > < V i s i b l e > F a l s e < / V i s i b l e > < / i t e m > < / C a l c u l a t e d F i e l d s > < S A H o s t H a s h > 0 < / S A H o s t H a s h > < G e m i n i F i e l d L i s t V i s i b l e > T r u e < / G e m i n i F i e l d L i s t V i s i b l e > < / S e t t i n g s > ] ] > < / C u s t o m C o n t e n t > < / G e m i n i > 
</file>

<file path=customXml/item17.xml>��< ? x m l   v e r s i o n = " 1 . 0 "   e n c o d i n g = " U T F - 1 6 " ? > < G e m i n i   x m l n s = " h t t p : / / g e m i n i / p i v o t c u s t o m i z a t i o n / d 4 0 4 6 e d 3 - 2 5 d a - 4 7 5 1 - a c 3 1 - d d 7 6 0 7 3 9 2 0 3 6 " > < C u s t o m C o n t e n t > < ! [ C D A T A [ < ? x m l   v e r s i o n = " 1 . 0 "   e n c o d i n g = " u t f - 1 6 " ? > < S e t t i n g s > < C a l c u l a t e d F i e l d s > < i t e m > < M e a s u r e N a m e > T o t a l   R e v e n u e < / M e a s u r e N a m e > < D i s p l a y N a m e > T o t a l   R e v e n u e < / D i s p l a y N a m e > < V i s i b l e > F a l s e < / V i s i b l e > < / i t e m > < i t e m > < M e a s u r e N a m e > T o t a l   P r o f i t < / M e a s u r e N a m e > < D i s p l a y N a m e > T o t a l   P r o f i t < / D i s p l a y N a m e > < V i s i b l e > F a l s e < / V i s i b l e > < / i t e m > < i t e m > < M e a s u r e N a m e > I t e m s   S o l d < / M e a s u r e N a m e > < D i s p l a y N a m e > I t e m s   S o l d < / D i s p l a y N a m e > < V i s i b l e > F a l s e < / V i s i b l e > < / i t e m > < i t e m > < M e a s u r e N a m e > A v g .   O r d e r   V a l u e < / M e a s u r e N a m e > < D i s p l a y N a m e > A v g .   O r d e r   V a l u e < / 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C l i e n t W i n d o w X M L " > < C u s t o m C o n t e n t > < ! [ C D A T A [ s a l e s _ d a t a ] ] > < / C u s t o m C o n t e n t > < / G e m i n i > 
</file>

<file path=customXml/item20.xml>��< ? x m l   v e r s i o n = " 1 . 0 "   e n c o d i n g = " U T F - 1 6 " ? > < G e m i n i   x m l n s = " h t t p : / / g e m i n i / p i v o t c u s t o m i z a t i o n / P o w e r P i v o t V e r s i o n " > < C u s t o m C o n t e n t > < ! [ C D A T A [ 2 0 1 5 . 1 3 0 . 1 6 0 6 . 1 ] ] > < / 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 2 0 2 5 - 0 3 - 2 7 T 1 7 : 1 4 : 2 8 . 7 5 8 6 4 7 2 + 0 5 : 3 0 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s a l e s _ d a t a " > < 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 1 1 1 < / i n t > < / v a l u e > < / i t e m > < i t e m > < k e y > < s t r i n g > D a t e < / s t r i n g > < / k e y > < v a l u e > < i n t > 7 9 < / i n t > < / v a l u e > < / i t e m > < i t e m > < k e y > < s t r i n g > M o n t h   N a m e < / s t r i n g > < / k e y > < v a l u e > < i n t > 1 4 4 < / i n t > < / v a l u e > < / i t e m > < i t e m > < k e y > < s t r i n g > M o n t h   -   Y e a r < / s t r i n g > < / k e y > < v a l u e > < i n t > 1 4 2 < / i n t > < / v a l u e > < / i t e m > < i t e m > < k e y > < s t r i n g > C u s t o m e r   N a m e < / s t r i n g > < / k e y > < v a l u e > < i n t > 1 6 7 < / i n t > < / v a l u e > < / i t e m > < i t e m > < k e y > < s t r i n g > P r o d u c t   C a t e g o r y < / s t r i n g > < / k e y > < v a l u e > < i n t > 1 7 7 < / i n t > < / v a l u e > < / i t e m > < i t e m > < k e y > < s t r i n g > R e g i o n < / s t r i n g > < / k e y > < v a l u e > < i n t > 9 5 < / i n t > < / v a l u e > < / i t e m > < i t e m > < k e y > < s t r i n g > R e v e n u e < / s t r i n g > < / k e y > < v a l u e > < i n t > 1 0 9 < / i n t > < / v a l u e > < / i t e m > < i t e m > < k e y > < s t r i n g > P r o f i t < / s t r i n g > < / k e y > < v a l u e > < i n t > 8 6 < / i n t > < / v a l u e > < / i t e m > < i t e m > < k e y > < s t r i n g > D i s c o u n t < / s t r i n g > < / k e y > < v a l u e > < i n t > 1 1 1 < / i n t > < / v a l u e > < / i t e m > < i t e m > < k e y > < s t r i n g > Q u a n t i t y   S o l d < / s t r i n g > < / k e y > < v a l u e > < i n t > 1 4 8 < / i n t > < / v a l u e > < / i t e m > < i t e m > < k e y > < s t r i n g > Y e a r < / s t r i n g > < / k e y > < v a l u e > < i n t > 7 6 < / i n t > < / v a l u e > < / i t e m > < / C o l u m n W i d t h s > < C o l u m n D i s p l a y I n d e x > < i t e m > < k e y > < s t r i n g > O r d e r   I D < / s t r i n g > < / k e y > < v a l u e > < i n t > 0 < / i n t > < / v a l u e > < / i t e m > < i t e m > < k e y > < s t r i n g > D a t e < / s t r i n g > < / k e y > < v a l u e > < i n t > 1 < / i n t > < / v a l u e > < / i t e m > < i t e m > < k e y > < s t r i n g > M o n t h   N a m e < / s t r i n g > < / k e y > < v a l u e > < i n t > 2 < / i n t > < / v a l u e > < / i t e m > < i t e m > < k e y > < s t r i n g > M o n t h   -   Y e a r < / s t r i n g > < / k e y > < v a l u e > < i n t > 3 < / i n t > < / v a l u e > < / i t e m > < i t e m > < k e y > < s t r i n g > C u s t o m e r   N a m e < / s t r i n g > < / k e y > < v a l u e > < i n t > 4 < / i n t > < / v a l u e > < / i t e m > < i t e m > < k e y > < s t r i n g > P r o d u c t   C a t e g o r y < / s t r i n g > < / k e y > < v a l u e > < i n t > 5 < / i n t > < / v a l u e > < / i t e m > < i t e m > < k e y > < s t r i n g > R e g i o n < / s t r i n g > < / k e y > < v a l u e > < i n t > 6 < / i n t > < / v a l u e > < / i t e m > < i t e m > < k e y > < s t r i n g > R e v e n u e < / s t r i n g > < / k e y > < v a l u e > < i n t > 7 < / i n t > < / v a l u e > < / i t e m > < i t e m > < k e y > < s t r i n g > P r o f i t < / s t r i n g > < / k e y > < v a l u e > < i n t > 8 < / i n t > < / v a l u e > < / i t e m > < i t e m > < k e y > < s t r i n g > D i s c o u n t < / s t r i n g > < / k e y > < v a l u e > < i n t > 9 < / i n t > < / v a l u e > < / i t e m > < i t e m > < k e y > < s t r i n g > Q u a n t i t y   S o l d < / s t r i n g > < / k e y > < v a l u e > < i n t > 1 0 < / i n t > < / v a l u e > < / i t e m > < i t e m > < k e y > < s t r i n g > Y e a r < / s t r i n g > < / k e y > < v a l u e > < i n t > 1 1 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R a n g e " > < 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 1 1 1 < / i n t > < / v a l u e > < / i t e m > < i t e m > < k e y > < s t r i n g > D a t e < / s t r i n g > < / k e y > < v a l u e > < i n t > 7 9 < / i n t > < / v a l u e > < / i t e m > < i t e m > < k e y > < s t r i n g > M o n t h   N a m e < / s t r i n g > < / k e y > < v a l u e > < i n t > 1 4 4 < / i n t > < / v a l u e > < / i t e m > < i t e m > < k e y > < s t r i n g > M o n t h   -   Y e a r < / s t r i n g > < / k e y > < v a l u e > < i n t > 1 4 2 < / i n t > < / v a l u e > < / i t e m > < i t e m > < k e y > < s t r i n g > Y e a r < / s t r i n g > < / k e y > < v a l u e > < i n t > 7 6 < / i n t > < / v a l u e > < / i t e m > < i t e m > < k e y > < s t r i n g > C u s t o m e r   N a m e < / s t r i n g > < / k e y > < v a l u e > < i n t > 1 6 7 < / i n t > < / v a l u e > < / i t e m > < i t e m > < k e y > < s t r i n g > P r o d u c t   C a t e g o r y < / s t r i n g > < / k e y > < v a l u e > < i n t > 1 7 7 < / i n t > < / v a l u e > < / i t e m > < i t e m > < k e y > < s t r i n g > R e g i o n < / s t r i n g > < / k e y > < v a l u e > < i n t > 9 5 < / i n t > < / v a l u e > < / i t e m > < i t e m > < k e y > < s t r i n g > R e v e n u e < / s t r i n g > < / k e y > < v a l u e > < i n t > 1 0 9 < / i n t > < / v a l u e > < / i t e m > < i t e m > < k e y > < s t r i n g > P r o f i t < / s t r i n g > < / k e y > < v a l u e > < i n t > 8 6 < / i n t > < / v a l u e > < / i t e m > < i t e m > < k e y > < s t r i n g > D i s c o u n t < / s t r i n g > < / k e y > < v a l u e > < i n t > 1 1 1 < / i n t > < / v a l u e > < / i t e m > < i t e m > < k e y > < s t r i n g > Q u a n t i t y   S o l d < / s t r i n g > < / k e y > < v a l u e > < i n t > 1 4 8 < / i n t > < / v a l u e > < / i t e m > < / C o l u m n W i d t h s > < C o l u m n D i s p l a y I n d e x > < i t e m > < k e y > < s t r i n g > O r d e r   I D < / s t r i n g > < / k e y > < v a l u e > < i n t > 0 < / i n t > < / v a l u e > < / i t e m > < i t e m > < k e y > < s t r i n g > D a t e < / s t r i n g > < / k e y > < v a l u e > < i n t > 1 < / i n t > < / v a l u e > < / i t e m > < i t e m > < k e y > < s t r i n g > M o n t h   N a m e < / s t r i n g > < / k e y > < v a l u e > < i n t > 2 < / i n t > < / v a l u e > < / i t e m > < i t e m > < k e y > < s t r i n g > M o n t h   -   Y e a r < / s t r i n g > < / k e y > < v a l u e > < i n t > 3 < / i n t > < / v a l u e > < / i t e m > < i t e m > < k e y > < s t r i n g > Y e a r < / s t r i n g > < / k e y > < v a l u e > < i n t > 4 < / i n t > < / v a l u e > < / i t e m > < i t e m > < k e y > < s t r i n g > C u s t o m e r   N a m e < / s t r i n g > < / k e y > < v a l u e > < i n t > 5 < / i n t > < / v a l u e > < / i t e m > < i t e m > < k e y > < s t r i n g > P r o d u c t   C a t e g o r y < / s t r i n g > < / k e y > < v a l u e > < i n t > 6 < / i n t > < / v a l u e > < / i t e m > < i t e m > < k e y > < s t r i n g > R e g i o n < / s t r i n g > < / k e y > < v a l u e > < i n t > 7 < / i n t > < / v a l u e > < / i t e m > < i t e m > < k e y > < s t r i n g > R e v e n u e < / s t r i n g > < / k e y > < v a l u e > < i n t > 8 < / i n t > < / v a l u e > < / i t e m > < i t e m > < k e y > < s t r i n g > P r o f i t < / s t r i n g > < / k e y > < v a l u e > < i n t > 9 < / i n t > < / v a l u e > < / i t e m > < i t e m > < k e y > < s t r i n g > D i s c o u n t < / s t r i n g > < / k e y > < v a l u e > < i n t > 1 0 < / i n t > < / v a l u e > < / i t e m > < i t e m > < k e y > < s t r i n g > Q u a n t i t y   S o l d < / s t r i n g > < / k e y > < v a l u e > < i n t > 1 1 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s a l e s _ d a t a , R a n g e ] ] > < / C u s t o m C o n t e n t > < / G e m i n i > 
</file>

<file path=customXml/itemProps1.xml><?xml version="1.0" encoding="utf-8"?>
<ds:datastoreItem xmlns:ds="http://schemas.openxmlformats.org/officeDocument/2006/customXml" ds:itemID="{0DCC247D-4B8D-4EDD-8E74-9B830AF3D656}">
  <ds:schemaRefs/>
</ds:datastoreItem>
</file>

<file path=customXml/itemProps10.xml><?xml version="1.0" encoding="utf-8"?>
<ds:datastoreItem xmlns:ds="http://schemas.openxmlformats.org/officeDocument/2006/customXml" ds:itemID="{1518BEF5-3824-4E48-894B-E178A4A97F01}">
  <ds:schemaRefs/>
</ds:datastoreItem>
</file>

<file path=customXml/itemProps11.xml><?xml version="1.0" encoding="utf-8"?>
<ds:datastoreItem xmlns:ds="http://schemas.openxmlformats.org/officeDocument/2006/customXml" ds:itemID="{04731727-E76B-4B9D-8C32-73EBD674649A}">
  <ds:schemaRefs/>
</ds:datastoreItem>
</file>

<file path=customXml/itemProps12.xml><?xml version="1.0" encoding="utf-8"?>
<ds:datastoreItem xmlns:ds="http://schemas.openxmlformats.org/officeDocument/2006/customXml" ds:itemID="{DD1929C6-F1F9-4D2B-891F-C5E147FB0ACD}">
  <ds:schemaRefs/>
</ds:datastoreItem>
</file>

<file path=customXml/itemProps13.xml><?xml version="1.0" encoding="utf-8"?>
<ds:datastoreItem xmlns:ds="http://schemas.openxmlformats.org/officeDocument/2006/customXml" ds:itemID="{74186FA2-0C37-487B-92DE-50128564B650}">
  <ds:schemaRefs/>
</ds:datastoreItem>
</file>

<file path=customXml/itemProps14.xml><?xml version="1.0" encoding="utf-8"?>
<ds:datastoreItem xmlns:ds="http://schemas.openxmlformats.org/officeDocument/2006/customXml" ds:itemID="{4CB59415-7485-4331-B650-8EFCF503C623}">
  <ds:schemaRefs/>
</ds:datastoreItem>
</file>

<file path=customXml/itemProps15.xml><?xml version="1.0" encoding="utf-8"?>
<ds:datastoreItem xmlns:ds="http://schemas.openxmlformats.org/officeDocument/2006/customXml" ds:itemID="{A10C7E4E-8D9C-4E6F-B25C-EC9EE618F1A6}">
  <ds:schemaRefs/>
</ds:datastoreItem>
</file>

<file path=customXml/itemProps16.xml><?xml version="1.0" encoding="utf-8"?>
<ds:datastoreItem xmlns:ds="http://schemas.openxmlformats.org/officeDocument/2006/customXml" ds:itemID="{6C3BD2E6-CDF8-48E9-BBD1-E39BACF9C750}">
  <ds:schemaRefs/>
</ds:datastoreItem>
</file>

<file path=customXml/itemProps17.xml><?xml version="1.0" encoding="utf-8"?>
<ds:datastoreItem xmlns:ds="http://schemas.openxmlformats.org/officeDocument/2006/customXml" ds:itemID="{1A13A89E-9A73-49D8-B12F-F272772447D7}">
  <ds:schemaRefs/>
</ds:datastoreItem>
</file>

<file path=customXml/itemProps18.xml><?xml version="1.0" encoding="utf-8"?>
<ds:datastoreItem xmlns:ds="http://schemas.openxmlformats.org/officeDocument/2006/customXml" ds:itemID="{588C2DEA-7A1B-4E01-963E-38950A4879E8}">
  <ds:schemaRefs/>
</ds:datastoreItem>
</file>

<file path=customXml/itemProps19.xml><?xml version="1.0" encoding="utf-8"?>
<ds:datastoreItem xmlns:ds="http://schemas.openxmlformats.org/officeDocument/2006/customXml" ds:itemID="{F5A63738-A686-4B58-AE0F-6CF141ED0EAB}">
  <ds:schemaRefs/>
</ds:datastoreItem>
</file>

<file path=customXml/itemProps2.xml><?xml version="1.0" encoding="utf-8"?>
<ds:datastoreItem xmlns:ds="http://schemas.openxmlformats.org/officeDocument/2006/customXml" ds:itemID="{E56F0D35-6443-4AB0-8BDD-50BC4340EA4A}">
  <ds:schemaRefs/>
</ds:datastoreItem>
</file>

<file path=customXml/itemProps20.xml><?xml version="1.0" encoding="utf-8"?>
<ds:datastoreItem xmlns:ds="http://schemas.openxmlformats.org/officeDocument/2006/customXml" ds:itemID="{FD17F80D-6EE0-487E-A562-DC13A404BBE3}">
  <ds:schemaRefs/>
</ds:datastoreItem>
</file>

<file path=customXml/itemProps21.xml><?xml version="1.0" encoding="utf-8"?>
<ds:datastoreItem xmlns:ds="http://schemas.openxmlformats.org/officeDocument/2006/customXml" ds:itemID="{7EDBA9B6-33E6-4103-9399-604BBE179F53}">
  <ds:schemaRefs/>
</ds:datastoreItem>
</file>

<file path=customXml/itemProps22.xml><?xml version="1.0" encoding="utf-8"?>
<ds:datastoreItem xmlns:ds="http://schemas.openxmlformats.org/officeDocument/2006/customXml" ds:itemID="{C5EE20B6-473B-4852-84EA-1E5A9D022390}">
  <ds:schemaRefs/>
</ds:datastoreItem>
</file>

<file path=customXml/itemProps3.xml><?xml version="1.0" encoding="utf-8"?>
<ds:datastoreItem xmlns:ds="http://schemas.openxmlformats.org/officeDocument/2006/customXml" ds:itemID="{19E9CCBA-6AA0-4B2F-B1D6-DF88031225C5}">
  <ds:schemaRefs/>
</ds:datastoreItem>
</file>

<file path=customXml/itemProps4.xml><?xml version="1.0" encoding="utf-8"?>
<ds:datastoreItem xmlns:ds="http://schemas.openxmlformats.org/officeDocument/2006/customXml" ds:itemID="{B345431E-2FD9-444A-9F29-789A83453BC0}">
  <ds:schemaRefs/>
</ds:datastoreItem>
</file>

<file path=customXml/itemProps5.xml><?xml version="1.0" encoding="utf-8"?>
<ds:datastoreItem xmlns:ds="http://schemas.openxmlformats.org/officeDocument/2006/customXml" ds:itemID="{50893BFB-2F92-4DB8-B16A-029B5B9A65BE}">
  <ds:schemaRefs/>
</ds:datastoreItem>
</file>

<file path=customXml/itemProps6.xml><?xml version="1.0" encoding="utf-8"?>
<ds:datastoreItem xmlns:ds="http://schemas.openxmlformats.org/officeDocument/2006/customXml" ds:itemID="{A75BD2EB-5DD3-424E-8564-150D950B4193}">
  <ds:schemaRefs/>
</ds:datastoreItem>
</file>

<file path=customXml/itemProps7.xml><?xml version="1.0" encoding="utf-8"?>
<ds:datastoreItem xmlns:ds="http://schemas.openxmlformats.org/officeDocument/2006/customXml" ds:itemID="{66F6FCB2-D26F-461A-BECE-75BC60C8809C}">
  <ds:schemaRefs/>
</ds:datastoreItem>
</file>

<file path=customXml/itemProps8.xml><?xml version="1.0" encoding="utf-8"?>
<ds:datastoreItem xmlns:ds="http://schemas.openxmlformats.org/officeDocument/2006/customXml" ds:itemID="{828F5E21-5320-4EA4-9F56-F919AD8477F6}">
  <ds:schemaRefs/>
</ds:datastoreItem>
</file>

<file path=customXml/itemProps9.xml><?xml version="1.0" encoding="utf-8"?>
<ds:datastoreItem xmlns:ds="http://schemas.openxmlformats.org/officeDocument/2006/customXml" ds:itemID="{1D58F4A7-A081-4689-A77A-08F130444A2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Clean_Data</vt:lpstr>
      <vt:lpstr>Pivot_KPI</vt:lpstr>
      <vt:lpstr>Visualizations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Piyush Jadhav</dc:creator>
  <cp:lastModifiedBy>Piyush Jadhav</cp:lastModifiedBy>
  <dcterms:created xsi:type="dcterms:W3CDTF">2025-03-26T13:10:12Z</dcterms:created>
  <dcterms:modified xsi:type="dcterms:W3CDTF">2025-03-27T11:44:29Z</dcterms:modified>
</cp:coreProperties>
</file>