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pabloizaguerri/Downloads/"/>
    </mc:Choice>
  </mc:AlternateContent>
  <xr:revisionPtr revIDLastSave="0" documentId="13_ncr:1_{C15EA72C-A362-9148-B364-98BE127AB117}" xr6:coauthVersionLast="47" xr6:coauthVersionMax="47" xr10:uidLastSave="{00000000-0000-0000-0000-000000000000}"/>
  <bookViews>
    <workbookView minimized="1" xWindow="5760" yWindow="560" windowWidth="12720" windowHeight="143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2" i="1"/>
  <c r="H11" i="1"/>
  <c r="H10" i="1"/>
  <c r="G9" i="1"/>
  <c r="H9" i="1" s="1"/>
  <c r="H8" i="1"/>
  <c r="G16" i="1" l="1"/>
  <c r="H16" i="1"/>
  <c r="F17" i="1" s="1"/>
  <c r="F18" i="1" s="1"/>
  <c r="F16" i="1" l="1"/>
  <c r="F19" i="1" s="1"/>
</calcChain>
</file>

<file path=xl/sharedStrings.xml><?xml version="1.0" encoding="utf-8"?>
<sst xmlns="http://schemas.openxmlformats.org/spreadsheetml/2006/main" count="13" uniqueCount="13">
  <si>
    <t>Pressupost</t>
  </si>
  <si>
    <t>€/h</t>
  </si>
  <si>
    <t xml:space="preserve">Còmput </t>
  </si>
  <si>
    <t>Tarifa</t>
  </si>
  <si>
    <t>Fotògraf*</t>
  </si>
  <si>
    <t>Edició*</t>
  </si>
  <si>
    <t>Transport</t>
  </si>
  <si>
    <t>Equip</t>
  </si>
  <si>
    <t>Material llogat</t>
  </si>
  <si>
    <t>Total</t>
  </si>
  <si>
    <t>IVA 21%</t>
  </si>
  <si>
    <t>IRPF 7%</t>
  </si>
  <si>
    <t>Total Pressupost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</si>
</sst>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"/>
    <numFmt numFmtId="165" formatCode="#,##0.00\ [$€-1]"/>
  </numFmts>
  <fonts count="5" x14ac:knownFonts="1">
    <font>
      <sz val="10"/>
      <color rgb="FF000000"/>
      <name val="Arial"/>
      <scheme val="minor"/>
    </font>
    <font>
      <b/>
      <sz val="11"/>
      <color rgb="FFFFFFFF"/>
      <name val="Arial"/>
    </font>
    <font>
      <sz val="10"/>
      <name val="Arial"/>
    </font>
    <font>
      <b/>
      <sz val="11"/>
      <color theme="1"/>
      <name val="Arial"/>
    </font>
    <font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46BDC6"/>
        <bgColor rgb="FF46BDC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4" borderId="4" xfId="0" applyFont="1" applyFill="1" applyBorder="1"/>
    <xf numFmtId="164" fontId="3" fillId="5" borderId="3" xfId="0" applyNumberFormat="1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4" fillId="4" borderId="4" xfId="0" applyFont="1" applyFill="1" applyBorder="1"/>
    <xf numFmtId="164" fontId="4" fillId="5" borderId="3" xfId="0" applyNumberFormat="1" applyFont="1" applyFill="1" applyBorder="1"/>
    <xf numFmtId="0" fontId="4" fillId="5" borderId="3" xfId="0" applyFont="1" applyFill="1" applyBorder="1"/>
    <xf numFmtId="0" fontId="3" fillId="6" borderId="4" xfId="0" applyFont="1" applyFill="1" applyBorder="1"/>
    <xf numFmtId="164" fontId="3" fillId="6" borderId="3" xfId="0" applyNumberFormat="1" applyFont="1" applyFill="1" applyBorder="1" applyAlignment="1">
      <alignment horizontal="center"/>
    </xf>
    <xf numFmtId="165" fontId="3" fillId="6" borderId="3" xfId="0" applyNumberFormat="1" applyFont="1" applyFill="1" applyBorder="1" applyAlignment="1">
      <alignment horizontal="center"/>
    </xf>
    <xf numFmtId="0" fontId="3" fillId="7" borderId="4" xfId="0" applyFont="1" applyFill="1" applyBorder="1"/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165" fontId="3" fillId="6" borderId="2" xfId="0" applyNumberFormat="1" applyFont="1" applyFill="1" applyBorder="1" applyAlignment="1">
      <alignment horizontal="center"/>
    </xf>
    <xf numFmtId="165" fontId="3" fillId="7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E6:H19"/>
  <sheetViews>
    <sheetView tabSelected="1" topLeftCell="C3" workbookViewId="0">
      <selection activeCell="J12" sqref="J12"/>
    </sheetView>
  </sheetViews>
  <sheetFormatPr baseColWidth="10" defaultColWidth="12.6640625" defaultRowHeight="15.75" customHeight="1" x14ac:dyDescent="0.15"/>
  <cols>
    <col min="5" max="5" width="17.1640625" customWidth="1"/>
  </cols>
  <sheetData>
    <row r="6" spans="5:8" ht="15.75" customHeight="1" x14ac:dyDescent="0.15">
      <c r="E6" s="1"/>
      <c r="F6" s="14"/>
      <c r="G6" s="14"/>
      <c r="H6" s="14"/>
    </row>
    <row r="7" spans="5:8" ht="15.75" customHeight="1" x14ac:dyDescent="0.15">
      <c r="E7" s="19" t="s">
        <v>0</v>
      </c>
      <c r="F7" s="2" t="s">
        <v>1</v>
      </c>
      <c r="G7" s="3" t="s">
        <v>2</v>
      </c>
      <c r="H7" s="2" t="s">
        <v>3</v>
      </c>
    </row>
    <row r="8" spans="5:8" ht="15.75" customHeight="1" x14ac:dyDescent="0.15">
      <c r="E8" s="4" t="s">
        <v>4</v>
      </c>
      <c r="F8" s="5">
        <v>50</v>
      </c>
      <c r="G8" s="6">
        <v>5</v>
      </c>
      <c r="H8" s="5">
        <f t="shared" ref="H8:H14" si="0">F8*G8</f>
        <v>250</v>
      </c>
    </row>
    <row r="9" spans="5:8" ht="15.75" customHeight="1" x14ac:dyDescent="0.15">
      <c r="E9" s="4" t="s">
        <v>5</v>
      </c>
      <c r="F9" s="5">
        <v>50</v>
      </c>
      <c r="G9" s="6">
        <f>G8*1.5</f>
        <v>7.5</v>
      </c>
      <c r="H9" s="5">
        <f t="shared" si="0"/>
        <v>375</v>
      </c>
    </row>
    <row r="10" spans="5:8" ht="15.75" customHeight="1" x14ac:dyDescent="0.15">
      <c r="E10" s="4" t="s">
        <v>6</v>
      </c>
      <c r="F10" s="5">
        <v>50</v>
      </c>
      <c r="G10" s="6">
        <v>1</v>
      </c>
      <c r="H10" s="5">
        <f t="shared" si="0"/>
        <v>50</v>
      </c>
    </row>
    <row r="11" spans="5:8" ht="15.75" customHeight="1" x14ac:dyDescent="0.15">
      <c r="E11" s="4" t="s">
        <v>7</v>
      </c>
      <c r="F11" s="5">
        <v>50</v>
      </c>
      <c r="G11" s="6">
        <v>1</v>
      </c>
      <c r="H11" s="5">
        <f t="shared" si="0"/>
        <v>50</v>
      </c>
    </row>
    <row r="12" spans="5:8" ht="15.75" customHeight="1" x14ac:dyDescent="0.15">
      <c r="E12" s="4" t="s">
        <v>8</v>
      </c>
      <c r="F12" s="5">
        <v>50</v>
      </c>
      <c r="G12" s="6">
        <v>0</v>
      </c>
      <c r="H12" s="5">
        <f t="shared" si="0"/>
        <v>0</v>
      </c>
    </row>
    <row r="13" spans="5:8" ht="15.75" customHeight="1" x14ac:dyDescent="0.15">
      <c r="E13" s="4"/>
      <c r="F13" s="5">
        <v>50</v>
      </c>
      <c r="G13" s="6">
        <v>0</v>
      </c>
      <c r="H13" s="5">
        <f t="shared" si="0"/>
        <v>0</v>
      </c>
    </row>
    <row r="14" spans="5:8" ht="15.75" customHeight="1" x14ac:dyDescent="0.15">
      <c r="E14" s="4"/>
      <c r="F14" s="5">
        <v>50</v>
      </c>
      <c r="G14" s="6">
        <v>0</v>
      </c>
      <c r="H14" s="5">
        <f t="shared" si="0"/>
        <v>0</v>
      </c>
    </row>
    <row r="15" spans="5:8" ht="15.75" customHeight="1" x14ac:dyDescent="0.15">
      <c r="E15" s="7"/>
      <c r="F15" s="8"/>
      <c r="G15" s="9"/>
      <c r="H15" s="8"/>
    </row>
    <row r="16" spans="5:8" ht="15.75" customHeight="1" x14ac:dyDescent="0.15">
      <c r="E16" s="10" t="s">
        <v>9</v>
      </c>
      <c r="F16" s="11">
        <f>H16/G16</f>
        <v>50</v>
      </c>
      <c r="G16" s="12">
        <f t="shared" ref="G16:H16" si="1">SUM(G8:G15)</f>
        <v>14.5</v>
      </c>
      <c r="H16" s="12">
        <f t="shared" si="1"/>
        <v>725</v>
      </c>
    </row>
    <row r="17" spans="5:8" ht="15.75" customHeight="1" x14ac:dyDescent="0.15">
      <c r="E17" s="10" t="s">
        <v>10</v>
      </c>
      <c r="F17" s="17">
        <f>(H16*21)/100</f>
        <v>152.25</v>
      </c>
      <c r="G17" s="15"/>
      <c r="H17" s="16"/>
    </row>
    <row r="18" spans="5:8" ht="15.75" customHeight="1" x14ac:dyDescent="0.15">
      <c r="E18" s="10" t="s">
        <v>11</v>
      </c>
      <c r="F18" s="17">
        <f>((H16+F17)*7)/100</f>
        <v>61.407499999999999</v>
      </c>
      <c r="G18" s="15"/>
      <c r="H18" s="16"/>
    </row>
    <row r="19" spans="5:8" ht="15.75" customHeight="1" x14ac:dyDescent="0.15">
      <c r="E19" s="13" t="s">
        <v>12</v>
      </c>
      <c r="F19" s="18">
        <f>(F16+F17)-F18</f>
        <v>140.8425</v>
      </c>
      <c r="G19" s="15"/>
      <c r="H19" s="16"/>
    </row>
  </sheetData>
  <mergeCells count="4">
    <mergeCell ref="F19:H19"/>
    <mergeCell ref="F6:H6"/>
    <mergeCell ref="F17:H17"/>
    <mergeCell ref="F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Izaguerri Nieto-Moreno</cp:lastModifiedBy>
  <dcterms:modified xsi:type="dcterms:W3CDTF">2023-11-24T16:13:19Z</dcterms:modified>
</cp:coreProperties>
</file>