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Byggeren\TTK4155_Ping_Pong_Project\PCB-Node1\Financing\"/>
    </mc:Choice>
  </mc:AlternateContent>
  <xr:revisionPtr revIDLastSave="0" documentId="13_ncr:1_{D5E3EDBB-DA27-41B1-8002-32AED669267B}" xr6:coauthVersionLast="47" xr6:coauthVersionMax="47" xr10:uidLastSave="{00000000-0000-0000-0000-000000000000}"/>
  <bookViews>
    <workbookView xWindow="3040" yWindow="3040" windowWidth="19200" windowHeight="11170" xr2:uid="{F6E8D73F-CBDD-4933-A595-936A12F82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2" i="1"/>
  <c r="K8" i="1"/>
  <c r="K7" i="1"/>
  <c r="K6" i="1"/>
  <c r="K5" i="1"/>
  <c r="C16" i="1"/>
  <c r="C15" i="1"/>
  <c r="C14" i="1"/>
  <c r="G7" i="1"/>
  <c r="G9" i="1" s="1"/>
  <c r="C8" i="1"/>
</calcChain>
</file>

<file path=xl/sharedStrings.xml><?xml version="1.0" encoding="utf-8"?>
<sst xmlns="http://schemas.openxmlformats.org/spreadsheetml/2006/main" count="45" uniqueCount="24">
  <si>
    <t>Shipping</t>
  </si>
  <si>
    <t>VAT</t>
  </si>
  <si>
    <t>Subtotal</t>
  </si>
  <si>
    <t>DIGIKEY</t>
  </si>
  <si>
    <t>JLCPCB</t>
  </si>
  <si>
    <t>Import Taxes(25%):</t>
  </si>
  <si>
    <t>Grand Total:</t>
  </si>
  <si>
    <t>Subtotal:</t>
  </si>
  <si>
    <t>Shipping:</t>
  </si>
  <si>
    <t>Merchandise Total:</t>
  </si>
  <si>
    <t>$ USD</t>
  </si>
  <si>
    <t>NOK</t>
  </si>
  <si>
    <t>PCB Assembly Total:</t>
  </si>
  <si>
    <t>Benjamin</t>
  </si>
  <si>
    <t>Martynas</t>
  </si>
  <si>
    <t>Privat</t>
  </si>
  <si>
    <t>D2FC-F-7N(20M)</t>
  </si>
  <si>
    <t>D2FC-F-7N(60M)</t>
  </si>
  <si>
    <t>EVQ-P0E07K</t>
  </si>
  <si>
    <t>Total</t>
  </si>
  <si>
    <t>Digikey</t>
  </si>
  <si>
    <t>TOTAL:</t>
  </si>
  <si>
    <t>PCB Assembly cost distribution</t>
  </si>
  <si>
    <t>Iril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</si>
</sst>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222222"/>
      <name val="Microsoft YaHei"/>
      <family val="2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2D60-3B24-446F-9D53-5231C63AEA6D}">
  <dimension ref="B4:L16"/>
  <sheetViews>
    <sheetView tabSelected="1" workbookViewId="0">
      <selection activeCell="K15" sqref="K15"/>
    </sheetView>
  </sheetViews>
  <sheetFormatPr defaultRowHeight="14.5" x14ac:dyDescent="0.35"/>
  <cols>
    <col min="2" max="2" width="14.7265625" bestFit="1" customWidth="1"/>
    <col min="5" max="5" width="8.7265625" customWidth="1"/>
    <col min="6" max="6" width="17.453125" bestFit="1" customWidth="1"/>
    <col min="12" max="12" width="9.08984375" customWidth="1"/>
  </cols>
  <sheetData>
    <row r="4" spans="2:12" x14ac:dyDescent="0.35">
      <c r="B4" s="3" t="s">
        <v>3</v>
      </c>
      <c r="F4" s="3" t="s">
        <v>4</v>
      </c>
      <c r="J4" s="3" t="s">
        <v>12</v>
      </c>
    </row>
    <row r="5" spans="2:12" x14ac:dyDescent="0.35">
      <c r="B5" t="s">
        <v>2</v>
      </c>
      <c r="C5" s="4">
        <v>981.88</v>
      </c>
      <c r="D5" t="s">
        <v>11</v>
      </c>
      <c r="F5" s="1" t="s">
        <v>9</v>
      </c>
      <c r="G5" s="1">
        <v>30.81</v>
      </c>
      <c r="H5" t="s">
        <v>10</v>
      </c>
      <c r="J5" t="s">
        <v>20</v>
      </c>
      <c r="K5">
        <f>C8</f>
        <v>1227.3499999999999</v>
      </c>
      <c r="L5" t="s">
        <v>11</v>
      </c>
    </row>
    <row r="6" spans="2:12" x14ac:dyDescent="0.35">
      <c r="B6" t="s">
        <v>0</v>
      </c>
      <c r="C6" s="4">
        <v>0</v>
      </c>
      <c r="D6" t="s">
        <v>11</v>
      </c>
      <c r="F6" s="1" t="s">
        <v>8</v>
      </c>
      <c r="G6" s="1">
        <v>38.840000000000003</v>
      </c>
      <c r="H6" t="s">
        <v>10</v>
      </c>
      <c r="J6" t="s">
        <v>15</v>
      </c>
      <c r="K6">
        <f>C16</f>
        <v>-51.449999999999996</v>
      </c>
      <c r="L6" t="s">
        <v>11</v>
      </c>
    </row>
    <row r="7" spans="2:12" x14ac:dyDescent="0.35">
      <c r="B7" t="s">
        <v>1</v>
      </c>
      <c r="C7" s="4">
        <v>245.47</v>
      </c>
      <c r="D7" t="s">
        <v>11</v>
      </c>
      <c r="F7" s="1" t="s">
        <v>7</v>
      </c>
      <c r="G7">
        <f>G6+G5</f>
        <v>69.650000000000006</v>
      </c>
      <c r="H7" t="s">
        <v>10</v>
      </c>
      <c r="J7" t="s">
        <v>4</v>
      </c>
      <c r="K7">
        <f>G10</f>
        <v>980.32</v>
      </c>
      <c r="L7" t="s">
        <v>11</v>
      </c>
    </row>
    <row r="8" spans="2:12" x14ac:dyDescent="0.35">
      <c r="B8" t="s">
        <v>19</v>
      </c>
      <c r="C8">
        <f>SUM(C5:C7)</f>
        <v>1227.3499999999999</v>
      </c>
      <c r="D8" t="s">
        <v>11</v>
      </c>
      <c r="F8" s="1" t="s">
        <v>5</v>
      </c>
      <c r="G8" s="2">
        <v>17.420000000000002</v>
      </c>
      <c r="H8" t="s">
        <v>10</v>
      </c>
      <c r="J8" s="3" t="s">
        <v>21</v>
      </c>
      <c r="K8" s="3">
        <f>SUM(K5:K7)</f>
        <v>2156.2199999999998</v>
      </c>
      <c r="L8" s="3" t="s">
        <v>11</v>
      </c>
    </row>
    <row r="9" spans="2:12" x14ac:dyDescent="0.35">
      <c r="F9" s="1" t="s">
        <v>6</v>
      </c>
      <c r="G9">
        <f>SUM(G7:G8)</f>
        <v>87.070000000000007</v>
      </c>
      <c r="H9" t="s">
        <v>10</v>
      </c>
    </row>
    <row r="10" spans="2:12" x14ac:dyDescent="0.35">
      <c r="B10" s="3" t="s">
        <v>15</v>
      </c>
      <c r="F10" s="1" t="s">
        <v>6</v>
      </c>
      <c r="G10">
        <v>980.32</v>
      </c>
      <c r="H10" t="s">
        <v>11</v>
      </c>
    </row>
    <row r="11" spans="2:12" x14ac:dyDescent="0.35">
      <c r="B11" t="s">
        <v>16</v>
      </c>
      <c r="C11">
        <v>-12.44</v>
      </c>
      <c r="J11" s="3" t="s">
        <v>22</v>
      </c>
    </row>
    <row r="12" spans="2:12" x14ac:dyDescent="0.35">
      <c r="B12" t="s">
        <v>17</v>
      </c>
      <c r="C12">
        <v>-16.600000000000001</v>
      </c>
      <c r="J12" t="s">
        <v>13</v>
      </c>
      <c r="K12">
        <f>K$8/3</f>
        <v>718.7399999999999</v>
      </c>
      <c r="L12" t="s">
        <v>11</v>
      </c>
    </row>
    <row r="13" spans="2:12" x14ac:dyDescent="0.35">
      <c r="B13" t="s">
        <v>18</v>
      </c>
      <c r="C13">
        <v>-12.12</v>
      </c>
      <c r="J13" t="s">
        <v>14</v>
      </c>
      <c r="K13">
        <f>K$8/3</f>
        <v>718.7399999999999</v>
      </c>
      <c r="L13" t="s">
        <v>11</v>
      </c>
    </row>
    <row r="14" spans="2:12" x14ac:dyDescent="0.35">
      <c r="B14" t="s">
        <v>2</v>
      </c>
      <c r="C14">
        <f>SUM(C11:C13)</f>
        <v>-41.16</v>
      </c>
      <c r="J14" t="s">
        <v>23</v>
      </c>
      <c r="K14">
        <f>K12</f>
        <v>718.7399999999999</v>
      </c>
      <c r="L14" t="s">
        <v>11</v>
      </c>
    </row>
    <row r="15" spans="2:12" x14ac:dyDescent="0.35">
      <c r="B15" t="s">
        <v>1</v>
      </c>
      <c r="C15">
        <f>C14*0.25</f>
        <v>-10.29</v>
      </c>
    </row>
    <row r="16" spans="2:12" x14ac:dyDescent="0.35">
      <c r="B16" t="s">
        <v>19</v>
      </c>
      <c r="C16">
        <f>SUM(C14:C15)</f>
        <v>-51.449999999999996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2024-11-18T07:34:28Z</dcterms:created>
  <dcterms:modified xsi:type="dcterms:W3CDTF">2024-11-18T07:59:55Z</dcterms:modified>
</cp:coreProperties>
</file>