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ja\APPDATA\ROAMING\SPB_DATA\CDSSETUP\WORKSPACE\PROJECTS\BYGGERNNODE1\"/>
    </mc:Choice>
  </mc:AlternateContent>
  <xr:revisionPtr revIDLastSave="0" documentId="8_{4EA0B09F-13B1-4820-B8FB-583C51D5CA6E}" xr6:coauthVersionLast="47" xr6:coauthVersionMax="47" xr10:uidLastSave="{00000000-0000-0000-0000-000000000000}"/>
  <bookViews>
    <workbookView xWindow="-38520" yWindow="-120" windowWidth="38640" windowHeight="21840" xr2:uid="{17AFD791-CEED-4828-96C0-A0F19B8C3E72}"/>
  </bookViews>
  <sheets>
    <sheet name="BYGGERNNODE1" sheetId="1" r:id="rId1"/>
  </sheets>
  <calcPr calcId="0"/>
</workbook>
</file>

<file path=xl/calcChain.xml><?xml version="1.0" encoding="utf-8"?>
<calcChain xmlns="http://schemas.openxmlformats.org/spreadsheetml/2006/main">
  <c r="H58" i="1" l="1"/>
  <c r="I58" i="1"/>
  <c r="J58" i="1"/>
  <c r="H55" i="1"/>
  <c r="I55" i="1"/>
  <c r="J55" i="1"/>
  <c r="H56" i="1"/>
  <c r="I56" i="1"/>
  <c r="J56" i="1"/>
  <c r="H57" i="1"/>
  <c r="I57" i="1"/>
  <c r="J57" i="1"/>
  <c r="J48" i="1"/>
  <c r="I48" i="1"/>
  <c r="H48" i="1"/>
  <c r="I53" i="1"/>
  <c r="I54" i="1"/>
  <c r="I52" i="1"/>
  <c r="J53" i="1"/>
  <c r="J54" i="1"/>
  <c r="J52" i="1"/>
  <c r="H54" i="1"/>
  <c r="H53" i="1"/>
  <c r="H52" i="1"/>
</calcChain>
</file>

<file path=xl/sharedStrings.xml><?xml version="1.0" encoding="utf-8"?>
<sst xmlns="http://schemas.openxmlformats.org/spreadsheetml/2006/main" count="143" uniqueCount="135">
  <si>
    <t>Byggern 2024 Node 1   Revised: Monday, October 21, 2024</t>
  </si>
  <si>
    <t>Benjamin Roald Andersen          Revision: 1</t>
  </si>
  <si>
    <t>Bill Of Materials        October 22,2024      3:07:01</t>
  </si>
  <si>
    <t>Page1</t>
  </si>
  <si>
    <t>Item</t>
  </si>
  <si>
    <t>Quantity</t>
  </si>
  <si>
    <t>3 PCB Qantity</t>
  </si>
  <si>
    <t>Order Quantity</t>
  </si>
  <si>
    <t>Reference</t>
  </si>
  <si>
    <t>Part</t>
  </si>
  <si>
    <t>single cost</t>
  </si>
  <si>
    <t>Minimum total cost</t>
  </si>
  <si>
    <t>3 Board cost</t>
  </si>
  <si>
    <t>Order Cost (without quantity discount)</t>
  </si>
  <si>
    <t>Part num</t>
  </si>
  <si>
    <t>Link</t>
  </si>
  <si>
    <t>______________________________________________</t>
  </si>
  <si>
    <t>Joystick_CONN,CAN_CONN</t>
  </si>
  <si>
    <t>3pin 1 row</t>
  </si>
  <si>
    <t>61302211121 W黵th Elektronik | Kontakter, forbindelser | DigiKey</t>
  </si>
  <si>
    <t>C13</t>
  </si>
  <si>
    <t>https://www.digikey.no/no/products/detail/w%C3%BCrth-elektronik/865080457015/5728038</t>
  </si>
  <si>
    <t>C14</t>
  </si>
  <si>
    <t>https://www.digikey.no/no/products/detail/w%C3%BCrth-elektronik/865080253012/5728090</t>
  </si>
  <si>
    <t>C15,C16,C17,C18,C19,C24,</t>
  </si>
  <si>
    <t>10u</t>
  </si>
  <si>
    <t>https://www.digikey.no/no/products/detail/w%C3%BCrth-elektronik/885012107010/5453475</t>
  </si>
  <si>
    <t>C25,C27,C30,C31,C33,C35,</t>
  </si>
  <si>
    <t>C36,C40,C42</t>
  </si>
  <si>
    <t>C20,C21,C22,C23,C26,C28,</t>
  </si>
  <si>
    <t>20p</t>
  </si>
  <si>
    <t>CC0805JRNPO9BN200</t>
  </si>
  <si>
    <t>https://www.digikey.no/no/products/detail/yageo/CC0805JRNPO9BN200/5884040</t>
  </si>
  <si>
    <t>C29,C32,C34,C39,C41</t>
  </si>
  <si>
    <t>C37,C38</t>
  </si>
  <si>
    <t>100n</t>
  </si>
  <si>
    <t>885012207098 W黵th Elektronik | Kondensatorer | DigiKey</t>
  </si>
  <si>
    <t>IC1</t>
  </si>
  <si>
    <t>ATMEGA162-16PU</t>
  </si>
  <si>
    <t>1-2199299-5</t>
  </si>
  <si>
    <t>1-2199299-5 TE Connectivity AMP Connectors | Kontakter, forbindelser | DigiKey</t>
  </si>
  <si>
    <t>IC2</t>
  </si>
  <si>
    <t>MAX233CPP+</t>
  </si>
  <si>
    <t>DILB16P-223TLF</t>
  </si>
  <si>
    <t>DILB16P-223TLF Amphenol ICC (FCI) | Kontakter, forbindelser | DigiKey</t>
  </si>
  <si>
    <t>IC3</t>
  </si>
  <si>
    <t>SN74ALS573CN</t>
  </si>
  <si>
    <t>DILB20P-223TLF</t>
  </si>
  <si>
    <t>DILB20P-223TLF Amphenol ICC (FCI) | Kontakter, forbindelser | DigiKey</t>
  </si>
  <si>
    <t>IC4</t>
  </si>
  <si>
    <t>MAX156BCNG+</t>
  </si>
  <si>
    <t>DILB24P-224TLF</t>
  </si>
  <si>
    <t>DILB24P-224TLF Amphenol ICC (FCI) | Kontakter, forbindelser | DigiKey</t>
  </si>
  <si>
    <t>IC5</t>
  </si>
  <si>
    <t>SN74HC00N</t>
  </si>
  <si>
    <t>DILB14P-223TLF</t>
  </si>
  <si>
    <t>DILB14P-223TLF Amphenol ICC (FCI) | Kontakter, forbindelser | DigiKey</t>
  </si>
  <si>
    <t>IC6</t>
  </si>
  <si>
    <t>MCP2515-I_P</t>
  </si>
  <si>
    <t>DILB18P-223TLF</t>
  </si>
  <si>
    <t>DILB18P-223TLF Amphenol ICC (FCI) | Kontakter, forbindelser | DigiKey</t>
  </si>
  <si>
    <t>IC7</t>
  </si>
  <si>
    <t>MCP2551-I_P</t>
  </si>
  <si>
    <t>DILB8P-223TLF</t>
  </si>
  <si>
    <t>DILB8P-223TLF Amphenol ICC (FCI) | Kontakter, forbindelser | DigiKey</t>
  </si>
  <si>
    <t>IC8</t>
  </si>
  <si>
    <t>MC7805ACTG</t>
  </si>
  <si>
    <t>MC7805ACTG onsemi | Integrerte kretser (IC-er) | DigiKey</t>
  </si>
  <si>
    <t>JTAG_CONN</t>
  </si>
  <si>
    <t>CONN_67997-210HLF</t>
  </si>
  <si>
    <t>61301021121 W黵th Elektronik | Kontakter, forbindelser | DigiKey</t>
  </si>
  <si>
    <t>J2A</t>
  </si>
  <si>
    <t>LD09S33E4GV00LF</t>
  </si>
  <si>
    <t>LD09S33E4GV00LF Amphenol ICC (FCI) | Kontakter, forbindelser | DigiKey</t>
  </si>
  <si>
    <t>J3</t>
  </si>
  <si>
    <t>ED281DT</t>
  </si>
  <si>
    <t>ED281DT On Shore Technology Inc. | Kontakter, forbindelser | DigiKey</t>
  </si>
  <si>
    <t>LED1,LED2,LED3</t>
  </si>
  <si>
    <t>150080VS75000</t>
  </si>
  <si>
    <t>150080VS75000 W黵th Elektronik | Optoelektronikk | DigiKey</t>
  </si>
  <si>
    <t>OLED_CONN</t>
  </si>
  <si>
    <t>CONN_012P_000C_1</t>
  </si>
  <si>
    <t>see item 1</t>
  </si>
  <si>
    <t>R5,R6,R7,R9,R10</t>
  </si>
  <si>
    <t>330R</t>
  </si>
  <si>
    <t>ERJ-6GEYJ331V</t>
  </si>
  <si>
    <t>ERJ-6GEYJ331V Panasonic Electronic Components | Motstander | DigiKey</t>
  </si>
  <si>
    <t>R8,R13,R16,R17,R18,R19,</t>
  </si>
  <si>
    <t>10k</t>
  </si>
  <si>
    <t>ERJ-6GEYJ103V</t>
  </si>
  <si>
    <t>ERJ-6GEYJ103V Panasonic Electronic Components | Motstander | DigiKey</t>
  </si>
  <si>
    <t>R20</t>
  </si>
  <si>
    <t>R11</t>
  </si>
  <si>
    <t>120R</t>
  </si>
  <si>
    <t>ERJ-6ENF1200V</t>
  </si>
  <si>
    <t>https://www.digikey.no/no/products/detail/panasonic-electronic-components/ERJ-6ENF1200V/1746457</t>
  </si>
  <si>
    <t>R12</t>
  </si>
  <si>
    <t>inf</t>
  </si>
  <si>
    <t>R14,R15</t>
  </si>
  <si>
    <t>2k</t>
  </si>
  <si>
    <t>ERJ-6GEYJ202V</t>
  </si>
  <si>
    <t>ERJ-6GEYJ202V Panasonic Electronic Components | Motstander | DigiKey</t>
  </si>
  <si>
    <t>S1A</t>
  </si>
  <si>
    <t>EVQ-Q2B02W</t>
  </si>
  <si>
    <t>EVQ-Q2B02W Panasonic Electronic Components | Brytere | DigiKey</t>
  </si>
  <si>
    <t>Touch_CONN</t>
  </si>
  <si>
    <t>CONN_004P_000C_1</t>
  </si>
  <si>
    <t>Y1</t>
  </si>
  <si>
    <t>ABLS-4.9152MHZ-B4-T</t>
  </si>
  <si>
    <t>ABLS-4.9152MHZ-B4-T Abracon LLC | Krystaller, oscillatorer | DigiKey</t>
  </si>
  <si>
    <t>Y2</t>
  </si>
  <si>
    <t>ECS-160-20-5PX-TR</t>
  </si>
  <si>
    <t>ECS-160-20-5PX-TR ECS Inc. | Krystaller, oscillatorer | DigiKey</t>
  </si>
  <si>
    <t>Z1,Z2</t>
  </si>
  <si>
    <t>CUHZ5V6_H3F</t>
  </si>
  <si>
    <t>CUHZ5V6,H3F</t>
  </si>
  <si>
    <t>CUHZ5V6,H3F Toshiba Semiconductor and Storage | Kretsbeskyttelse | DigiKey</t>
  </si>
  <si>
    <t>Total:</t>
  </si>
  <si>
    <t>Privat:</t>
  </si>
  <si>
    <t>D2FC-F-7N(20M)</t>
  </si>
  <si>
    <t>https://www.digikey.no/no/products/detail/omron-electronics-inc-emc-div/D2FC-F-7N-20M/20484121</t>
  </si>
  <si>
    <t>D2FC-F-7N(60M)</t>
  </si>
  <si>
    <t>https://www.digikey.no/no/products/detail/omron-electronics-inc-emc-div/D2FC-F-7N-60M/20484328</t>
  </si>
  <si>
    <t>885012207098</t>
  </si>
  <si>
    <t>61301021121</t>
  </si>
  <si>
    <t>https://www.digikey.no/en/products/detail/te-connectivity-alcoswitch-switches/1825966-1/1680318</t>
  </si>
  <si>
    <t>1825966-1</t>
  </si>
  <si>
    <t>https://www.digikey.no/en/products/detail/c-k/PTS636-SP43-SMTR-LFS/10071725</t>
  </si>
  <si>
    <t>PTS636 SP43 SMTR LFS</t>
  </si>
  <si>
    <t>https://www.digikey.no/en/products/detail/mitsumi-electric-company-ltd/R-667079/11591259</t>
  </si>
  <si>
    <t>R-667079</t>
  </si>
  <si>
    <t>https://www.digikey.no/en/products/detail/apem-inc/MJTP1250/1798038</t>
  </si>
  <si>
    <t>MJTP1250</t>
  </si>
  <si>
    <t>PTS636 SM43 SMTR LFS</t>
  </si>
  <si>
    <t>https://www.digikey.no/en/products/detail/c-k/PTS636-SM43-SMTR-LFS/10071723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</si>
</sst>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CB1F-3136-4EF7-BB0E-65C07665A41B}">
  <dimension ref="A1:L58"/>
  <sheetViews>
    <sheetView tabSelected="1" topLeftCell="A5" workbookViewId="0">
      <selection activeCell="C58" sqref="C58"/>
    </sheetView>
  </sheetViews>
  <sheetFormatPr defaultRowHeight="14.5" x14ac:dyDescent="0.35"/>
  <cols>
    <col min="5" max="5" width="24" bestFit="1" customWidth="1"/>
    <col min="6" max="6" width="19.1796875" bestFit="1" customWidth="1"/>
    <col min="7" max="7" width="9.90625" bestFit="1" customWidth="1"/>
    <col min="8" max="8" width="17.453125" bestFit="1" customWidth="1"/>
    <col min="9" max="9" width="11.26953125" bestFit="1" customWidth="1"/>
    <col min="10" max="10" width="33.6328125" bestFit="1" customWidth="1"/>
    <col min="11" max="11" width="19.36328125" bestFit="1" customWidth="1"/>
    <col min="12" max="12" width="90" bestFit="1" customWidth="1"/>
  </cols>
  <sheetData>
    <row r="1" spans="1:12" x14ac:dyDescent="0.35">
      <c r="A1" t="s">
        <v>0</v>
      </c>
    </row>
    <row r="2" spans="1:12" x14ac:dyDescent="0.35">
      <c r="A2" t="s">
        <v>1</v>
      </c>
    </row>
    <row r="10" spans="1:12" x14ac:dyDescent="0.35">
      <c r="A10" t="s">
        <v>2</v>
      </c>
      <c r="B10" t="s">
        <v>3</v>
      </c>
    </row>
    <row r="12" spans="1:12" x14ac:dyDescent="0.35">
      <c r="A12" t="s">
        <v>4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G12" t="s">
        <v>10</v>
      </c>
      <c r="H12" t="s">
        <v>11</v>
      </c>
      <c r="I12" t="s">
        <v>12</v>
      </c>
      <c r="J12" t="s">
        <v>13</v>
      </c>
      <c r="K12" t="s">
        <v>14</v>
      </c>
      <c r="L12" t="s">
        <v>15</v>
      </c>
    </row>
    <row r="13" spans="1:12" x14ac:dyDescent="0.35">
      <c r="A13" t="s">
        <v>16</v>
      </c>
      <c r="H13">
        <v>209.92</v>
      </c>
    </row>
    <row r="15" spans="1:12" x14ac:dyDescent="0.35">
      <c r="A15">
        <v>1</v>
      </c>
      <c r="B15">
        <v>2</v>
      </c>
      <c r="C15">
        <v>6</v>
      </c>
      <c r="D15">
        <v>6</v>
      </c>
      <c r="E15" t="s">
        <v>17</v>
      </c>
      <c r="F15" t="s">
        <v>18</v>
      </c>
      <c r="G15">
        <v>12.81</v>
      </c>
      <c r="H15">
        <v>25.62</v>
      </c>
      <c r="I15">
        <v>76.86</v>
      </c>
      <c r="J15">
        <v>76.86</v>
      </c>
      <c r="K15">
        <v>61302211121</v>
      </c>
      <c r="L15" t="s">
        <v>19</v>
      </c>
    </row>
    <row r="16" spans="1:12" x14ac:dyDescent="0.35">
      <c r="A16">
        <v>2</v>
      </c>
      <c r="B16">
        <v>1</v>
      </c>
      <c r="C16">
        <v>3</v>
      </c>
      <c r="D16">
        <v>5</v>
      </c>
      <c r="E16" t="s">
        <v>20</v>
      </c>
      <c r="F16">
        <v>865080457015</v>
      </c>
      <c r="G16">
        <v>10.19</v>
      </c>
      <c r="H16">
        <v>10.19</v>
      </c>
      <c r="I16">
        <v>30.57</v>
      </c>
      <c r="J16">
        <v>50.95</v>
      </c>
      <c r="K16">
        <v>865080457015</v>
      </c>
      <c r="L16" t="s">
        <v>21</v>
      </c>
    </row>
    <row r="17" spans="1:12" x14ac:dyDescent="0.35">
      <c r="A17">
        <v>3</v>
      </c>
      <c r="B17">
        <v>1</v>
      </c>
      <c r="C17">
        <v>3</v>
      </c>
      <c r="D17">
        <v>5</v>
      </c>
      <c r="E17" t="s">
        <v>22</v>
      </c>
      <c r="F17">
        <v>865080253012</v>
      </c>
      <c r="G17">
        <v>5.99</v>
      </c>
      <c r="H17">
        <v>5.99</v>
      </c>
      <c r="I17">
        <v>17.97</v>
      </c>
      <c r="J17">
        <v>29.95</v>
      </c>
      <c r="K17">
        <v>865080253012</v>
      </c>
      <c r="L17" t="s">
        <v>23</v>
      </c>
    </row>
    <row r="18" spans="1:12" x14ac:dyDescent="0.35">
      <c r="A18">
        <v>4</v>
      </c>
      <c r="B18">
        <v>15</v>
      </c>
      <c r="C18">
        <v>45</v>
      </c>
      <c r="D18">
        <v>50</v>
      </c>
      <c r="E18" t="s">
        <v>24</v>
      </c>
      <c r="F18" t="s">
        <v>25</v>
      </c>
      <c r="G18">
        <v>2</v>
      </c>
      <c r="H18">
        <v>30</v>
      </c>
      <c r="I18">
        <v>90</v>
      </c>
      <c r="J18">
        <v>100</v>
      </c>
      <c r="K18">
        <v>885012107010</v>
      </c>
      <c r="L18" t="s">
        <v>26</v>
      </c>
    </row>
    <row r="19" spans="1:12" x14ac:dyDescent="0.35">
      <c r="C19">
        <v>0</v>
      </c>
      <c r="E19" t="s">
        <v>27</v>
      </c>
      <c r="H19">
        <v>0</v>
      </c>
      <c r="I19">
        <v>0</v>
      </c>
      <c r="J19">
        <v>0</v>
      </c>
    </row>
    <row r="20" spans="1:12" x14ac:dyDescent="0.35">
      <c r="C20">
        <v>0</v>
      </c>
      <c r="E20" t="s">
        <v>28</v>
      </c>
      <c r="H20">
        <v>0</v>
      </c>
      <c r="I20">
        <v>0</v>
      </c>
      <c r="J20">
        <v>0</v>
      </c>
    </row>
    <row r="21" spans="1:12" x14ac:dyDescent="0.35">
      <c r="A21">
        <v>5</v>
      </c>
      <c r="B21">
        <v>11</v>
      </c>
      <c r="C21">
        <v>33</v>
      </c>
      <c r="D21">
        <v>50</v>
      </c>
      <c r="E21" t="s">
        <v>29</v>
      </c>
      <c r="F21" t="s">
        <v>30</v>
      </c>
      <c r="G21">
        <v>1.26</v>
      </c>
      <c r="H21">
        <v>13.86</v>
      </c>
      <c r="I21">
        <v>41.58</v>
      </c>
      <c r="J21">
        <v>63</v>
      </c>
      <c r="K21" t="s">
        <v>31</v>
      </c>
      <c r="L21" t="s">
        <v>32</v>
      </c>
    </row>
    <row r="22" spans="1:12" x14ac:dyDescent="0.35">
      <c r="C22">
        <v>0</v>
      </c>
      <c r="E22" t="s">
        <v>33</v>
      </c>
      <c r="H22">
        <v>0</v>
      </c>
      <c r="I22">
        <v>0</v>
      </c>
      <c r="J22">
        <v>0</v>
      </c>
    </row>
    <row r="23" spans="1:12" x14ac:dyDescent="0.35">
      <c r="A23">
        <v>6</v>
      </c>
      <c r="B23">
        <v>2</v>
      </c>
      <c r="C23">
        <v>6</v>
      </c>
      <c r="D23">
        <v>10</v>
      </c>
      <c r="E23" t="s">
        <v>34</v>
      </c>
      <c r="F23" t="s">
        <v>35</v>
      </c>
      <c r="G23">
        <v>1.05</v>
      </c>
      <c r="H23">
        <v>2.1</v>
      </c>
      <c r="I23">
        <v>6.3</v>
      </c>
      <c r="J23">
        <v>10.5</v>
      </c>
      <c r="K23" s="1" t="s">
        <v>123</v>
      </c>
      <c r="L23" t="s">
        <v>36</v>
      </c>
    </row>
    <row r="24" spans="1:12" x14ac:dyDescent="0.35">
      <c r="A24">
        <v>7</v>
      </c>
      <c r="B24">
        <v>1</v>
      </c>
      <c r="C24">
        <v>3</v>
      </c>
      <c r="D24">
        <v>4</v>
      </c>
      <c r="E24" t="s">
        <v>37</v>
      </c>
      <c r="F24" t="s">
        <v>38</v>
      </c>
      <c r="G24">
        <v>11.55</v>
      </c>
      <c r="H24">
        <v>11.55</v>
      </c>
      <c r="I24">
        <v>34.65</v>
      </c>
      <c r="J24">
        <v>46.2</v>
      </c>
      <c r="K24" t="s">
        <v>39</v>
      </c>
      <c r="L24" t="s">
        <v>40</v>
      </c>
    </row>
    <row r="25" spans="1:12" x14ac:dyDescent="0.35">
      <c r="A25">
        <v>8</v>
      </c>
      <c r="B25">
        <v>1</v>
      </c>
      <c r="C25">
        <v>3</v>
      </c>
      <c r="D25">
        <v>4</v>
      </c>
      <c r="E25" t="s">
        <v>41</v>
      </c>
      <c r="F25" t="s">
        <v>42</v>
      </c>
      <c r="G25">
        <v>4.0999999999999996</v>
      </c>
      <c r="H25">
        <v>4.0999999999999996</v>
      </c>
      <c r="I25">
        <v>12.3</v>
      </c>
      <c r="J25">
        <v>16.399999999999999</v>
      </c>
      <c r="K25" t="s">
        <v>43</v>
      </c>
      <c r="L25" t="s">
        <v>44</v>
      </c>
    </row>
    <row r="26" spans="1:12" x14ac:dyDescent="0.35">
      <c r="A26">
        <v>9</v>
      </c>
      <c r="B26">
        <v>1</v>
      </c>
      <c r="C26">
        <v>3</v>
      </c>
      <c r="D26">
        <v>4</v>
      </c>
      <c r="E26" t="s">
        <v>45</v>
      </c>
      <c r="F26" t="s">
        <v>46</v>
      </c>
      <c r="G26">
        <v>5.78</v>
      </c>
      <c r="H26">
        <v>5.78</v>
      </c>
      <c r="I26">
        <v>17.34</v>
      </c>
      <c r="J26">
        <v>23.12</v>
      </c>
      <c r="K26" t="s">
        <v>47</v>
      </c>
      <c r="L26" t="s">
        <v>48</v>
      </c>
    </row>
    <row r="27" spans="1:12" x14ac:dyDescent="0.35">
      <c r="A27">
        <v>10</v>
      </c>
      <c r="B27">
        <v>1</v>
      </c>
      <c r="C27">
        <v>3</v>
      </c>
      <c r="D27">
        <v>4</v>
      </c>
      <c r="E27" t="s">
        <v>49</v>
      </c>
      <c r="F27" t="s">
        <v>50</v>
      </c>
      <c r="G27">
        <v>5.88</v>
      </c>
      <c r="H27">
        <v>5.88</v>
      </c>
      <c r="I27">
        <v>17.64</v>
      </c>
      <c r="J27">
        <v>23.52</v>
      </c>
      <c r="K27" t="s">
        <v>51</v>
      </c>
      <c r="L27" t="s">
        <v>52</v>
      </c>
    </row>
    <row r="28" spans="1:12" x14ac:dyDescent="0.35">
      <c r="A28">
        <v>11</v>
      </c>
      <c r="B28">
        <v>1</v>
      </c>
      <c r="C28">
        <v>3</v>
      </c>
      <c r="D28">
        <v>4</v>
      </c>
      <c r="E28" t="s">
        <v>53</v>
      </c>
      <c r="F28" t="s">
        <v>54</v>
      </c>
      <c r="G28">
        <v>5.57</v>
      </c>
      <c r="H28">
        <v>5.57</v>
      </c>
      <c r="I28">
        <v>16.71</v>
      </c>
      <c r="J28">
        <v>22.28</v>
      </c>
      <c r="K28" t="s">
        <v>55</v>
      </c>
      <c r="L28" t="s">
        <v>56</v>
      </c>
    </row>
    <row r="29" spans="1:12" x14ac:dyDescent="0.35">
      <c r="A29">
        <v>12</v>
      </c>
      <c r="B29">
        <v>1</v>
      </c>
      <c r="C29">
        <v>3</v>
      </c>
      <c r="D29">
        <v>4</v>
      </c>
      <c r="E29" t="s">
        <v>57</v>
      </c>
      <c r="F29" t="s">
        <v>58</v>
      </c>
      <c r="G29">
        <v>3.99</v>
      </c>
      <c r="H29">
        <v>3.99</v>
      </c>
      <c r="I29">
        <v>11.97</v>
      </c>
      <c r="J29">
        <v>15.96</v>
      </c>
      <c r="K29" t="s">
        <v>59</v>
      </c>
      <c r="L29" t="s">
        <v>60</v>
      </c>
    </row>
    <row r="30" spans="1:12" x14ac:dyDescent="0.35">
      <c r="A30">
        <v>13</v>
      </c>
      <c r="B30">
        <v>1</v>
      </c>
      <c r="C30">
        <v>3</v>
      </c>
      <c r="D30">
        <v>4</v>
      </c>
      <c r="E30" t="s">
        <v>61</v>
      </c>
      <c r="F30" t="s">
        <v>62</v>
      </c>
      <c r="G30">
        <v>3.26</v>
      </c>
      <c r="H30">
        <v>3.26</v>
      </c>
      <c r="I30">
        <v>9.7799999999999994</v>
      </c>
      <c r="J30">
        <v>13.04</v>
      </c>
      <c r="K30" t="s">
        <v>63</v>
      </c>
      <c r="L30" t="s">
        <v>64</v>
      </c>
    </row>
    <row r="31" spans="1:12" x14ac:dyDescent="0.35">
      <c r="A31">
        <v>14</v>
      </c>
      <c r="B31">
        <v>1</v>
      </c>
      <c r="C31">
        <v>3</v>
      </c>
      <c r="D31">
        <v>4</v>
      </c>
      <c r="E31" t="s">
        <v>65</v>
      </c>
      <c r="F31" t="s">
        <v>66</v>
      </c>
      <c r="G31">
        <v>12.39</v>
      </c>
      <c r="H31">
        <v>12.39</v>
      </c>
      <c r="I31">
        <v>37.17</v>
      </c>
      <c r="J31">
        <v>49.56</v>
      </c>
      <c r="K31" t="s">
        <v>66</v>
      </c>
      <c r="L31" t="s">
        <v>67</v>
      </c>
    </row>
    <row r="32" spans="1:12" x14ac:dyDescent="0.35">
      <c r="A32">
        <v>15</v>
      </c>
      <c r="B32">
        <v>1</v>
      </c>
      <c r="C32">
        <v>3</v>
      </c>
      <c r="D32">
        <v>4</v>
      </c>
      <c r="E32" t="s">
        <v>68</v>
      </c>
      <c r="F32" t="s">
        <v>69</v>
      </c>
      <c r="G32">
        <v>11.55</v>
      </c>
      <c r="H32">
        <v>11.55</v>
      </c>
      <c r="I32">
        <v>34.65</v>
      </c>
      <c r="J32">
        <v>46.2</v>
      </c>
      <c r="K32" s="1" t="s">
        <v>124</v>
      </c>
      <c r="L32" t="s">
        <v>70</v>
      </c>
    </row>
    <row r="33" spans="1:12" x14ac:dyDescent="0.35">
      <c r="A33">
        <v>16</v>
      </c>
      <c r="B33">
        <v>1</v>
      </c>
      <c r="C33">
        <v>3</v>
      </c>
      <c r="D33">
        <v>4</v>
      </c>
      <c r="E33" t="s">
        <v>71</v>
      </c>
      <c r="F33" t="s">
        <v>72</v>
      </c>
      <c r="G33">
        <v>17.12</v>
      </c>
      <c r="H33">
        <v>17.12</v>
      </c>
      <c r="I33">
        <v>51.36</v>
      </c>
      <c r="J33">
        <v>68.48</v>
      </c>
      <c r="K33" t="s">
        <v>72</v>
      </c>
      <c r="L33" t="s">
        <v>73</v>
      </c>
    </row>
    <row r="34" spans="1:12" x14ac:dyDescent="0.35">
      <c r="A34">
        <v>17</v>
      </c>
      <c r="B34">
        <v>1</v>
      </c>
      <c r="C34">
        <v>3</v>
      </c>
      <c r="D34">
        <v>4</v>
      </c>
      <c r="E34" t="s">
        <v>74</v>
      </c>
      <c r="F34" t="s">
        <v>75</v>
      </c>
      <c r="G34">
        <v>4.9400000000000004</v>
      </c>
      <c r="H34">
        <v>4.9400000000000004</v>
      </c>
      <c r="I34">
        <v>14.82</v>
      </c>
      <c r="J34">
        <v>19.760000000000002</v>
      </c>
      <c r="K34" t="s">
        <v>75</v>
      </c>
      <c r="L34" t="s">
        <v>76</v>
      </c>
    </row>
    <row r="35" spans="1:12" x14ac:dyDescent="0.35">
      <c r="A35">
        <v>18</v>
      </c>
      <c r="B35">
        <v>3</v>
      </c>
      <c r="C35">
        <v>9</v>
      </c>
      <c r="D35">
        <v>15</v>
      </c>
      <c r="E35" t="s">
        <v>77</v>
      </c>
      <c r="F35" t="s">
        <v>78</v>
      </c>
      <c r="G35">
        <v>1.89</v>
      </c>
      <c r="H35">
        <v>5.67</v>
      </c>
      <c r="I35">
        <v>17.010000000000002</v>
      </c>
      <c r="J35">
        <v>28.35</v>
      </c>
      <c r="K35" t="s">
        <v>78</v>
      </c>
      <c r="L35" t="s">
        <v>79</v>
      </c>
    </row>
    <row r="36" spans="1:12" x14ac:dyDescent="0.35">
      <c r="A36">
        <v>19</v>
      </c>
      <c r="B36">
        <v>1</v>
      </c>
      <c r="C36">
        <v>3</v>
      </c>
      <c r="D36">
        <v>0</v>
      </c>
      <c r="E36" t="s">
        <v>80</v>
      </c>
      <c r="F36" t="s">
        <v>81</v>
      </c>
      <c r="H36">
        <v>0</v>
      </c>
      <c r="I36">
        <v>0</v>
      </c>
      <c r="J36">
        <v>0</v>
      </c>
      <c r="K36" t="s">
        <v>82</v>
      </c>
    </row>
    <row r="37" spans="1:12" x14ac:dyDescent="0.35">
      <c r="A37">
        <v>20</v>
      </c>
      <c r="B37">
        <v>5</v>
      </c>
      <c r="C37">
        <v>15</v>
      </c>
      <c r="D37">
        <v>50</v>
      </c>
      <c r="E37" t="s">
        <v>83</v>
      </c>
      <c r="F37" t="s">
        <v>84</v>
      </c>
      <c r="G37">
        <v>1.05</v>
      </c>
      <c r="H37">
        <v>5.25</v>
      </c>
      <c r="I37">
        <v>15.75</v>
      </c>
      <c r="J37">
        <v>52.5</v>
      </c>
      <c r="K37" t="s">
        <v>85</v>
      </c>
      <c r="L37" t="s">
        <v>86</v>
      </c>
    </row>
    <row r="38" spans="1:12" x14ac:dyDescent="0.35">
      <c r="A38">
        <v>21</v>
      </c>
      <c r="B38">
        <v>7</v>
      </c>
      <c r="C38">
        <v>21</v>
      </c>
      <c r="D38">
        <v>50</v>
      </c>
      <c r="E38" t="s">
        <v>87</v>
      </c>
      <c r="F38" t="s">
        <v>88</v>
      </c>
      <c r="G38">
        <v>1.05</v>
      </c>
      <c r="H38">
        <v>7.35</v>
      </c>
      <c r="I38">
        <v>22.05</v>
      </c>
      <c r="J38">
        <v>52.5</v>
      </c>
      <c r="K38" t="s">
        <v>89</v>
      </c>
      <c r="L38" t="s">
        <v>90</v>
      </c>
    </row>
    <row r="39" spans="1:12" x14ac:dyDescent="0.35">
      <c r="C39">
        <v>0</v>
      </c>
      <c r="E39" t="s">
        <v>91</v>
      </c>
      <c r="H39">
        <v>0</v>
      </c>
      <c r="I39">
        <v>0</v>
      </c>
      <c r="J39">
        <v>0</v>
      </c>
    </row>
    <row r="40" spans="1:12" x14ac:dyDescent="0.35">
      <c r="A40">
        <v>22</v>
      </c>
      <c r="B40">
        <v>1</v>
      </c>
      <c r="C40">
        <v>3</v>
      </c>
      <c r="D40">
        <v>10</v>
      </c>
      <c r="E40" t="s">
        <v>92</v>
      </c>
      <c r="F40" t="s">
        <v>93</v>
      </c>
      <c r="H40">
        <v>0</v>
      </c>
      <c r="I40">
        <v>0</v>
      </c>
      <c r="J40">
        <v>0</v>
      </c>
      <c r="K40" t="s">
        <v>94</v>
      </c>
      <c r="L40" t="s">
        <v>95</v>
      </c>
    </row>
    <row r="41" spans="1:12" x14ac:dyDescent="0.35">
      <c r="A41">
        <v>23</v>
      </c>
      <c r="B41">
        <v>1</v>
      </c>
      <c r="C41">
        <v>3</v>
      </c>
      <c r="D41">
        <v>0</v>
      </c>
      <c r="E41" t="s">
        <v>96</v>
      </c>
      <c r="F41" t="s">
        <v>97</v>
      </c>
      <c r="H41">
        <v>0</v>
      </c>
      <c r="I41">
        <v>0</v>
      </c>
      <c r="J41">
        <v>0</v>
      </c>
    </row>
    <row r="42" spans="1:12" x14ac:dyDescent="0.35">
      <c r="A42">
        <v>24</v>
      </c>
      <c r="B42">
        <v>2</v>
      </c>
      <c r="C42">
        <v>6</v>
      </c>
      <c r="D42">
        <v>10</v>
      </c>
      <c r="E42" t="s">
        <v>98</v>
      </c>
      <c r="F42" t="s">
        <v>99</v>
      </c>
      <c r="G42">
        <v>1.05</v>
      </c>
      <c r="H42">
        <v>2.1</v>
      </c>
      <c r="I42">
        <v>6.3</v>
      </c>
      <c r="J42">
        <v>10.5</v>
      </c>
      <c r="K42" t="s">
        <v>100</v>
      </c>
      <c r="L42" t="s">
        <v>101</v>
      </c>
    </row>
    <row r="43" spans="1:12" x14ac:dyDescent="0.35">
      <c r="A43">
        <v>25</v>
      </c>
      <c r="B43">
        <v>1</v>
      </c>
      <c r="C43">
        <v>3</v>
      </c>
      <c r="D43">
        <v>4</v>
      </c>
      <c r="E43" t="s">
        <v>102</v>
      </c>
      <c r="F43" t="s">
        <v>103</v>
      </c>
      <c r="G43">
        <v>2.1</v>
      </c>
      <c r="H43">
        <v>2.1</v>
      </c>
      <c r="I43">
        <v>6.3</v>
      </c>
      <c r="J43">
        <v>8.4</v>
      </c>
      <c r="K43" t="s">
        <v>103</v>
      </c>
      <c r="L43" t="s">
        <v>104</v>
      </c>
    </row>
    <row r="44" spans="1:12" x14ac:dyDescent="0.35">
      <c r="A44">
        <v>26</v>
      </c>
      <c r="B44">
        <v>1</v>
      </c>
      <c r="C44">
        <v>3</v>
      </c>
      <c r="D44">
        <v>0</v>
      </c>
      <c r="E44" t="s">
        <v>105</v>
      </c>
      <c r="F44" t="s">
        <v>106</v>
      </c>
      <c r="H44">
        <v>0</v>
      </c>
      <c r="I44">
        <v>0</v>
      </c>
      <c r="J44">
        <v>0</v>
      </c>
      <c r="K44" t="s">
        <v>82</v>
      </c>
    </row>
    <row r="45" spans="1:12" x14ac:dyDescent="0.35">
      <c r="A45">
        <v>27</v>
      </c>
      <c r="B45">
        <v>1</v>
      </c>
      <c r="C45">
        <v>3</v>
      </c>
      <c r="D45">
        <v>4</v>
      </c>
      <c r="E45" t="s">
        <v>107</v>
      </c>
      <c r="F45" t="s">
        <v>108</v>
      </c>
      <c r="G45">
        <v>2.84</v>
      </c>
      <c r="H45">
        <v>2.84</v>
      </c>
      <c r="I45">
        <v>8.52</v>
      </c>
      <c r="J45">
        <v>11.36</v>
      </c>
      <c r="K45" t="s">
        <v>108</v>
      </c>
      <c r="L45" t="s">
        <v>109</v>
      </c>
    </row>
    <row r="46" spans="1:12" x14ac:dyDescent="0.35">
      <c r="A46">
        <v>28</v>
      </c>
      <c r="B46">
        <v>1</v>
      </c>
      <c r="C46">
        <v>3</v>
      </c>
      <c r="D46">
        <v>4</v>
      </c>
      <c r="E46" t="s">
        <v>110</v>
      </c>
      <c r="F46" t="s">
        <v>111</v>
      </c>
      <c r="G46">
        <v>3.78</v>
      </c>
      <c r="H46">
        <v>3.78</v>
      </c>
      <c r="I46">
        <v>11.34</v>
      </c>
      <c r="J46">
        <v>15.12</v>
      </c>
      <c r="K46" t="s">
        <v>111</v>
      </c>
      <c r="L46" t="s">
        <v>112</v>
      </c>
    </row>
    <row r="47" spans="1:12" x14ac:dyDescent="0.35">
      <c r="A47">
        <v>29</v>
      </c>
      <c r="B47">
        <v>2</v>
      </c>
      <c r="C47">
        <v>6</v>
      </c>
      <c r="D47">
        <v>10</v>
      </c>
      <c r="E47" t="s">
        <v>113</v>
      </c>
      <c r="F47" t="s">
        <v>114</v>
      </c>
      <c r="G47">
        <v>3.47</v>
      </c>
      <c r="H47">
        <v>6.94</v>
      </c>
      <c r="I47">
        <v>20.82</v>
      </c>
      <c r="J47">
        <v>34.700000000000003</v>
      </c>
      <c r="K47" t="s">
        <v>115</v>
      </c>
      <c r="L47" t="s">
        <v>116</v>
      </c>
    </row>
    <row r="48" spans="1:12" x14ac:dyDescent="0.35">
      <c r="B48">
        <v>69</v>
      </c>
      <c r="C48">
        <v>207</v>
      </c>
      <c r="G48" t="s">
        <v>117</v>
      </c>
      <c r="H48">
        <f>SUM(H15:H47)</f>
        <v>209.91999999999996</v>
      </c>
      <c r="I48">
        <f>SUM(I15:I47)</f>
        <v>629.75999999999988</v>
      </c>
      <c r="J48">
        <f>SUM(J15:J47)</f>
        <v>889.21</v>
      </c>
    </row>
    <row r="51" spans="1:12" x14ac:dyDescent="0.35">
      <c r="B51" s="2" t="s">
        <v>118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5">
      <c r="A52">
        <v>30</v>
      </c>
      <c r="B52">
        <v>1</v>
      </c>
      <c r="C52">
        <v>2</v>
      </c>
      <c r="D52">
        <v>2</v>
      </c>
      <c r="F52" t="s">
        <v>119</v>
      </c>
      <c r="G52">
        <v>5.99</v>
      </c>
      <c r="H52">
        <f>G52*B52</f>
        <v>5.99</v>
      </c>
      <c r="I52">
        <f>G52*C52</f>
        <v>11.98</v>
      </c>
      <c r="J52">
        <f>G52*D52</f>
        <v>11.98</v>
      </c>
      <c r="L52" t="s">
        <v>120</v>
      </c>
    </row>
    <row r="53" spans="1:12" x14ac:dyDescent="0.35">
      <c r="A53">
        <v>31</v>
      </c>
      <c r="B53">
        <v>1</v>
      </c>
      <c r="C53">
        <v>2</v>
      </c>
      <c r="D53">
        <v>2</v>
      </c>
      <c r="F53" t="s">
        <v>121</v>
      </c>
      <c r="G53">
        <v>7.98</v>
      </c>
      <c r="H53">
        <f>G53*B53</f>
        <v>7.98</v>
      </c>
      <c r="I53">
        <f t="shared" ref="I53:I54" si="0">G53*C53</f>
        <v>15.96</v>
      </c>
      <c r="J53">
        <f t="shared" ref="J53:J54" si="1">G53*D53</f>
        <v>15.96</v>
      </c>
      <c r="L53" t="s">
        <v>122</v>
      </c>
    </row>
    <row r="54" spans="1:12" x14ac:dyDescent="0.35">
      <c r="A54">
        <v>32</v>
      </c>
      <c r="B54">
        <v>1</v>
      </c>
      <c r="C54">
        <v>2</v>
      </c>
      <c r="D54">
        <v>2</v>
      </c>
      <c r="F54" t="s">
        <v>126</v>
      </c>
      <c r="G54">
        <v>2.21</v>
      </c>
      <c r="H54">
        <f>G54*B54</f>
        <v>2.21</v>
      </c>
      <c r="I54">
        <f t="shared" si="0"/>
        <v>4.42</v>
      </c>
      <c r="J54">
        <f t="shared" si="1"/>
        <v>4.42</v>
      </c>
      <c r="L54" t="s">
        <v>125</v>
      </c>
    </row>
    <row r="55" spans="1:12" x14ac:dyDescent="0.35">
      <c r="A55">
        <v>33</v>
      </c>
      <c r="B55">
        <v>1</v>
      </c>
      <c r="C55">
        <v>2</v>
      </c>
      <c r="D55">
        <v>2</v>
      </c>
      <c r="F55" t="s">
        <v>128</v>
      </c>
      <c r="G55">
        <v>2.42</v>
      </c>
      <c r="H55">
        <f t="shared" ref="H55:H58" si="2">G55*B55</f>
        <v>2.42</v>
      </c>
      <c r="I55">
        <f t="shared" ref="I55:I58" si="3">G55*C55</f>
        <v>4.84</v>
      </c>
      <c r="J55">
        <f t="shared" ref="J55:J58" si="4">G55*D55</f>
        <v>4.84</v>
      </c>
      <c r="L55" t="s">
        <v>127</v>
      </c>
    </row>
    <row r="56" spans="1:12" x14ac:dyDescent="0.35">
      <c r="A56">
        <v>34</v>
      </c>
      <c r="B56">
        <v>1</v>
      </c>
      <c r="C56">
        <v>2</v>
      </c>
      <c r="D56">
        <v>2</v>
      </c>
      <c r="F56" t="s">
        <v>130</v>
      </c>
      <c r="G56">
        <v>2.73</v>
      </c>
      <c r="H56">
        <f t="shared" si="2"/>
        <v>2.73</v>
      </c>
      <c r="I56">
        <f t="shared" si="3"/>
        <v>5.46</v>
      </c>
      <c r="J56">
        <f t="shared" si="4"/>
        <v>5.46</v>
      </c>
      <c r="L56" t="s">
        <v>129</v>
      </c>
    </row>
    <row r="57" spans="1:12" x14ac:dyDescent="0.35">
      <c r="A57">
        <v>35</v>
      </c>
      <c r="B57">
        <v>1</v>
      </c>
      <c r="C57">
        <v>2</v>
      </c>
      <c r="D57">
        <v>3</v>
      </c>
      <c r="F57" t="s">
        <v>132</v>
      </c>
      <c r="G57">
        <v>3.78</v>
      </c>
      <c r="H57">
        <f t="shared" si="2"/>
        <v>3.78</v>
      </c>
      <c r="I57">
        <f t="shared" si="3"/>
        <v>7.56</v>
      </c>
      <c r="J57">
        <f t="shared" si="4"/>
        <v>11.34</v>
      </c>
      <c r="L57" t="s">
        <v>131</v>
      </c>
    </row>
    <row r="58" spans="1:12" x14ac:dyDescent="0.35">
      <c r="A58">
        <v>36</v>
      </c>
      <c r="B58">
        <v>1</v>
      </c>
      <c r="C58">
        <v>2</v>
      </c>
      <c r="D58">
        <v>2</v>
      </c>
      <c r="F58" t="s">
        <v>133</v>
      </c>
      <c r="G58">
        <v>2.42</v>
      </c>
      <c r="H58">
        <f t="shared" si="2"/>
        <v>2.42</v>
      </c>
      <c r="I58">
        <f t="shared" si="3"/>
        <v>4.84</v>
      </c>
      <c r="J58">
        <f t="shared" si="4"/>
        <v>4.84</v>
      </c>
      <c r="L58" t="s">
        <v>134</v>
      </c>
    </row>
  </sheetData>
  <mergeCells count="1">
    <mergeCell ref="B51:L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BYGGERNNODE1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R Andersen</cp:lastModifiedBy>
  <dcterms:created xsi:type="dcterms:W3CDTF">2024-10-22T04:42:11Z</dcterms:created>
  <dcterms:modified xsi:type="dcterms:W3CDTF">2024-10-22T04:42:11Z</dcterms:modified>
</cp:coreProperties>
</file>