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lei.zhang\Desktop\"/>
    </mc:Choice>
  </mc:AlternateContent>
  <bookViews>
    <workbookView xWindow="0" yWindow="0" windowWidth="20490" windowHeight="7770" activeTab="1"/>
  </bookViews>
  <sheets>
    <sheet name="摘要" sheetId="1" r:id="rId1"/>
    <sheet name="Sheet1" sheetId="4" r:id="rId2"/>
    <sheet name="数据集1" sheetId="2" r:id="rId3"/>
    <sheet name="数据集2" sheetId="3" r:id="rId4"/>
  </sheets>
  <calcPr calcId="152511"/>
  <pivotCaches>
    <pivotCache cacheId="67" r:id="rId5"/>
  </pivotCaches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K102" i="2"/>
  <c r="D2" i="4"/>
  <c r="D3" i="4"/>
  <c r="D1" i="4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2" i="2"/>
  <c r="A7" i="1"/>
  <c r="A6" i="1"/>
</calcChain>
</file>

<file path=xl/sharedStrings.xml><?xml version="1.0" encoding="utf-8"?>
<sst xmlns="http://schemas.openxmlformats.org/spreadsheetml/2006/main" count="160" uniqueCount="125">
  <si>
    <t>www.fieldschina.com</t>
  </si>
  <si>
    <t>语言</t>
  </si>
  <si>
    <t>20130201-20130228</t>
  </si>
  <si>
    <t/>
  </si>
  <si>
    <t>数据链接：</t>
  </si>
  <si>
    <t>会话</t>
  </si>
  <si>
    <t>新会话百分比</t>
  </si>
  <si>
    <t>新用户</t>
  </si>
  <si>
    <t>跳出率</t>
  </si>
  <si>
    <t>每次会话浏览页数</t>
  </si>
  <si>
    <t>平均会话时长</t>
  </si>
  <si>
    <t>交易次数</t>
  </si>
  <si>
    <t>收入</t>
  </si>
  <si>
    <t>电子商务转化率</t>
  </si>
  <si>
    <t>zh-cn</t>
  </si>
  <si>
    <t>en-us</t>
  </si>
  <si>
    <t>en</t>
  </si>
  <si>
    <t>zh-tw</t>
  </si>
  <si>
    <t>en-gb</t>
  </si>
  <si>
    <t>de-de</t>
  </si>
  <si>
    <t>fr-fr</t>
  </si>
  <si>
    <t>fr</t>
  </si>
  <si>
    <t>ja</t>
  </si>
  <si>
    <t>zh-hk</t>
  </si>
  <si>
    <t>ja-jp</t>
  </si>
  <si>
    <t>es-es</t>
  </si>
  <si>
    <t>de</t>
  </si>
  <si>
    <t>it-it</t>
  </si>
  <si>
    <t>zh-hans</t>
  </si>
  <si>
    <t>es</t>
  </si>
  <si>
    <t>it</t>
  </si>
  <si>
    <t>ru</t>
  </si>
  <si>
    <t>c</t>
  </si>
  <si>
    <t>fi-fi</t>
  </si>
  <si>
    <t>sv-se</t>
  </si>
  <si>
    <t>ru-ru</t>
  </si>
  <si>
    <t>nl-nl</t>
  </si>
  <si>
    <t>ko</t>
  </si>
  <si>
    <t>sv</t>
  </si>
  <si>
    <t>da-dk</t>
  </si>
  <si>
    <t>pt-br</t>
  </si>
  <si>
    <t>nl</t>
  </si>
  <si>
    <t>nb-no</t>
  </si>
  <si>
    <t>ar</t>
  </si>
  <si>
    <t>en-au</t>
  </si>
  <si>
    <t>tr</t>
  </si>
  <si>
    <t>da</t>
  </si>
  <si>
    <t>fi</t>
  </si>
  <si>
    <t>hu</t>
  </si>
  <si>
    <t>en-ca</t>
  </si>
  <si>
    <t>en-hk</t>
  </si>
  <si>
    <t>pl</t>
  </si>
  <si>
    <t>ko-kr</t>
  </si>
  <si>
    <t>de-at</t>
  </si>
  <si>
    <t>nb</t>
  </si>
  <si>
    <t>sl</t>
  </si>
  <si>
    <t>el-gr</t>
  </si>
  <si>
    <t>bg</t>
  </si>
  <si>
    <t>cs</t>
  </si>
  <si>
    <t>cs-cz</t>
  </si>
  <si>
    <t>pl-pl</t>
  </si>
  <si>
    <t>en-sg</t>
  </si>
  <si>
    <t>he-il</t>
  </si>
  <si>
    <t>hu-hu</t>
  </si>
  <si>
    <t>id-id</t>
  </si>
  <si>
    <t>pt</t>
  </si>
  <si>
    <t>sr</t>
  </si>
  <si>
    <t>tr-tr</t>
  </si>
  <si>
    <t>pt-pt</t>
  </si>
  <si>
    <t>ro</t>
  </si>
  <si>
    <t>sk</t>
  </si>
  <si>
    <t>ca-es</t>
  </si>
  <si>
    <t>es-419</t>
  </si>
  <si>
    <t>af-za</t>
  </si>
  <si>
    <t>(not set)</t>
  </si>
  <si>
    <t>en-in</t>
  </si>
  <si>
    <t>en-ph</t>
  </si>
  <si>
    <t>es-ar</t>
  </si>
  <si>
    <t>es-us</t>
  </si>
  <si>
    <t>he</t>
  </si>
  <si>
    <t>th</t>
  </si>
  <si>
    <t>th-th</t>
  </si>
  <si>
    <t>vi</t>
  </si>
  <si>
    <t>ar-sa</t>
  </si>
  <si>
    <t>bg-bg</t>
  </si>
  <si>
    <t>ca</t>
  </si>
  <si>
    <t>el</t>
  </si>
  <si>
    <t>en-cn</t>
  </si>
  <si>
    <t>es-mx</t>
  </si>
  <si>
    <t>es-xl</t>
  </si>
  <si>
    <t>fil</t>
  </si>
  <si>
    <t>hr</t>
  </si>
  <si>
    <t>id</t>
  </si>
  <si>
    <t>ro-ro</t>
  </si>
  <si>
    <t>vi-vn</t>
  </si>
  <si>
    <t>zh</t>
  </si>
  <si>
    <t>天索引</t>
  </si>
  <si>
    <t>国家</t>
    <phoneticPr fontId="1" type="noConversion"/>
  </si>
  <si>
    <t>行标签</t>
  </si>
  <si>
    <t>(n</t>
  </si>
  <si>
    <t>af</t>
  </si>
  <si>
    <t>总计</t>
  </si>
  <si>
    <t>求和项:会话</t>
  </si>
  <si>
    <t>求和项:交易次数</t>
  </si>
  <si>
    <t>en-nz</t>
  </si>
  <si>
    <t>de-ch</t>
  </si>
  <si>
    <t>fr-ca</t>
  </si>
  <si>
    <t>en-za</t>
  </si>
  <si>
    <t>fr-ch</t>
  </si>
  <si>
    <t>zh-sg</t>
  </si>
  <si>
    <t>en-ie</t>
  </si>
  <si>
    <t>fr-be</t>
  </si>
  <si>
    <t>ar-ae</t>
  </si>
  <si>
    <t>lv</t>
  </si>
  <si>
    <t>nl-be</t>
  </si>
  <si>
    <t>en-my</t>
  </si>
  <si>
    <t>es-ec</t>
  </si>
  <si>
    <t>fa</t>
  </si>
  <si>
    <t>es-pe</t>
  </si>
  <si>
    <t>sr-rs</t>
  </si>
  <si>
    <t>my</t>
  </si>
  <si>
    <t>ii-cn</t>
  </si>
  <si>
    <t>th-</t>
  </si>
  <si>
    <t>fr-mc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</si>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</sst>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family val="1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 applyAlignment="1"/>
    <xf numFmtId="0" fontId="0" fillId="0" borderId="0" xfId="0" applyAlignment="1">
      <alignment vertic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215.7702125" createdVersion="5" refreshedVersion="5" minRefreshableVersion="3" recordCount="100">
  <cacheSource type="worksheet">
    <worksheetSource ref="A1:K101" sheet="数据集1"/>
  </cacheSource>
  <cacheFields count="11">
    <cacheField name="语言" numFmtId="0">
      <sharedItems/>
    </cacheField>
    <cacheField name="会话" numFmtId="0">
      <sharedItems containsSemiMixedTypes="0" containsString="0" containsNumber="1" containsInteger="1" minValue="1" maxValue="64399"/>
    </cacheField>
    <cacheField name="新会话百分比" numFmtId="10">
      <sharedItems containsSemiMixedTypes="0" containsString="0" containsNumber="1" minValue="0" maxValue="1"/>
    </cacheField>
    <cacheField name="新用户" numFmtId="0">
      <sharedItems containsSemiMixedTypes="0" containsString="0" containsNumber="1" containsInteger="1" minValue="0" maxValue="35743"/>
    </cacheField>
    <cacheField name="跳出率" numFmtId="10">
      <sharedItems containsSemiMixedTypes="0" containsString="0" containsNumber="1" minValue="0" maxValue="1"/>
    </cacheField>
    <cacheField name="每次会话浏览页数" numFmtId="2">
      <sharedItems containsSemiMixedTypes="0" containsString="0" containsNumber="1" minValue="0.99837431416378786" maxValue="21.5"/>
    </cacheField>
    <cacheField name="平均会话时长" numFmtId="2">
      <sharedItems containsSemiMixedTypes="0" containsString="0" containsNumber="1" minValue="0" maxValue="1162"/>
    </cacheField>
    <cacheField name="交易次数" numFmtId="0">
      <sharedItems containsSemiMixedTypes="0" containsString="0" containsNumber="1" containsInteger="1" minValue="0" maxValue="1839"/>
    </cacheField>
    <cacheField name="收入" numFmtId="2">
      <sharedItems containsSemiMixedTypes="0" containsString="0" containsNumber="1" containsInteger="1" minValue="0" maxValue="890688"/>
    </cacheField>
    <cacheField name="电子商务转化率" numFmtId="10">
      <sharedItems containsSemiMixedTypes="0" containsString="0" containsNumber="1" minValue="0" maxValue="0.5"/>
    </cacheField>
    <cacheField name="国家" numFmtId="0">
      <sharedItems count="61">
        <s v="zh"/>
        <s v="c"/>
        <s v="en"/>
        <s v="ru"/>
        <s v="ja"/>
        <s v="fr"/>
        <s v="de"/>
        <s v="ko"/>
        <s v="it"/>
        <s v="es"/>
        <s v="pt"/>
        <s v="sv"/>
        <s v="(n"/>
        <s v="nl"/>
        <s v="fi"/>
        <s v="th"/>
        <s v="da"/>
        <s v="id"/>
        <s v="ca"/>
        <s v="pl"/>
        <s v="vi"/>
        <s v="ii"/>
        <s v="hu"/>
        <s v="ar"/>
        <s v="cs"/>
        <s v="nb"/>
        <s v="el"/>
        <s v="ro"/>
        <s v="sk"/>
        <s v="tr"/>
        <s v="bg"/>
        <s v="lv"/>
        <s v="he"/>
        <s v="af"/>
        <s v="fa"/>
        <s v="hr"/>
        <s v="my"/>
        <s v="sl"/>
        <s v="sr"/>
        <s v="ds" u="1"/>
        <s v="la" u="1"/>
        <s v="uk" u="1"/>
        <s v="bo" u="1"/>
        <s v="is" u="1"/>
        <s v="*3" u="1"/>
        <s v="no" u="1"/>
        <s v="bs" u="1"/>
        <s v="eo" u="1"/>
        <s v="zu" u="1"/>
        <s v="-1" u="1"/>
        <s v="az" u="1"/>
        <s v="kr" u="1"/>
        <s v="bn" u="1"/>
        <s v="ka" u="1"/>
        <s v="mi" u="1"/>
        <s v="mk" u="1"/>
        <s v="ms" u="1"/>
        <s v="km" u="1"/>
        <s v="lt" u="1"/>
        <s v="et" u="1"/>
        <s v="jp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s v="zh-cn"/>
    <n v="64399"/>
    <n v="0.55502414633767605"/>
    <n v="35743"/>
    <n v="0.47444836099939441"/>
    <n v="4.0290066615941242"/>
    <n v="227.8632898026367"/>
    <n v="1837"/>
    <n v="633119"/>
    <n v="2.8525287659746268E-2"/>
    <x v="0"/>
  </r>
  <r>
    <s v="c"/>
    <n v="19684"/>
    <n v="1"/>
    <n v="19684"/>
    <n v="0.99771387929282662"/>
    <n v="0.99837431416378786"/>
    <n v="0.12604145498882341"/>
    <n v="0"/>
    <n v="0"/>
    <n v="0"/>
    <x v="1"/>
  </r>
  <r>
    <s v="en-us"/>
    <n v="17726"/>
    <n v="0.44194967843845201"/>
    <n v="7834"/>
    <n v="0.39033058783707547"/>
    <n v="6.4880401669863481"/>
    <n v="408.87351912444996"/>
    <n v="1839"/>
    <n v="890688"/>
    <n v="0.10374590996276656"/>
    <x v="2"/>
  </r>
  <r>
    <s v="zh-tw"/>
    <n v="1231"/>
    <n v="0.57757920389926887"/>
    <n v="711"/>
    <n v="0.40942323314378554"/>
    <n v="5.2900081234768477"/>
    <n v="274.60113728675873"/>
    <n v="80"/>
    <n v="35582"/>
    <n v="6.4987814784727857E-2"/>
    <x v="0"/>
  </r>
  <r>
    <s v="en-gb"/>
    <n v="1042"/>
    <n v="0.53358925143953939"/>
    <n v="556"/>
    <n v="0.42226487523992323"/>
    <n v="5.7312859884836849"/>
    <n v="354.60076775431861"/>
    <n v="93"/>
    <n v="43565"/>
    <n v="8.9251439539347402E-2"/>
    <x v="2"/>
  </r>
  <r>
    <s v="ru"/>
    <n v="946"/>
    <n v="0.68498942917547567"/>
    <n v="648"/>
    <n v="0.89534883720930236"/>
    <n v="1.3509513742071881"/>
    <n v="113.67336152219873"/>
    <n v="1"/>
    <n v="407"/>
    <n v="1.0570824524312897E-3"/>
    <x v="3"/>
  </r>
  <r>
    <s v="ja-jp"/>
    <n v="760"/>
    <n v="0.56710526315789478"/>
    <n v="431"/>
    <n v="0.51842105263157889"/>
    <n v="4.5276315789473687"/>
    <n v="273.34473684210525"/>
    <n v="44"/>
    <n v="15366"/>
    <n v="5.7894736842105263E-2"/>
    <x v="4"/>
  </r>
  <r>
    <s v="ru-ru"/>
    <n v="714"/>
    <n v="0.95238095238095233"/>
    <n v="680"/>
    <n v="0.95658263305322133"/>
    <n v="1.2254901960784315"/>
    <n v="14.11204481792717"/>
    <n v="2"/>
    <n v="591"/>
    <n v="2.8011204481792717E-3"/>
    <x v="3"/>
  </r>
  <r>
    <s v="fr"/>
    <n v="471"/>
    <n v="0.38428874734607221"/>
    <n v="181"/>
    <n v="0.29087048832271761"/>
    <n v="6.5520169851380041"/>
    <n v="484.34182590233547"/>
    <n v="50"/>
    <n v="33737"/>
    <n v="0.10615711252653928"/>
    <x v="5"/>
  </r>
  <r>
    <s v="fr-fr"/>
    <n v="427"/>
    <n v="0.37470725995316162"/>
    <n v="160"/>
    <n v="0.36299765807962531"/>
    <n v="6.557377049180328"/>
    <n v="393.00702576112411"/>
    <n v="40"/>
    <n v="27076"/>
    <n v="9.3676814988290405E-2"/>
    <x v="5"/>
  </r>
  <r>
    <s v="de-de"/>
    <n v="359"/>
    <n v="0.28690807799442897"/>
    <n v="103"/>
    <n v="0.31197771587743733"/>
    <n v="8.364902506963789"/>
    <n v="497.76880222841226"/>
    <n v="67"/>
    <n v="39665"/>
    <n v="0.18662952646239556"/>
    <x v="6"/>
  </r>
  <r>
    <s v="ja"/>
    <n v="295"/>
    <n v="0.63728813559322028"/>
    <n v="188"/>
    <n v="0.51525423728813557"/>
    <n v="4.3389830508474576"/>
    <n v="252.54237288135593"/>
    <n v="19"/>
    <n v="6644"/>
    <n v="6.4406779661016947E-2"/>
    <x v="4"/>
  </r>
  <r>
    <s v="ko-kr"/>
    <n v="295"/>
    <n v="0.50847457627118642"/>
    <n v="150"/>
    <n v="0.46779661016949153"/>
    <n v="6.0813559322033894"/>
    <n v="342.89830508474574"/>
    <n v="12"/>
    <n v="3784"/>
    <n v="4.0677966101694912E-2"/>
    <x v="7"/>
  </r>
  <r>
    <s v="de"/>
    <n v="284"/>
    <n v="0.37676056338028169"/>
    <n v="107"/>
    <n v="0.29929577464788731"/>
    <n v="8.51056338028169"/>
    <n v="483.05281690140845"/>
    <n v="51"/>
    <n v="26107"/>
    <n v="0.1795774647887324"/>
    <x v="6"/>
  </r>
  <r>
    <s v="it-it"/>
    <n v="240"/>
    <n v="0.34583333333333333"/>
    <n v="83"/>
    <n v="0.30833333333333335"/>
    <n v="8.15"/>
    <n v="526.88750000000005"/>
    <n v="38"/>
    <n v="28006"/>
    <n v="0.15833333333333333"/>
    <x v="8"/>
  </r>
  <r>
    <s v="ko"/>
    <n v="139"/>
    <n v="0.69784172661870503"/>
    <n v="97"/>
    <n v="0.48201438848920863"/>
    <n v="6.7769784172661867"/>
    <n v="320.69064748201441"/>
    <n v="11"/>
    <n v="2736"/>
    <n v="7.9136690647482008E-2"/>
    <x v="7"/>
  </r>
  <r>
    <s v="en-au"/>
    <n v="131"/>
    <n v="0.56488549618320616"/>
    <n v="74"/>
    <n v="0.51145038167938928"/>
    <n v="4.7099236641221376"/>
    <n v="276.3435114503817"/>
    <n v="5"/>
    <n v="4226"/>
    <n v="3.8167938931297711E-2"/>
    <x v="2"/>
  </r>
  <r>
    <s v="es-es"/>
    <n v="114"/>
    <n v="0.49122807017543857"/>
    <n v="56"/>
    <n v="0.46491228070175439"/>
    <n v="5.6754385964912277"/>
    <n v="305.35087719298247"/>
    <n v="7"/>
    <n v="5677"/>
    <n v="6.1403508771929821E-2"/>
    <x v="9"/>
  </r>
  <r>
    <s v="es"/>
    <n v="107"/>
    <n v="0.51401869158878499"/>
    <n v="55"/>
    <n v="0.46728971962616822"/>
    <n v="4.4485981308411215"/>
    <n v="277.66355140186914"/>
    <n v="6"/>
    <n v="3451"/>
    <n v="5.6074766355140186E-2"/>
    <x v="9"/>
  </r>
  <r>
    <s v="en"/>
    <n v="104"/>
    <n v="0.85576923076923073"/>
    <n v="89"/>
    <n v="0.73076923076923073"/>
    <n v="3.9134615384615383"/>
    <n v="132.52884615384616"/>
    <n v="4"/>
    <n v="1507"/>
    <n v="3.8461538461538464E-2"/>
    <x v="2"/>
  </r>
  <r>
    <s v="pt-br"/>
    <n v="88"/>
    <n v="0.52272727272727271"/>
    <n v="46"/>
    <n v="0.51136363636363635"/>
    <n v="5.6590909090909092"/>
    <n v="451.07954545454544"/>
    <n v="12"/>
    <n v="8272"/>
    <n v="0.13636363636363635"/>
    <x v="10"/>
  </r>
  <r>
    <s v="zh-hans"/>
    <n v="67"/>
    <n v="0.55223880597014929"/>
    <n v="37"/>
    <n v="0.64179104477611937"/>
    <n v="3.5970149253731343"/>
    <n v="285.0149253731343"/>
    <n v="4"/>
    <n v="0"/>
    <n v="5.9701492537313432E-2"/>
    <x v="0"/>
  </r>
  <r>
    <s v="zh-hk"/>
    <n v="62"/>
    <n v="0.64516129032258063"/>
    <n v="40"/>
    <n v="0.45161290322580644"/>
    <n v="4.0161290322580649"/>
    <n v="150.56451612903226"/>
    <n v="0"/>
    <n v="0"/>
    <n v="0"/>
    <x v="0"/>
  </r>
  <r>
    <s v="sv-se"/>
    <n v="60"/>
    <n v="0.41666666666666669"/>
    <n v="25"/>
    <n v="0.4"/>
    <n v="6.6166666666666663"/>
    <n v="357.66666666666669"/>
    <n v="14"/>
    <n v="11694"/>
    <n v="0.23333333333333334"/>
    <x v="11"/>
  </r>
  <r>
    <s v="it"/>
    <n v="58"/>
    <n v="0.53448275862068961"/>
    <n v="31"/>
    <n v="0.17241379310344829"/>
    <n v="7.8103448275862073"/>
    <n v="553.27586206896547"/>
    <n v="5"/>
    <n v="2209"/>
    <n v="8.6206896551724144E-2"/>
    <x v="8"/>
  </r>
  <r>
    <s v="en-sg"/>
    <n v="55"/>
    <n v="0.49090909090909091"/>
    <n v="27"/>
    <n v="0.27272727272727271"/>
    <n v="6.872727272727273"/>
    <n v="492.81818181818181"/>
    <n v="6"/>
    <n v="2788"/>
    <n v="0.10909090909090909"/>
    <x v="2"/>
  </r>
  <r>
    <s v="(not set)"/>
    <n v="52"/>
    <n v="1"/>
    <n v="52"/>
    <n v="1"/>
    <n v="1"/>
    <n v="0"/>
    <n v="0"/>
    <n v="0"/>
    <n v="0"/>
    <x v="12"/>
  </r>
  <r>
    <s v="nl-nl"/>
    <n v="46"/>
    <n v="0.43478260869565216"/>
    <n v="20"/>
    <n v="0.36956521739130432"/>
    <n v="4.6521739130434785"/>
    <n v="186.30434782608697"/>
    <n v="1"/>
    <n v="544"/>
    <n v="2.1739130434782608E-2"/>
    <x v="13"/>
  </r>
  <r>
    <s v="fi-fi"/>
    <n v="41"/>
    <n v="0.58536585365853655"/>
    <n v="24"/>
    <n v="0.3902439024390244"/>
    <n v="5.2195121951219514"/>
    <n v="498.26829268292681"/>
    <n v="2"/>
    <n v="2802"/>
    <n v="4.878048780487805E-2"/>
    <x v="14"/>
  </r>
  <r>
    <s v="nl"/>
    <n v="40"/>
    <n v="0.5"/>
    <n v="20"/>
    <n v="0.27500000000000002"/>
    <n v="8.1"/>
    <n v="399.55"/>
    <n v="4"/>
    <n v="3248"/>
    <n v="0.1"/>
    <x v="13"/>
  </r>
  <r>
    <s v="en-ca"/>
    <n v="33"/>
    <n v="0.51515151515151514"/>
    <n v="17"/>
    <n v="0.48484848484848486"/>
    <n v="3.6363636363636362"/>
    <n v="376.15151515151513"/>
    <n v="1"/>
    <n v="656"/>
    <n v="3.0303030303030304E-2"/>
    <x v="2"/>
  </r>
  <r>
    <s v="th"/>
    <n v="28"/>
    <n v="0.75"/>
    <n v="21"/>
    <n v="0.6071428571428571"/>
    <n v="1.7142857142857142"/>
    <n v="85.714285714285708"/>
    <n v="0"/>
    <n v="0"/>
    <n v="0"/>
    <x v="15"/>
  </r>
  <r>
    <s v="da-dk"/>
    <n v="26"/>
    <n v="0.46153846153846156"/>
    <n v="12"/>
    <n v="0.30769230769230771"/>
    <n v="3.5769230769230771"/>
    <n v="159.23076923076923"/>
    <n v="0"/>
    <n v="0"/>
    <n v="0"/>
    <x v="16"/>
  </r>
  <r>
    <s v="th-th"/>
    <n v="23"/>
    <n v="0.78260869565217395"/>
    <n v="18"/>
    <n v="0.65217391304347827"/>
    <n v="1.5217391304347827"/>
    <n v="37.260869565217391"/>
    <n v="0"/>
    <n v="0"/>
    <n v="0"/>
    <x v="15"/>
  </r>
  <r>
    <s v="en-nz"/>
    <n v="19"/>
    <n v="0.68421052631578949"/>
    <n v="13"/>
    <n v="0.21052631578947367"/>
    <n v="10.421052631578947"/>
    <n v="923.0526315789474"/>
    <n v="2"/>
    <n v="4568"/>
    <n v="0.10526315789473684"/>
    <x v="2"/>
  </r>
  <r>
    <s v="en-ph"/>
    <n v="15"/>
    <n v="0.33333333333333331"/>
    <n v="5"/>
    <n v="0.73333333333333328"/>
    <n v="1.6666666666666667"/>
    <n v="104.93333333333334"/>
    <n v="0"/>
    <n v="0"/>
    <n v="0"/>
    <x v="2"/>
  </r>
  <r>
    <s v="id"/>
    <n v="14"/>
    <n v="0.7142857142857143"/>
    <n v="10"/>
    <n v="0.7857142857142857"/>
    <n v="1.4285714285714286"/>
    <n v="21.285714285714285"/>
    <n v="0"/>
    <n v="0"/>
    <n v="0"/>
    <x v="17"/>
  </r>
  <r>
    <s v="ca-es"/>
    <n v="13"/>
    <n v="0.15384615384615385"/>
    <n v="2"/>
    <n v="0.23076923076923078"/>
    <n v="13.384615384615385"/>
    <n v="981.30769230769226"/>
    <n v="1"/>
    <n v="433"/>
    <n v="7.6923076923076927E-2"/>
    <x v="18"/>
  </r>
  <r>
    <s v="fi"/>
    <n v="13"/>
    <n v="0.38461538461538464"/>
    <n v="5"/>
    <n v="0.38461538461538464"/>
    <n v="13.692307692307692"/>
    <n v="742.23076923076928"/>
    <n v="0"/>
    <n v="0"/>
    <n v="0"/>
    <x v="14"/>
  </r>
  <r>
    <s v="pl"/>
    <n v="13"/>
    <n v="0.92307692307692313"/>
    <n v="12"/>
    <n v="0.61538461538461542"/>
    <n v="1.9230769230769231"/>
    <n v="16.307692307692307"/>
    <n v="0"/>
    <n v="0"/>
    <n v="0"/>
    <x v="19"/>
  </r>
  <r>
    <s v="es-419"/>
    <n v="11"/>
    <n v="0.72727272727272729"/>
    <n v="8"/>
    <n v="0.54545454545454541"/>
    <n v="6.8181818181818183"/>
    <n v="311.81818181818181"/>
    <n v="1"/>
    <n v="207"/>
    <n v="9.0909090909090912E-2"/>
    <x v="9"/>
  </r>
  <r>
    <s v="vi"/>
    <n v="11"/>
    <n v="0.90909090909090906"/>
    <n v="10"/>
    <n v="0.72727272727272729"/>
    <n v="1.4545454545454546"/>
    <n v="160"/>
    <n v="0"/>
    <n v="0"/>
    <n v="0"/>
    <x v="20"/>
  </r>
  <r>
    <s v="vi-vn"/>
    <n v="11"/>
    <n v="0.63636363636363635"/>
    <n v="7"/>
    <n v="0.72727272727272729"/>
    <n v="1.2727272727272727"/>
    <n v="7"/>
    <n v="0"/>
    <n v="0"/>
    <n v="0"/>
    <x v="20"/>
  </r>
  <r>
    <s v="da"/>
    <n v="10"/>
    <n v="0.6"/>
    <n v="6"/>
    <n v="0.4"/>
    <n v="2.6"/>
    <n v="153.69999999999999"/>
    <n v="0"/>
    <n v="0"/>
    <n v="0"/>
    <x v="16"/>
  </r>
  <r>
    <s v="de-ch"/>
    <n v="10"/>
    <n v="0.3"/>
    <n v="3"/>
    <n v="0.3"/>
    <n v="2.8"/>
    <n v="222.1"/>
    <n v="0"/>
    <n v="0"/>
    <n v="0"/>
    <x v="6"/>
  </r>
  <r>
    <s v="en-my"/>
    <n v="10"/>
    <n v="0.6"/>
    <n v="6"/>
    <n v="0.4"/>
    <n v="10.3"/>
    <n v="616.6"/>
    <n v="1"/>
    <n v="208"/>
    <n v="0.1"/>
    <x v="2"/>
  </r>
  <r>
    <s v="id-id"/>
    <n v="10"/>
    <n v="0.7"/>
    <n v="7"/>
    <n v="0.8"/>
    <n v="1.3"/>
    <n v="5.8"/>
    <n v="0"/>
    <n v="0"/>
    <n v="0"/>
    <x v="17"/>
  </r>
  <r>
    <s v="ii-cn"/>
    <n v="10"/>
    <n v="0"/>
    <n v="0"/>
    <n v="0.1"/>
    <n v="7.6"/>
    <n v="865.9"/>
    <n v="5"/>
    <n v="823"/>
    <n v="0.5"/>
    <x v="21"/>
  </r>
  <r>
    <s v="pl-pl"/>
    <n v="10"/>
    <n v="0.8"/>
    <n v="8"/>
    <n v="0.4"/>
    <n v="10.9"/>
    <n v="714.4"/>
    <n v="3"/>
    <n v="993"/>
    <n v="0.3"/>
    <x v="19"/>
  </r>
  <r>
    <s v="pt-pt"/>
    <n v="10"/>
    <n v="0.9"/>
    <n v="9"/>
    <n v="0.4"/>
    <n v="7.5"/>
    <n v="469.5"/>
    <n v="1"/>
    <n v="1066"/>
    <n v="0.1"/>
    <x v="10"/>
  </r>
  <r>
    <s v="es-ar"/>
    <n v="9"/>
    <n v="0.88888888888888884"/>
    <n v="8"/>
    <n v="0.66666666666666663"/>
    <n v="2"/>
    <n v="87.444444444444443"/>
    <n v="0"/>
    <n v="0"/>
    <n v="0"/>
    <x v="9"/>
  </r>
  <r>
    <s v="hu-hu"/>
    <n v="9"/>
    <n v="0.77777777777777779"/>
    <n v="7"/>
    <n v="0.44444444444444442"/>
    <n v="9"/>
    <n v="636.77777777777783"/>
    <n v="1"/>
    <n v="461"/>
    <n v="0.1111111111111111"/>
    <x v="22"/>
  </r>
  <r>
    <s v="sv"/>
    <n v="9"/>
    <n v="0.44444444444444442"/>
    <n v="4"/>
    <n v="0.44444444444444442"/>
    <n v="7.4444444444444446"/>
    <n v="425.88888888888891"/>
    <n v="3"/>
    <n v="1232"/>
    <n v="0.33333333333333331"/>
    <x v="11"/>
  </r>
  <r>
    <s v="ar"/>
    <n v="6"/>
    <n v="0.66666666666666663"/>
    <n v="4"/>
    <n v="0.66666666666666663"/>
    <n v="1.5"/>
    <n v="36.666666666666664"/>
    <n v="0"/>
    <n v="0"/>
    <n v="0"/>
    <x v="23"/>
  </r>
  <r>
    <s v="cs"/>
    <n v="6"/>
    <n v="0.66666666666666663"/>
    <n v="4"/>
    <n v="0.66666666666666663"/>
    <n v="2.3333333333333335"/>
    <n v="30.666666666666668"/>
    <n v="0"/>
    <n v="0"/>
    <n v="0"/>
    <x v="24"/>
  </r>
  <r>
    <s v="fr-ch"/>
    <n v="6"/>
    <n v="0.33333333333333331"/>
    <n v="2"/>
    <n v="0.66666666666666663"/>
    <n v="1.3333333333333333"/>
    <n v="2.6666666666666665"/>
    <n v="0"/>
    <n v="0"/>
    <n v="0"/>
    <x v="5"/>
  </r>
  <r>
    <s v="nb-no"/>
    <n v="6"/>
    <n v="0.5"/>
    <n v="3"/>
    <n v="0.33333333333333331"/>
    <n v="6.666666666666667"/>
    <n v="293.5"/>
    <n v="2"/>
    <n v="856"/>
    <n v="0.33333333333333331"/>
    <x v="25"/>
  </r>
  <r>
    <s v="ar-ae"/>
    <n v="5"/>
    <n v="0.4"/>
    <n v="2"/>
    <n v="0.6"/>
    <n v="1.6"/>
    <n v="129.4"/>
    <n v="0"/>
    <n v="0"/>
    <n v="0"/>
    <x v="23"/>
  </r>
  <r>
    <s v="cs-cz"/>
    <n v="5"/>
    <n v="0.8"/>
    <n v="4"/>
    <n v="0.4"/>
    <n v="4.2"/>
    <n v="133"/>
    <n v="0"/>
    <n v="0"/>
    <n v="0"/>
    <x v="24"/>
  </r>
  <r>
    <s v="en-in"/>
    <n v="5"/>
    <n v="0.4"/>
    <n v="2"/>
    <n v="0.4"/>
    <n v="7.4"/>
    <n v="691.2"/>
    <n v="1"/>
    <n v="763"/>
    <n v="0.2"/>
    <x v="2"/>
  </r>
  <r>
    <s v="nb"/>
    <n v="5"/>
    <n v="0.6"/>
    <n v="3"/>
    <n v="0.4"/>
    <n v="4.2"/>
    <n v="348"/>
    <n v="0"/>
    <n v="0"/>
    <n v="0"/>
    <x v="25"/>
  </r>
  <r>
    <s v="nl-be"/>
    <n v="5"/>
    <n v="0.8"/>
    <n v="4"/>
    <n v="0.2"/>
    <n v="1.8"/>
    <n v="32"/>
    <n v="0"/>
    <n v="0"/>
    <n v="0"/>
    <x v="13"/>
  </r>
  <r>
    <s v="zh-sg"/>
    <n v="5"/>
    <n v="0.6"/>
    <n v="3"/>
    <n v="0.4"/>
    <n v="1.8"/>
    <n v="86"/>
    <n v="0"/>
    <n v="0"/>
    <n v="0"/>
    <x v="0"/>
  </r>
  <r>
    <s v="el-gr"/>
    <n v="4"/>
    <n v="1"/>
    <n v="4"/>
    <n v="0.75"/>
    <n v="4.5"/>
    <n v="195.75"/>
    <n v="0"/>
    <n v="0"/>
    <n v="0"/>
    <x v="26"/>
  </r>
  <r>
    <s v="es-mx"/>
    <n v="4"/>
    <n v="1"/>
    <n v="4"/>
    <n v="0.5"/>
    <n v="5.5"/>
    <n v="221.25"/>
    <n v="0"/>
    <n v="0"/>
    <n v="0"/>
    <x v="9"/>
  </r>
  <r>
    <s v="fil"/>
    <n v="4"/>
    <n v="1"/>
    <n v="4"/>
    <n v="0.75"/>
    <n v="1.5"/>
    <n v="4.75"/>
    <n v="0"/>
    <n v="0"/>
    <n v="0"/>
    <x v="14"/>
  </r>
  <r>
    <s v="fr-ca"/>
    <n v="4"/>
    <n v="0.75"/>
    <n v="3"/>
    <n v="0.5"/>
    <n v="2.5"/>
    <n v="85"/>
    <n v="0"/>
    <n v="0"/>
    <n v="0"/>
    <x v="5"/>
  </r>
  <r>
    <s v="ro-ro"/>
    <n v="4"/>
    <n v="0.5"/>
    <n v="2"/>
    <n v="0.75"/>
    <n v="1.25"/>
    <n v="232.25"/>
    <n v="0"/>
    <n v="0"/>
    <n v="0"/>
    <x v="27"/>
  </r>
  <r>
    <s v="sk"/>
    <n v="4"/>
    <n v="0.5"/>
    <n v="2"/>
    <n v="0.5"/>
    <n v="2.25"/>
    <n v="93"/>
    <n v="0"/>
    <n v="0"/>
    <n v="0"/>
    <x v="28"/>
  </r>
  <r>
    <s v="tr"/>
    <n v="4"/>
    <n v="1"/>
    <n v="4"/>
    <n v="0.25"/>
    <n v="2.25"/>
    <n v="48"/>
    <n v="0"/>
    <n v="0"/>
    <n v="0"/>
    <x v="29"/>
  </r>
  <r>
    <s v="tr-tr"/>
    <n v="4"/>
    <n v="0.75"/>
    <n v="3"/>
    <n v="0.5"/>
    <n v="2.25"/>
    <n v="106"/>
    <n v="0"/>
    <n v="0"/>
    <n v="0"/>
    <x v="29"/>
  </r>
  <r>
    <s v="bg-bg"/>
    <n v="3"/>
    <n v="0.33333333333333331"/>
    <n v="1"/>
    <n v="0"/>
    <n v="6"/>
    <n v="766"/>
    <n v="1"/>
    <n v="1030"/>
    <n v="0.33333333333333331"/>
    <x v="30"/>
  </r>
  <r>
    <s v="ca"/>
    <n v="3"/>
    <n v="0.66666666666666663"/>
    <n v="2"/>
    <n v="0.33333333333333331"/>
    <n v="6"/>
    <n v="884"/>
    <n v="0"/>
    <n v="0"/>
    <n v="0"/>
    <x v="18"/>
  </r>
  <r>
    <s v="el"/>
    <n v="3"/>
    <n v="1"/>
    <n v="3"/>
    <n v="0.33333333333333331"/>
    <n v="5.333333333333333"/>
    <n v="496"/>
    <n v="0"/>
    <n v="0"/>
    <n v="0"/>
    <x v="26"/>
  </r>
  <r>
    <s v="en-hk"/>
    <n v="3"/>
    <n v="0.66666666666666663"/>
    <n v="2"/>
    <n v="0.33333333333333331"/>
    <n v="3"/>
    <n v="50"/>
    <n v="0"/>
    <n v="0"/>
    <n v="0"/>
    <x v="2"/>
  </r>
  <r>
    <s v="hu"/>
    <n v="3"/>
    <n v="0.66666666666666663"/>
    <n v="2"/>
    <n v="0.66666666666666663"/>
    <n v="1.3333333333333333"/>
    <n v="3.6666666666666665"/>
    <n v="0"/>
    <n v="0"/>
    <n v="0"/>
    <x v="22"/>
  </r>
  <r>
    <s v="lv"/>
    <n v="3"/>
    <n v="0.33333333333333331"/>
    <n v="1"/>
    <n v="0.66666666666666663"/>
    <n v="1.6666666666666667"/>
    <n v="178.33333333333334"/>
    <n v="0"/>
    <n v="0"/>
    <n v="0"/>
    <x v="31"/>
  </r>
  <r>
    <s v="th-"/>
    <n v="3"/>
    <n v="1"/>
    <n v="3"/>
    <n v="1"/>
    <n v="1"/>
    <n v="0"/>
    <n v="0"/>
    <n v="0"/>
    <n v="0"/>
    <x v="15"/>
  </r>
  <r>
    <s v="en-ie"/>
    <n v="2"/>
    <n v="1"/>
    <n v="2"/>
    <n v="0.5"/>
    <n v="3.5"/>
    <n v="83"/>
    <n v="0"/>
    <n v="0"/>
    <n v="0"/>
    <x v="2"/>
  </r>
  <r>
    <s v="es-us"/>
    <n v="2"/>
    <n v="0"/>
    <n v="0"/>
    <n v="1"/>
    <n v="1"/>
    <n v="0"/>
    <n v="0"/>
    <n v="0"/>
    <n v="0"/>
    <x v="9"/>
  </r>
  <r>
    <s v="es-xl"/>
    <n v="2"/>
    <n v="0.5"/>
    <n v="1"/>
    <n v="0.5"/>
    <n v="21.5"/>
    <n v="879.5"/>
    <n v="0"/>
    <n v="0"/>
    <n v="0"/>
    <x v="9"/>
  </r>
  <r>
    <s v="he-il"/>
    <n v="2"/>
    <n v="1"/>
    <n v="2"/>
    <n v="1"/>
    <n v="1"/>
    <n v="0"/>
    <n v="0"/>
    <n v="0"/>
    <n v="0"/>
    <x v="32"/>
  </r>
  <r>
    <s v="af-za"/>
    <n v="1"/>
    <n v="1"/>
    <n v="1"/>
    <n v="1"/>
    <n v="1"/>
    <n v="0"/>
    <n v="0"/>
    <n v="0"/>
    <n v="0"/>
    <x v="33"/>
  </r>
  <r>
    <s v="ar-sa"/>
    <n v="1"/>
    <n v="1"/>
    <n v="1"/>
    <n v="1"/>
    <n v="1"/>
    <n v="0"/>
    <n v="0"/>
    <n v="0"/>
    <n v="0"/>
    <x v="23"/>
  </r>
  <r>
    <s v="de-at"/>
    <n v="1"/>
    <n v="1"/>
    <n v="1"/>
    <n v="0"/>
    <n v="4"/>
    <n v="211"/>
    <n v="0"/>
    <n v="0"/>
    <n v="0"/>
    <x v="6"/>
  </r>
  <r>
    <s v="en-cn"/>
    <n v="1"/>
    <n v="1"/>
    <n v="1"/>
    <n v="0"/>
    <n v="2"/>
    <n v="1162"/>
    <n v="0"/>
    <n v="0"/>
    <n v="0"/>
    <x v="2"/>
  </r>
  <r>
    <s v="en-za"/>
    <n v="1"/>
    <n v="0"/>
    <n v="0"/>
    <n v="1"/>
    <n v="1"/>
    <n v="0"/>
    <n v="0"/>
    <n v="0"/>
    <n v="0"/>
    <x v="2"/>
  </r>
  <r>
    <s v="es-ec"/>
    <n v="1"/>
    <n v="1"/>
    <n v="1"/>
    <n v="1"/>
    <n v="1"/>
    <n v="0"/>
    <n v="0"/>
    <n v="0"/>
    <n v="0"/>
    <x v="9"/>
  </r>
  <r>
    <s v="es-pe"/>
    <n v="1"/>
    <n v="1"/>
    <n v="1"/>
    <n v="1"/>
    <n v="1"/>
    <n v="0"/>
    <n v="0"/>
    <n v="0"/>
    <n v="0"/>
    <x v="9"/>
  </r>
  <r>
    <s v="fa"/>
    <n v="1"/>
    <n v="1"/>
    <n v="1"/>
    <n v="1"/>
    <n v="1"/>
    <n v="0"/>
    <n v="0"/>
    <n v="0"/>
    <n v="0"/>
    <x v="34"/>
  </r>
  <r>
    <s v="fr-be"/>
    <n v="1"/>
    <n v="1"/>
    <n v="1"/>
    <n v="1"/>
    <n v="1"/>
    <n v="0"/>
    <n v="0"/>
    <n v="0"/>
    <n v="0"/>
    <x v="5"/>
  </r>
  <r>
    <s v="fr-mc"/>
    <n v="1"/>
    <n v="1"/>
    <n v="1"/>
    <n v="0"/>
    <n v="2"/>
    <n v="20"/>
    <n v="0"/>
    <n v="0"/>
    <n v="0"/>
    <x v="5"/>
  </r>
  <r>
    <s v="he"/>
    <n v="1"/>
    <n v="1"/>
    <n v="1"/>
    <n v="1"/>
    <n v="1"/>
    <n v="0"/>
    <n v="0"/>
    <n v="0"/>
    <n v="0"/>
    <x v="32"/>
  </r>
  <r>
    <s v="hr"/>
    <n v="1"/>
    <n v="1"/>
    <n v="1"/>
    <n v="1"/>
    <n v="1"/>
    <n v="0"/>
    <n v="0"/>
    <n v="0"/>
    <n v="0"/>
    <x v="35"/>
  </r>
  <r>
    <s v="my"/>
    <n v="1"/>
    <n v="1"/>
    <n v="1"/>
    <n v="0"/>
    <n v="2"/>
    <n v="19"/>
    <n v="0"/>
    <n v="0"/>
    <n v="0"/>
    <x v="36"/>
  </r>
  <r>
    <s v="pt"/>
    <n v="1"/>
    <n v="1"/>
    <n v="1"/>
    <n v="1"/>
    <n v="1"/>
    <n v="0"/>
    <n v="0"/>
    <n v="0"/>
    <n v="0"/>
    <x v="10"/>
  </r>
  <r>
    <s v="ro"/>
    <n v="1"/>
    <n v="1"/>
    <n v="1"/>
    <n v="0"/>
    <n v="2"/>
    <n v="21"/>
    <n v="0"/>
    <n v="0"/>
    <n v="0"/>
    <x v="27"/>
  </r>
  <r>
    <s v="sl"/>
    <n v="1"/>
    <n v="1"/>
    <n v="1"/>
    <n v="0"/>
    <n v="2"/>
    <n v="392"/>
    <n v="0"/>
    <n v="0"/>
    <n v="0"/>
    <x v="37"/>
  </r>
  <r>
    <s v="sr"/>
    <n v="1"/>
    <n v="1"/>
    <n v="1"/>
    <n v="1"/>
    <n v="1"/>
    <n v="0"/>
    <n v="0"/>
    <n v="0"/>
    <n v="0"/>
    <x v="38"/>
  </r>
  <r>
    <s v="sr-rs"/>
    <n v="1"/>
    <n v="1"/>
    <n v="1"/>
    <n v="1"/>
    <n v="1"/>
    <n v="0"/>
    <n v="0"/>
    <n v="0"/>
    <n v="0"/>
    <x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67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C41" firstHeaderRow="0" firstDataRow="1" firstDataCol="1"/>
  <pivotFields count="11">
    <pivotField showAll="0"/>
    <pivotField dataField="1" showAll="0"/>
    <pivotField numFmtId="10" showAll="0"/>
    <pivotField showAll="0"/>
    <pivotField numFmtId="10" showAll="0"/>
    <pivotField numFmtId="2" showAll="0"/>
    <pivotField numFmtId="2" showAll="0"/>
    <pivotField dataField="1" showAll="0"/>
    <pivotField numFmtId="2" showAll="0"/>
    <pivotField numFmtId="10" showAll="0"/>
    <pivotField axis="axisRow" showAll="0">
      <items count="62">
        <item x="12"/>
        <item m="1" x="44"/>
        <item x="33"/>
        <item x="23"/>
        <item x="30"/>
        <item h="1" x="1"/>
        <item x="18"/>
        <item x="24"/>
        <item x="16"/>
        <item x="6"/>
        <item x="26"/>
        <item x="2"/>
        <item x="9"/>
        <item m="1" x="59"/>
        <item x="14"/>
        <item x="5"/>
        <item x="32"/>
        <item x="35"/>
        <item x="22"/>
        <item x="17"/>
        <item m="1" x="43"/>
        <item x="8"/>
        <item x="4"/>
        <item m="1" x="57"/>
        <item x="7"/>
        <item m="1" x="58"/>
        <item m="1" x="55"/>
        <item x="25"/>
        <item x="13"/>
        <item m="1" x="45"/>
        <item x="19"/>
        <item x="10"/>
        <item x="27"/>
        <item x="3"/>
        <item x="28"/>
        <item x="37"/>
        <item x="38"/>
        <item x="11"/>
        <item x="15"/>
        <item x="29"/>
        <item m="1" x="41"/>
        <item x="20"/>
        <item h="1" x="0"/>
        <item x="31"/>
        <item m="1" x="52"/>
        <item m="1" x="39"/>
        <item m="1" x="48"/>
        <item m="1" x="42"/>
        <item m="1" x="56"/>
        <item m="1" x="60"/>
        <item m="1" x="51"/>
        <item x="34"/>
        <item m="1" x="46"/>
        <item m="1" x="40"/>
        <item m="1" x="50"/>
        <item m="1" x="53"/>
        <item m="1" x="49"/>
        <item m="1" x="47"/>
        <item m="1" x="54"/>
        <item x="36"/>
        <item x="21"/>
        <item t="default"/>
      </items>
    </pivotField>
  </pivotFields>
  <rowFields count="1">
    <field x="10"/>
  </rowFields>
  <rowItems count="38">
    <i>
      <x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4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3"/>
    </i>
    <i>
      <x v="51"/>
    </i>
    <i>
      <x v="59"/>
    </i>
    <i>
      <x v="60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会话" fld="1" baseField="0" baseItem="0"/>
    <dataField name="求和项:交易次数" fld="7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2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tr">
        <f>HYPERLINK("#'数据集1'!A1", "数据集1")</f>
        <v>数据集1</v>
      </c>
    </row>
    <row r="7" spans="1:1" x14ac:dyDescent="0.15">
      <c r="A7" t="str">
        <f>HYPERLINK("#'数据集2'!A1", "数据集2")</f>
        <v>数据集2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4" workbookViewId="0">
      <selection activeCell="D41" sqref="D41"/>
    </sheetView>
  </sheetViews>
  <sheetFormatPr defaultRowHeight="14.25" x14ac:dyDescent="0.15"/>
  <cols>
    <col min="1" max="1" width="9.5" bestFit="1" customWidth="1"/>
    <col min="2" max="2" width="12.75" bestFit="1" customWidth="1"/>
    <col min="3" max="3" width="17.25" customWidth="1"/>
  </cols>
  <sheetData>
    <row r="1" spans="1:4" x14ac:dyDescent="0.15">
      <c r="D1" t="e">
        <f>C1/B1</f>
        <v>#DIV/0!</v>
      </c>
    </row>
    <row r="2" spans="1:4" x14ac:dyDescent="0.15">
      <c r="D2" s="6" t="e">
        <f t="shared" ref="D2:D44" si="0">C2/B2</f>
        <v>#DIV/0!</v>
      </c>
    </row>
    <row r="3" spans="1:4" x14ac:dyDescent="0.15">
      <c r="A3" s="3" t="s">
        <v>98</v>
      </c>
      <c r="B3" s="10" t="s">
        <v>102</v>
      </c>
      <c r="C3" s="10" t="s">
        <v>103</v>
      </c>
      <c r="D3" s="6" t="e">
        <f t="shared" si="0"/>
        <v>#VALUE!</v>
      </c>
    </row>
    <row r="4" spans="1:4" x14ac:dyDescent="0.15">
      <c r="A4" s="4" t="s">
        <v>99</v>
      </c>
      <c r="B4" s="5">
        <v>52</v>
      </c>
      <c r="C4" s="5">
        <v>0</v>
      </c>
      <c r="D4" s="6">
        <f t="shared" si="0"/>
        <v>0</v>
      </c>
    </row>
    <row r="5" spans="1:4" x14ac:dyDescent="0.15">
      <c r="A5" s="4" t="s">
        <v>100</v>
      </c>
      <c r="B5" s="5">
        <v>1</v>
      </c>
      <c r="C5" s="5">
        <v>0</v>
      </c>
      <c r="D5" s="6">
        <f t="shared" si="0"/>
        <v>0</v>
      </c>
    </row>
    <row r="6" spans="1:4" x14ac:dyDescent="0.15">
      <c r="A6" s="4" t="s">
        <v>43</v>
      </c>
      <c r="B6" s="5">
        <v>12</v>
      </c>
      <c r="C6" s="5">
        <v>0</v>
      </c>
      <c r="D6" s="6">
        <f t="shared" si="0"/>
        <v>0</v>
      </c>
    </row>
    <row r="7" spans="1:4" x14ac:dyDescent="0.15">
      <c r="A7" s="4" t="s">
        <v>57</v>
      </c>
      <c r="B7" s="5">
        <v>3</v>
      </c>
      <c r="C7" s="5">
        <v>1</v>
      </c>
      <c r="D7" s="6">
        <f t="shared" si="0"/>
        <v>0.33333333333333331</v>
      </c>
    </row>
    <row r="8" spans="1:4" x14ac:dyDescent="0.15">
      <c r="A8" s="4" t="s">
        <v>85</v>
      </c>
      <c r="B8" s="5">
        <v>16</v>
      </c>
      <c r="C8" s="5">
        <v>1</v>
      </c>
      <c r="D8" s="6">
        <f t="shared" si="0"/>
        <v>6.25E-2</v>
      </c>
    </row>
    <row r="9" spans="1:4" x14ac:dyDescent="0.15">
      <c r="A9" s="4" t="s">
        <v>58</v>
      </c>
      <c r="B9" s="5">
        <v>11</v>
      </c>
      <c r="C9" s="5">
        <v>0</v>
      </c>
      <c r="D9" s="6">
        <f t="shared" si="0"/>
        <v>0</v>
      </c>
    </row>
    <row r="10" spans="1:4" x14ac:dyDescent="0.15">
      <c r="A10" s="4" t="s">
        <v>46</v>
      </c>
      <c r="B10" s="5">
        <v>36</v>
      </c>
      <c r="C10" s="5">
        <v>0</v>
      </c>
      <c r="D10" s="6">
        <f t="shared" si="0"/>
        <v>0</v>
      </c>
    </row>
    <row r="11" spans="1:4" x14ac:dyDescent="0.15">
      <c r="A11" s="4" t="s">
        <v>26</v>
      </c>
      <c r="B11" s="5">
        <v>654</v>
      </c>
      <c r="C11" s="5">
        <v>118</v>
      </c>
      <c r="D11" s="6">
        <f t="shared" si="0"/>
        <v>0.18042813455657492</v>
      </c>
    </row>
    <row r="12" spans="1:4" x14ac:dyDescent="0.15">
      <c r="A12" s="4" t="s">
        <v>86</v>
      </c>
      <c r="B12" s="5">
        <v>7</v>
      </c>
      <c r="C12" s="5">
        <v>0</v>
      </c>
      <c r="D12" s="6">
        <f t="shared" si="0"/>
        <v>0</v>
      </c>
    </row>
    <row r="13" spans="1:4" x14ac:dyDescent="0.15">
      <c r="A13" s="4" t="s">
        <v>16</v>
      </c>
      <c r="B13" s="5">
        <v>19147</v>
      </c>
      <c r="C13" s="5">
        <v>1952</v>
      </c>
      <c r="D13" s="6">
        <f t="shared" si="0"/>
        <v>0.10194808586201494</v>
      </c>
    </row>
    <row r="14" spans="1:4" x14ac:dyDescent="0.15">
      <c r="A14" s="4" t="s">
        <v>29</v>
      </c>
      <c r="B14" s="5">
        <v>251</v>
      </c>
      <c r="C14" s="5">
        <v>14</v>
      </c>
      <c r="D14" s="6">
        <f t="shared" si="0"/>
        <v>5.5776892430278883E-2</v>
      </c>
    </row>
    <row r="15" spans="1:4" x14ac:dyDescent="0.15">
      <c r="A15" s="4" t="s">
        <v>47</v>
      </c>
      <c r="B15" s="5">
        <v>58</v>
      </c>
      <c r="C15" s="5">
        <v>2</v>
      </c>
      <c r="D15" s="6">
        <f t="shared" si="0"/>
        <v>3.4482758620689655E-2</v>
      </c>
    </row>
    <row r="16" spans="1:4" x14ac:dyDescent="0.15">
      <c r="A16" s="4" t="s">
        <v>21</v>
      </c>
      <c r="B16" s="5">
        <v>910</v>
      </c>
      <c r="C16" s="5">
        <v>90</v>
      </c>
      <c r="D16" s="6">
        <f t="shared" si="0"/>
        <v>9.8901098901098897E-2</v>
      </c>
    </row>
    <row r="17" spans="1:4" x14ac:dyDescent="0.15">
      <c r="A17" s="4" t="s">
        <v>79</v>
      </c>
      <c r="B17" s="5">
        <v>3</v>
      </c>
      <c r="C17" s="5">
        <v>0</v>
      </c>
      <c r="D17" s="6">
        <f t="shared" si="0"/>
        <v>0</v>
      </c>
    </row>
    <row r="18" spans="1:4" x14ac:dyDescent="0.15">
      <c r="A18" s="4" t="s">
        <v>91</v>
      </c>
      <c r="B18" s="5">
        <v>1</v>
      </c>
      <c r="C18" s="5">
        <v>0</v>
      </c>
      <c r="D18" s="6">
        <f t="shared" si="0"/>
        <v>0</v>
      </c>
    </row>
    <row r="19" spans="1:4" x14ac:dyDescent="0.15">
      <c r="A19" s="4" t="s">
        <v>48</v>
      </c>
      <c r="B19" s="5">
        <v>12</v>
      </c>
      <c r="C19" s="5">
        <v>1</v>
      </c>
      <c r="D19" s="6">
        <f t="shared" si="0"/>
        <v>8.3333333333333329E-2</v>
      </c>
    </row>
    <row r="20" spans="1:4" x14ac:dyDescent="0.15">
      <c r="A20" s="4" t="s">
        <v>92</v>
      </c>
      <c r="B20" s="5">
        <v>24</v>
      </c>
      <c r="C20" s="5">
        <v>0</v>
      </c>
      <c r="D20" s="6">
        <f t="shared" si="0"/>
        <v>0</v>
      </c>
    </row>
    <row r="21" spans="1:4" x14ac:dyDescent="0.15">
      <c r="A21" s="4" t="s">
        <v>30</v>
      </c>
      <c r="B21" s="5">
        <v>298</v>
      </c>
      <c r="C21" s="5">
        <v>43</v>
      </c>
      <c r="D21" s="6">
        <f t="shared" si="0"/>
        <v>0.14429530201342283</v>
      </c>
    </row>
    <row r="22" spans="1:4" x14ac:dyDescent="0.15">
      <c r="A22" s="4" t="s">
        <v>22</v>
      </c>
      <c r="B22" s="5">
        <v>1055</v>
      </c>
      <c r="C22" s="5">
        <v>63</v>
      </c>
      <c r="D22" s="6">
        <f t="shared" si="0"/>
        <v>5.9715639810426539E-2</v>
      </c>
    </row>
    <row r="23" spans="1:4" x14ac:dyDescent="0.15">
      <c r="A23" s="4" t="s">
        <v>37</v>
      </c>
      <c r="B23" s="5">
        <v>434</v>
      </c>
      <c r="C23" s="5">
        <v>23</v>
      </c>
      <c r="D23" s="6">
        <f t="shared" si="0"/>
        <v>5.2995391705069124E-2</v>
      </c>
    </row>
    <row r="24" spans="1:4" x14ac:dyDescent="0.15">
      <c r="A24" s="4" t="s">
        <v>54</v>
      </c>
      <c r="B24" s="5">
        <v>11</v>
      </c>
      <c r="C24" s="5">
        <v>2</v>
      </c>
      <c r="D24" s="6">
        <f t="shared" si="0"/>
        <v>0.18181818181818182</v>
      </c>
    </row>
    <row r="25" spans="1:4" x14ac:dyDescent="0.15">
      <c r="A25" s="4" t="s">
        <v>41</v>
      </c>
      <c r="B25" s="5">
        <v>91</v>
      </c>
      <c r="C25" s="5">
        <v>5</v>
      </c>
      <c r="D25" s="6">
        <f t="shared" si="0"/>
        <v>5.4945054945054944E-2</v>
      </c>
    </row>
    <row r="26" spans="1:4" x14ac:dyDescent="0.15">
      <c r="A26" s="4" t="s">
        <v>51</v>
      </c>
      <c r="B26" s="5">
        <v>23</v>
      </c>
      <c r="C26" s="5">
        <v>3</v>
      </c>
      <c r="D26" s="6">
        <f t="shared" si="0"/>
        <v>0.13043478260869565</v>
      </c>
    </row>
    <row r="27" spans="1:4" x14ac:dyDescent="0.15">
      <c r="A27" s="4" t="s">
        <v>65</v>
      </c>
      <c r="B27" s="5">
        <v>99</v>
      </c>
      <c r="C27" s="5">
        <v>13</v>
      </c>
      <c r="D27" s="6">
        <f t="shared" si="0"/>
        <v>0.13131313131313133</v>
      </c>
    </row>
    <row r="28" spans="1:4" x14ac:dyDescent="0.15">
      <c r="A28" s="4" t="s">
        <v>69</v>
      </c>
      <c r="B28" s="5">
        <v>5</v>
      </c>
      <c r="C28" s="5">
        <v>0</v>
      </c>
      <c r="D28" s="6">
        <f t="shared" si="0"/>
        <v>0</v>
      </c>
    </row>
    <row r="29" spans="1:4" x14ac:dyDescent="0.15">
      <c r="A29" s="4" t="s">
        <v>31</v>
      </c>
      <c r="B29" s="5">
        <v>1660</v>
      </c>
      <c r="C29" s="5">
        <v>3</v>
      </c>
      <c r="D29" s="6">
        <f t="shared" si="0"/>
        <v>1.8072289156626507E-3</v>
      </c>
    </row>
    <row r="30" spans="1:4" x14ac:dyDescent="0.15">
      <c r="A30" s="4" t="s">
        <v>70</v>
      </c>
      <c r="B30" s="5">
        <v>4</v>
      </c>
      <c r="C30" s="5">
        <v>0</v>
      </c>
      <c r="D30" s="6">
        <f t="shared" si="0"/>
        <v>0</v>
      </c>
    </row>
    <row r="31" spans="1:4" x14ac:dyDescent="0.15">
      <c r="A31" s="4" t="s">
        <v>55</v>
      </c>
      <c r="B31" s="5">
        <v>1</v>
      </c>
      <c r="C31" s="5">
        <v>0</v>
      </c>
      <c r="D31" s="6">
        <f t="shared" si="0"/>
        <v>0</v>
      </c>
    </row>
    <row r="32" spans="1:4" x14ac:dyDescent="0.15">
      <c r="A32" s="4" t="s">
        <v>66</v>
      </c>
      <c r="B32" s="5">
        <v>2</v>
      </c>
      <c r="C32" s="5">
        <v>0</v>
      </c>
      <c r="D32" s="6">
        <f t="shared" si="0"/>
        <v>0</v>
      </c>
    </row>
    <row r="33" spans="1:4" x14ac:dyDescent="0.15">
      <c r="A33" s="4" t="s">
        <v>38</v>
      </c>
      <c r="B33" s="5">
        <v>69</v>
      </c>
      <c r="C33" s="5">
        <v>17</v>
      </c>
      <c r="D33" s="6">
        <f t="shared" si="0"/>
        <v>0.24637681159420291</v>
      </c>
    </row>
    <row r="34" spans="1:4" x14ac:dyDescent="0.15">
      <c r="A34" s="4" t="s">
        <v>80</v>
      </c>
      <c r="B34" s="5">
        <v>54</v>
      </c>
      <c r="C34" s="5">
        <v>0</v>
      </c>
      <c r="D34" s="6">
        <f t="shared" si="0"/>
        <v>0</v>
      </c>
    </row>
    <row r="35" spans="1:4" x14ac:dyDescent="0.15">
      <c r="A35" s="4" t="s">
        <v>45</v>
      </c>
      <c r="B35" s="5">
        <v>8</v>
      </c>
      <c r="C35" s="5">
        <v>0</v>
      </c>
      <c r="D35" s="6">
        <f t="shared" si="0"/>
        <v>0</v>
      </c>
    </row>
    <row r="36" spans="1:4" x14ac:dyDescent="0.15">
      <c r="A36" s="4" t="s">
        <v>82</v>
      </c>
      <c r="B36" s="5">
        <v>22</v>
      </c>
      <c r="C36" s="5">
        <v>0</v>
      </c>
      <c r="D36" s="6">
        <f t="shared" si="0"/>
        <v>0</v>
      </c>
    </row>
    <row r="37" spans="1:4" x14ac:dyDescent="0.15">
      <c r="A37" s="4" t="s">
        <v>113</v>
      </c>
      <c r="B37" s="5">
        <v>3</v>
      </c>
      <c r="C37" s="5">
        <v>0</v>
      </c>
      <c r="D37" s="6">
        <f t="shared" si="0"/>
        <v>0</v>
      </c>
    </row>
    <row r="38" spans="1:4" x14ac:dyDescent="0.15">
      <c r="A38" s="4" t="s">
        <v>117</v>
      </c>
      <c r="B38" s="5">
        <v>1</v>
      </c>
      <c r="C38" s="5">
        <v>0</v>
      </c>
      <c r="D38" s="6">
        <f t="shared" si="0"/>
        <v>0</v>
      </c>
    </row>
    <row r="39" spans="1:4" x14ac:dyDescent="0.15">
      <c r="A39" s="4" t="s">
        <v>120</v>
      </c>
      <c r="B39" s="5">
        <v>1</v>
      </c>
      <c r="C39" s="5">
        <v>0</v>
      </c>
      <c r="D39" s="6">
        <f t="shared" si="0"/>
        <v>0</v>
      </c>
    </row>
    <row r="40" spans="1:4" x14ac:dyDescent="0.15">
      <c r="A40" s="4" t="s">
        <v>124</v>
      </c>
      <c r="B40" s="5">
        <v>10</v>
      </c>
      <c r="C40" s="5">
        <v>5</v>
      </c>
      <c r="D40" s="6">
        <f t="shared" si="0"/>
        <v>0.5</v>
      </c>
    </row>
    <row r="41" spans="1:4" x14ac:dyDescent="0.15">
      <c r="A41" s="4" t="s">
        <v>101</v>
      </c>
      <c r="B41" s="5">
        <v>25049</v>
      </c>
      <c r="C41" s="5">
        <v>2356</v>
      </c>
      <c r="D41" s="6">
        <f t="shared" si="0"/>
        <v>9.4055650924188591E-2</v>
      </c>
    </row>
    <row r="42" spans="1:4" x14ac:dyDescent="0.15">
      <c r="D42" s="6" t="e">
        <f t="shared" si="0"/>
        <v>#DIV/0!</v>
      </c>
    </row>
    <row r="43" spans="1:4" x14ac:dyDescent="0.15">
      <c r="D43" s="6" t="e">
        <f t="shared" si="0"/>
        <v>#DIV/0!</v>
      </c>
    </row>
    <row r="44" spans="1:4" x14ac:dyDescent="0.15">
      <c r="D44" s="6" t="e">
        <f t="shared" si="0"/>
        <v>#DIV/0!</v>
      </c>
    </row>
    <row r="45" spans="1:4" x14ac:dyDescent="0.15">
      <c r="D45">
        <f>GETPIVOTDATA("求和项:交易次数",$A$3)/GETPIVOTDATA("求和项:会话",$A$3)</f>
        <v>9.4055650924188591E-2</v>
      </c>
    </row>
    <row r="46" spans="1:4" x14ac:dyDescent="0.15">
      <c r="D46" t="e">
        <f>GETPIVOTDATA("求和项:交易次数",$A$3,"国家","zh")/GETPIVOTDATA("求和项:会话",$A$3,"国家","zh")</f>
        <v>#REF!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100" workbookViewId="0">
      <selection activeCell="K101" sqref="K101:K102"/>
    </sheetView>
  </sheetViews>
  <sheetFormatPr defaultRowHeight="14.25" x14ac:dyDescent="0.15"/>
  <cols>
    <col min="9" max="9" width="11.125" customWidth="1"/>
  </cols>
  <sheetData>
    <row r="1" spans="1:11" ht="28.5" x14ac:dyDescent="0.1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s="2" t="s">
        <v>13</v>
      </c>
      <c r="K1" t="s">
        <v>97</v>
      </c>
    </row>
    <row r="2" spans="1:11" x14ac:dyDescent="0.15">
      <c r="A2" s="7" t="s">
        <v>14</v>
      </c>
      <c r="B2" s="7">
        <v>64399</v>
      </c>
      <c r="C2" s="9">
        <v>0.55502414633767605</v>
      </c>
      <c r="D2" s="7">
        <v>35743</v>
      </c>
      <c r="E2" s="9">
        <v>0.47444836099939441</v>
      </c>
      <c r="F2" s="8">
        <v>4.0290066615941242</v>
      </c>
      <c r="G2" s="8">
        <v>227.8632898026367</v>
      </c>
      <c r="H2" s="7">
        <v>1837</v>
      </c>
      <c r="I2" s="8">
        <v>633119</v>
      </c>
      <c r="J2" s="9">
        <v>2.8525287659746268E-2</v>
      </c>
      <c r="K2" t="str">
        <f>LEFT(A2,2)</f>
        <v>zh</v>
      </c>
    </row>
    <row r="3" spans="1:11" x14ac:dyDescent="0.15">
      <c r="A3" s="7" t="s">
        <v>32</v>
      </c>
      <c r="B3" s="7">
        <v>19684</v>
      </c>
      <c r="C3" s="9">
        <v>1</v>
      </c>
      <c r="D3" s="7">
        <v>19684</v>
      </c>
      <c r="E3" s="9">
        <v>0.99771387929282662</v>
      </c>
      <c r="F3" s="8">
        <v>0.99837431416378786</v>
      </c>
      <c r="G3" s="8">
        <v>0.12604145498882341</v>
      </c>
      <c r="H3" s="7">
        <v>0</v>
      </c>
      <c r="I3" s="8">
        <v>0</v>
      </c>
      <c r="J3" s="9">
        <v>0</v>
      </c>
      <c r="K3" t="str">
        <f t="shared" ref="K3:K66" si="0">LEFT(A3,2)</f>
        <v>c</v>
      </c>
    </row>
    <row r="4" spans="1:11" x14ac:dyDescent="0.15">
      <c r="A4" s="7" t="s">
        <v>15</v>
      </c>
      <c r="B4" s="7">
        <v>17726</v>
      </c>
      <c r="C4" s="9">
        <v>0.44194967843845201</v>
      </c>
      <c r="D4" s="7">
        <v>7834</v>
      </c>
      <c r="E4" s="9">
        <v>0.39033058783707547</v>
      </c>
      <c r="F4" s="8">
        <v>6.4880401669863481</v>
      </c>
      <c r="G4" s="8">
        <v>408.87351912444996</v>
      </c>
      <c r="H4" s="7">
        <v>1839</v>
      </c>
      <c r="I4" s="8">
        <v>890688</v>
      </c>
      <c r="J4" s="9">
        <v>0.10374590996276656</v>
      </c>
      <c r="K4" t="str">
        <f t="shared" si="0"/>
        <v>en</v>
      </c>
    </row>
    <row r="5" spans="1:11" x14ac:dyDescent="0.15">
      <c r="A5" s="7" t="s">
        <v>17</v>
      </c>
      <c r="B5" s="7">
        <v>1231</v>
      </c>
      <c r="C5" s="9">
        <v>0.57757920389926887</v>
      </c>
      <c r="D5" s="7">
        <v>711</v>
      </c>
      <c r="E5" s="9">
        <v>0.40942323314378554</v>
      </c>
      <c r="F5" s="8">
        <v>5.2900081234768477</v>
      </c>
      <c r="G5" s="8">
        <v>274.60113728675873</v>
      </c>
      <c r="H5" s="7">
        <v>80</v>
      </c>
      <c r="I5" s="8">
        <v>35582</v>
      </c>
      <c r="J5" s="9">
        <v>6.4987814784727857E-2</v>
      </c>
      <c r="K5" t="str">
        <f t="shared" si="0"/>
        <v>zh</v>
      </c>
    </row>
    <row r="6" spans="1:11" x14ac:dyDescent="0.15">
      <c r="A6" s="7" t="s">
        <v>18</v>
      </c>
      <c r="B6" s="7">
        <v>1042</v>
      </c>
      <c r="C6" s="9">
        <v>0.53358925143953939</v>
      </c>
      <c r="D6" s="7">
        <v>556</v>
      </c>
      <c r="E6" s="9">
        <v>0.42226487523992323</v>
      </c>
      <c r="F6" s="8">
        <v>5.7312859884836849</v>
      </c>
      <c r="G6" s="8">
        <v>354.60076775431861</v>
      </c>
      <c r="H6" s="7">
        <v>93</v>
      </c>
      <c r="I6" s="8">
        <v>43565</v>
      </c>
      <c r="J6" s="9">
        <v>8.9251439539347402E-2</v>
      </c>
      <c r="K6" t="str">
        <f t="shared" si="0"/>
        <v>en</v>
      </c>
    </row>
    <row r="7" spans="1:11" x14ac:dyDescent="0.15">
      <c r="A7" s="7" t="s">
        <v>31</v>
      </c>
      <c r="B7" s="7">
        <v>946</v>
      </c>
      <c r="C7" s="9">
        <v>0.68498942917547567</v>
      </c>
      <c r="D7" s="7">
        <v>648</v>
      </c>
      <c r="E7" s="9">
        <v>0.89534883720930236</v>
      </c>
      <c r="F7" s="8">
        <v>1.3509513742071881</v>
      </c>
      <c r="G7" s="8">
        <v>113.67336152219873</v>
      </c>
      <c r="H7" s="7">
        <v>1</v>
      </c>
      <c r="I7" s="8">
        <v>407</v>
      </c>
      <c r="J7" s="9">
        <v>1.0570824524312897E-3</v>
      </c>
      <c r="K7" t="str">
        <f t="shared" si="0"/>
        <v>ru</v>
      </c>
    </row>
    <row r="8" spans="1:11" x14ac:dyDescent="0.15">
      <c r="A8" s="7" t="s">
        <v>24</v>
      </c>
      <c r="B8" s="7">
        <v>760</v>
      </c>
      <c r="C8" s="9">
        <v>0.56710526315789478</v>
      </c>
      <c r="D8" s="7">
        <v>431</v>
      </c>
      <c r="E8" s="9">
        <v>0.51842105263157889</v>
      </c>
      <c r="F8" s="8">
        <v>4.5276315789473687</v>
      </c>
      <c r="G8" s="8">
        <v>273.34473684210525</v>
      </c>
      <c r="H8" s="7">
        <v>44</v>
      </c>
      <c r="I8" s="8">
        <v>15366</v>
      </c>
      <c r="J8" s="9">
        <v>5.7894736842105263E-2</v>
      </c>
      <c r="K8" t="str">
        <f t="shared" si="0"/>
        <v>ja</v>
      </c>
    </row>
    <row r="9" spans="1:11" x14ac:dyDescent="0.15">
      <c r="A9" s="7" t="s">
        <v>35</v>
      </c>
      <c r="B9" s="7">
        <v>714</v>
      </c>
      <c r="C9" s="9">
        <v>0.95238095238095233</v>
      </c>
      <c r="D9" s="7">
        <v>680</v>
      </c>
      <c r="E9" s="9">
        <v>0.95658263305322133</v>
      </c>
      <c r="F9" s="8">
        <v>1.2254901960784315</v>
      </c>
      <c r="G9" s="8">
        <v>14.11204481792717</v>
      </c>
      <c r="H9" s="7">
        <v>2</v>
      </c>
      <c r="I9" s="8">
        <v>591</v>
      </c>
      <c r="J9" s="9">
        <v>2.8011204481792717E-3</v>
      </c>
      <c r="K9" t="str">
        <f t="shared" si="0"/>
        <v>ru</v>
      </c>
    </row>
    <row r="10" spans="1:11" x14ac:dyDescent="0.15">
      <c r="A10" s="7" t="s">
        <v>21</v>
      </c>
      <c r="B10" s="7">
        <v>471</v>
      </c>
      <c r="C10" s="9">
        <v>0.38428874734607221</v>
      </c>
      <c r="D10" s="7">
        <v>181</v>
      </c>
      <c r="E10" s="9">
        <v>0.29087048832271761</v>
      </c>
      <c r="F10" s="8">
        <v>6.5520169851380041</v>
      </c>
      <c r="G10" s="8">
        <v>484.34182590233547</v>
      </c>
      <c r="H10" s="7">
        <v>50</v>
      </c>
      <c r="I10" s="8">
        <v>33737</v>
      </c>
      <c r="J10" s="9">
        <v>0.10615711252653928</v>
      </c>
      <c r="K10" t="str">
        <f t="shared" si="0"/>
        <v>fr</v>
      </c>
    </row>
    <row r="11" spans="1:11" x14ac:dyDescent="0.15">
      <c r="A11" s="7" t="s">
        <v>20</v>
      </c>
      <c r="B11" s="7">
        <v>427</v>
      </c>
      <c r="C11" s="9">
        <v>0.37470725995316162</v>
      </c>
      <c r="D11" s="7">
        <v>160</v>
      </c>
      <c r="E11" s="9">
        <v>0.36299765807962531</v>
      </c>
      <c r="F11" s="8">
        <v>6.557377049180328</v>
      </c>
      <c r="G11" s="8">
        <v>393.00702576112411</v>
      </c>
      <c r="H11" s="7">
        <v>40</v>
      </c>
      <c r="I11" s="8">
        <v>27076</v>
      </c>
      <c r="J11" s="9">
        <v>9.3676814988290405E-2</v>
      </c>
      <c r="K11" t="str">
        <f t="shared" si="0"/>
        <v>fr</v>
      </c>
    </row>
    <row r="12" spans="1:11" x14ac:dyDescent="0.15">
      <c r="A12" s="7" t="s">
        <v>19</v>
      </c>
      <c r="B12" s="7">
        <v>359</v>
      </c>
      <c r="C12" s="9">
        <v>0.28690807799442897</v>
      </c>
      <c r="D12" s="7">
        <v>103</v>
      </c>
      <c r="E12" s="9">
        <v>0.31197771587743733</v>
      </c>
      <c r="F12" s="8">
        <v>8.364902506963789</v>
      </c>
      <c r="G12" s="8">
        <v>497.76880222841226</v>
      </c>
      <c r="H12" s="7">
        <v>67</v>
      </c>
      <c r="I12" s="8">
        <v>39665</v>
      </c>
      <c r="J12" s="9">
        <v>0.18662952646239556</v>
      </c>
      <c r="K12" t="str">
        <f t="shared" si="0"/>
        <v>de</v>
      </c>
    </row>
    <row r="13" spans="1:11" x14ac:dyDescent="0.15">
      <c r="A13" s="7" t="s">
        <v>22</v>
      </c>
      <c r="B13" s="7">
        <v>295</v>
      </c>
      <c r="C13" s="9">
        <v>0.63728813559322028</v>
      </c>
      <c r="D13" s="7">
        <v>188</v>
      </c>
      <c r="E13" s="9">
        <v>0.51525423728813557</v>
      </c>
      <c r="F13" s="8">
        <v>4.3389830508474576</v>
      </c>
      <c r="G13" s="8">
        <v>252.54237288135593</v>
      </c>
      <c r="H13" s="7">
        <v>19</v>
      </c>
      <c r="I13" s="8">
        <v>6644</v>
      </c>
      <c r="J13" s="9">
        <v>6.4406779661016947E-2</v>
      </c>
      <c r="K13" t="str">
        <f t="shared" si="0"/>
        <v>ja</v>
      </c>
    </row>
    <row r="14" spans="1:11" x14ac:dyDescent="0.15">
      <c r="A14" s="7" t="s">
        <v>52</v>
      </c>
      <c r="B14" s="7">
        <v>295</v>
      </c>
      <c r="C14" s="9">
        <v>0.50847457627118642</v>
      </c>
      <c r="D14" s="7">
        <v>150</v>
      </c>
      <c r="E14" s="9">
        <v>0.46779661016949153</v>
      </c>
      <c r="F14" s="8">
        <v>6.0813559322033894</v>
      </c>
      <c r="G14" s="8">
        <v>342.89830508474574</v>
      </c>
      <c r="H14" s="7">
        <v>12</v>
      </c>
      <c r="I14" s="8">
        <v>3784</v>
      </c>
      <c r="J14" s="9">
        <v>4.0677966101694912E-2</v>
      </c>
      <c r="K14" t="str">
        <f t="shared" si="0"/>
        <v>ko</v>
      </c>
    </row>
    <row r="15" spans="1:11" x14ac:dyDescent="0.15">
      <c r="A15" s="7" t="s">
        <v>26</v>
      </c>
      <c r="B15" s="7">
        <v>284</v>
      </c>
      <c r="C15" s="9">
        <v>0.37676056338028169</v>
      </c>
      <c r="D15" s="7">
        <v>107</v>
      </c>
      <c r="E15" s="9">
        <v>0.29929577464788731</v>
      </c>
      <c r="F15" s="8">
        <v>8.51056338028169</v>
      </c>
      <c r="G15" s="8">
        <v>483.05281690140845</v>
      </c>
      <c r="H15" s="7">
        <v>51</v>
      </c>
      <c r="I15" s="8">
        <v>26107</v>
      </c>
      <c r="J15" s="9">
        <v>0.1795774647887324</v>
      </c>
      <c r="K15" t="str">
        <f t="shared" si="0"/>
        <v>de</v>
      </c>
    </row>
    <row r="16" spans="1:11" x14ac:dyDescent="0.15">
      <c r="A16" s="7" t="s">
        <v>27</v>
      </c>
      <c r="B16" s="7">
        <v>240</v>
      </c>
      <c r="C16" s="9">
        <v>0.34583333333333333</v>
      </c>
      <c r="D16" s="7">
        <v>83</v>
      </c>
      <c r="E16" s="9">
        <v>0.30833333333333335</v>
      </c>
      <c r="F16" s="8">
        <v>8.15</v>
      </c>
      <c r="G16" s="8">
        <v>526.88750000000005</v>
      </c>
      <c r="H16" s="7">
        <v>38</v>
      </c>
      <c r="I16" s="8">
        <v>28006</v>
      </c>
      <c r="J16" s="9">
        <v>0.15833333333333333</v>
      </c>
      <c r="K16" t="str">
        <f t="shared" si="0"/>
        <v>it</v>
      </c>
    </row>
    <row r="17" spans="1:11" x14ac:dyDescent="0.15">
      <c r="A17" s="7" t="s">
        <v>37</v>
      </c>
      <c r="B17" s="7">
        <v>139</v>
      </c>
      <c r="C17" s="9">
        <v>0.69784172661870503</v>
      </c>
      <c r="D17" s="7">
        <v>97</v>
      </c>
      <c r="E17" s="9">
        <v>0.48201438848920863</v>
      </c>
      <c r="F17" s="8">
        <v>6.7769784172661867</v>
      </c>
      <c r="G17" s="8">
        <v>320.69064748201441</v>
      </c>
      <c r="H17" s="7">
        <v>11</v>
      </c>
      <c r="I17" s="8">
        <v>2736</v>
      </c>
      <c r="J17" s="9">
        <v>7.9136690647482008E-2</v>
      </c>
      <c r="K17" t="str">
        <f t="shared" si="0"/>
        <v>ko</v>
      </c>
    </row>
    <row r="18" spans="1:11" x14ac:dyDescent="0.15">
      <c r="A18" s="7" t="s">
        <v>44</v>
      </c>
      <c r="B18" s="7">
        <v>131</v>
      </c>
      <c r="C18" s="9">
        <v>0.56488549618320616</v>
      </c>
      <c r="D18" s="7">
        <v>74</v>
      </c>
      <c r="E18" s="9">
        <v>0.51145038167938928</v>
      </c>
      <c r="F18" s="8">
        <v>4.7099236641221376</v>
      </c>
      <c r="G18" s="8">
        <v>276.3435114503817</v>
      </c>
      <c r="H18" s="7">
        <v>5</v>
      </c>
      <c r="I18" s="8">
        <v>4226</v>
      </c>
      <c r="J18" s="9">
        <v>3.8167938931297711E-2</v>
      </c>
      <c r="K18" t="str">
        <f t="shared" si="0"/>
        <v>en</v>
      </c>
    </row>
    <row r="19" spans="1:11" x14ac:dyDescent="0.15">
      <c r="A19" s="7" t="s">
        <v>25</v>
      </c>
      <c r="B19" s="7">
        <v>114</v>
      </c>
      <c r="C19" s="9">
        <v>0.49122807017543857</v>
      </c>
      <c r="D19" s="7">
        <v>56</v>
      </c>
      <c r="E19" s="9">
        <v>0.46491228070175439</v>
      </c>
      <c r="F19" s="8">
        <v>5.6754385964912277</v>
      </c>
      <c r="G19" s="8">
        <v>305.35087719298247</v>
      </c>
      <c r="H19" s="7">
        <v>7</v>
      </c>
      <c r="I19" s="8">
        <v>5677</v>
      </c>
      <c r="J19" s="9">
        <v>6.1403508771929821E-2</v>
      </c>
      <c r="K19" t="str">
        <f t="shared" si="0"/>
        <v>es</v>
      </c>
    </row>
    <row r="20" spans="1:11" x14ac:dyDescent="0.15">
      <c r="A20" s="7" t="s">
        <v>29</v>
      </c>
      <c r="B20" s="7">
        <v>107</v>
      </c>
      <c r="C20" s="9">
        <v>0.51401869158878499</v>
      </c>
      <c r="D20" s="7">
        <v>55</v>
      </c>
      <c r="E20" s="9">
        <v>0.46728971962616822</v>
      </c>
      <c r="F20" s="8">
        <v>4.4485981308411215</v>
      </c>
      <c r="G20" s="8">
        <v>277.66355140186914</v>
      </c>
      <c r="H20" s="7">
        <v>6</v>
      </c>
      <c r="I20" s="8">
        <v>3451</v>
      </c>
      <c r="J20" s="9">
        <v>5.6074766355140186E-2</v>
      </c>
      <c r="K20" t="str">
        <f t="shared" si="0"/>
        <v>es</v>
      </c>
    </row>
    <row r="21" spans="1:11" x14ac:dyDescent="0.15">
      <c r="A21" s="7" t="s">
        <v>16</v>
      </c>
      <c r="B21" s="7">
        <v>104</v>
      </c>
      <c r="C21" s="9">
        <v>0.85576923076923073</v>
      </c>
      <c r="D21" s="7">
        <v>89</v>
      </c>
      <c r="E21" s="9">
        <v>0.73076923076923073</v>
      </c>
      <c r="F21" s="8">
        <v>3.9134615384615383</v>
      </c>
      <c r="G21" s="8">
        <v>132.52884615384616</v>
      </c>
      <c r="H21" s="7">
        <v>4</v>
      </c>
      <c r="I21" s="8">
        <v>1507</v>
      </c>
      <c r="J21" s="9">
        <v>3.8461538461538464E-2</v>
      </c>
      <c r="K21" t="str">
        <f t="shared" si="0"/>
        <v>en</v>
      </c>
    </row>
    <row r="22" spans="1:11" x14ac:dyDescent="0.15">
      <c r="A22" s="7" t="s">
        <v>40</v>
      </c>
      <c r="B22" s="7">
        <v>88</v>
      </c>
      <c r="C22" s="9">
        <v>0.52272727272727271</v>
      </c>
      <c r="D22" s="7">
        <v>46</v>
      </c>
      <c r="E22" s="9">
        <v>0.51136363636363635</v>
      </c>
      <c r="F22" s="8">
        <v>5.6590909090909092</v>
      </c>
      <c r="G22" s="8">
        <v>451.07954545454544</v>
      </c>
      <c r="H22" s="7">
        <v>12</v>
      </c>
      <c r="I22" s="8">
        <v>8272</v>
      </c>
      <c r="J22" s="9">
        <v>0.13636363636363635</v>
      </c>
      <c r="K22" t="str">
        <f t="shared" si="0"/>
        <v>pt</v>
      </c>
    </row>
    <row r="23" spans="1:11" x14ac:dyDescent="0.15">
      <c r="A23" s="7" t="s">
        <v>28</v>
      </c>
      <c r="B23" s="7">
        <v>67</v>
      </c>
      <c r="C23" s="9">
        <v>0.55223880597014929</v>
      </c>
      <c r="D23" s="7">
        <v>37</v>
      </c>
      <c r="E23" s="9">
        <v>0.64179104477611937</v>
      </c>
      <c r="F23" s="8">
        <v>3.5970149253731343</v>
      </c>
      <c r="G23" s="8">
        <v>285.0149253731343</v>
      </c>
      <c r="H23" s="7">
        <v>4</v>
      </c>
      <c r="I23" s="8">
        <v>0</v>
      </c>
      <c r="J23" s="9">
        <v>5.9701492537313432E-2</v>
      </c>
      <c r="K23" t="str">
        <f t="shared" si="0"/>
        <v>zh</v>
      </c>
    </row>
    <row r="24" spans="1:11" x14ac:dyDescent="0.15">
      <c r="A24" s="7" t="s">
        <v>23</v>
      </c>
      <c r="B24" s="7">
        <v>62</v>
      </c>
      <c r="C24" s="9">
        <v>0.64516129032258063</v>
      </c>
      <c r="D24" s="7">
        <v>40</v>
      </c>
      <c r="E24" s="9">
        <v>0.45161290322580644</v>
      </c>
      <c r="F24" s="8">
        <v>4.0161290322580649</v>
      </c>
      <c r="G24" s="8">
        <v>150.56451612903226</v>
      </c>
      <c r="H24" s="7">
        <v>0</v>
      </c>
      <c r="I24" s="8">
        <v>0</v>
      </c>
      <c r="J24" s="9">
        <v>0</v>
      </c>
      <c r="K24" t="str">
        <f t="shared" si="0"/>
        <v>zh</v>
      </c>
    </row>
    <row r="25" spans="1:11" x14ac:dyDescent="0.15">
      <c r="A25" s="7" t="s">
        <v>34</v>
      </c>
      <c r="B25" s="7">
        <v>60</v>
      </c>
      <c r="C25" s="9">
        <v>0.41666666666666669</v>
      </c>
      <c r="D25" s="7">
        <v>25</v>
      </c>
      <c r="E25" s="9">
        <v>0.4</v>
      </c>
      <c r="F25" s="8">
        <v>6.6166666666666663</v>
      </c>
      <c r="G25" s="8">
        <v>357.66666666666669</v>
      </c>
      <c r="H25" s="7">
        <v>14</v>
      </c>
      <c r="I25" s="8">
        <v>11694</v>
      </c>
      <c r="J25" s="9">
        <v>0.23333333333333334</v>
      </c>
      <c r="K25" t="str">
        <f t="shared" si="0"/>
        <v>sv</v>
      </c>
    </row>
    <row r="26" spans="1:11" x14ac:dyDescent="0.15">
      <c r="A26" s="7" t="s">
        <v>30</v>
      </c>
      <c r="B26" s="7">
        <v>58</v>
      </c>
      <c r="C26" s="9">
        <v>0.53448275862068961</v>
      </c>
      <c r="D26" s="7">
        <v>31</v>
      </c>
      <c r="E26" s="9">
        <v>0.17241379310344829</v>
      </c>
      <c r="F26" s="8">
        <v>7.8103448275862073</v>
      </c>
      <c r="G26" s="8">
        <v>553.27586206896547</v>
      </c>
      <c r="H26" s="7">
        <v>5</v>
      </c>
      <c r="I26" s="8">
        <v>2209</v>
      </c>
      <c r="J26" s="9">
        <v>8.6206896551724144E-2</v>
      </c>
      <c r="K26" t="str">
        <f t="shared" si="0"/>
        <v>it</v>
      </c>
    </row>
    <row r="27" spans="1:11" x14ac:dyDescent="0.15">
      <c r="A27" s="7" t="s">
        <v>61</v>
      </c>
      <c r="B27" s="7">
        <v>55</v>
      </c>
      <c r="C27" s="9">
        <v>0.49090909090909091</v>
      </c>
      <c r="D27" s="7">
        <v>27</v>
      </c>
      <c r="E27" s="9">
        <v>0.27272727272727271</v>
      </c>
      <c r="F27" s="8">
        <v>6.872727272727273</v>
      </c>
      <c r="G27" s="8">
        <v>492.81818181818181</v>
      </c>
      <c r="H27" s="7">
        <v>6</v>
      </c>
      <c r="I27" s="8">
        <v>2788</v>
      </c>
      <c r="J27" s="9">
        <v>0.10909090909090909</v>
      </c>
      <c r="K27" t="str">
        <f t="shared" si="0"/>
        <v>en</v>
      </c>
    </row>
    <row r="28" spans="1:11" x14ac:dyDescent="0.15">
      <c r="A28" s="7" t="s">
        <v>74</v>
      </c>
      <c r="B28" s="7">
        <v>52</v>
      </c>
      <c r="C28" s="9">
        <v>1</v>
      </c>
      <c r="D28" s="7">
        <v>52</v>
      </c>
      <c r="E28" s="9">
        <v>1</v>
      </c>
      <c r="F28" s="8">
        <v>1</v>
      </c>
      <c r="G28" s="8">
        <v>0</v>
      </c>
      <c r="H28" s="7">
        <v>0</v>
      </c>
      <c r="I28" s="8">
        <v>0</v>
      </c>
      <c r="J28" s="9">
        <v>0</v>
      </c>
      <c r="K28" t="str">
        <f t="shared" si="0"/>
        <v>(n</v>
      </c>
    </row>
    <row r="29" spans="1:11" x14ac:dyDescent="0.15">
      <c r="A29" s="7" t="s">
        <v>36</v>
      </c>
      <c r="B29" s="7">
        <v>46</v>
      </c>
      <c r="C29" s="9">
        <v>0.43478260869565216</v>
      </c>
      <c r="D29" s="7">
        <v>20</v>
      </c>
      <c r="E29" s="9">
        <v>0.36956521739130432</v>
      </c>
      <c r="F29" s="8">
        <v>4.6521739130434785</v>
      </c>
      <c r="G29" s="8">
        <v>186.30434782608697</v>
      </c>
      <c r="H29" s="7">
        <v>1</v>
      </c>
      <c r="I29" s="8">
        <v>544</v>
      </c>
      <c r="J29" s="9">
        <v>2.1739130434782608E-2</v>
      </c>
      <c r="K29" t="str">
        <f t="shared" si="0"/>
        <v>nl</v>
      </c>
    </row>
    <row r="30" spans="1:11" x14ac:dyDescent="0.15">
      <c r="A30" s="7" t="s">
        <v>33</v>
      </c>
      <c r="B30" s="7">
        <v>41</v>
      </c>
      <c r="C30" s="9">
        <v>0.58536585365853655</v>
      </c>
      <c r="D30" s="7">
        <v>24</v>
      </c>
      <c r="E30" s="9">
        <v>0.3902439024390244</v>
      </c>
      <c r="F30" s="8">
        <v>5.2195121951219514</v>
      </c>
      <c r="G30" s="8">
        <v>498.26829268292681</v>
      </c>
      <c r="H30" s="7">
        <v>2</v>
      </c>
      <c r="I30" s="8">
        <v>2802</v>
      </c>
      <c r="J30" s="9">
        <v>4.878048780487805E-2</v>
      </c>
      <c r="K30" t="str">
        <f t="shared" si="0"/>
        <v>fi</v>
      </c>
    </row>
    <row r="31" spans="1:11" x14ac:dyDescent="0.15">
      <c r="A31" s="7" t="s">
        <v>41</v>
      </c>
      <c r="B31" s="7">
        <v>40</v>
      </c>
      <c r="C31" s="9">
        <v>0.5</v>
      </c>
      <c r="D31" s="7">
        <v>20</v>
      </c>
      <c r="E31" s="9">
        <v>0.27500000000000002</v>
      </c>
      <c r="F31" s="8">
        <v>8.1</v>
      </c>
      <c r="G31" s="8">
        <v>399.55</v>
      </c>
      <c r="H31" s="7">
        <v>4</v>
      </c>
      <c r="I31" s="8">
        <v>3248</v>
      </c>
      <c r="J31" s="9">
        <v>0.1</v>
      </c>
      <c r="K31" t="str">
        <f t="shared" si="0"/>
        <v>nl</v>
      </c>
    </row>
    <row r="32" spans="1:11" x14ac:dyDescent="0.15">
      <c r="A32" s="7" t="s">
        <v>49</v>
      </c>
      <c r="B32" s="7">
        <v>33</v>
      </c>
      <c r="C32" s="9">
        <v>0.51515151515151514</v>
      </c>
      <c r="D32" s="7">
        <v>17</v>
      </c>
      <c r="E32" s="9">
        <v>0.48484848484848486</v>
      </c>
      <c r="F32" s="8">
        <v>3.6363636363636362</v>
      </c>
      <c r="G32" s="8">
        <v>376.15151515151513</v>
      </c>
      <c r="H32" s="7">
        <v>1</v>
      </c>
      <c r="I32" s="8">
        <v>656</v>
      </c>
      <c r="J32" s="9">
        <v>3.0303030303030304E-2</v>
      </c>
      <c r="K32" t="str">
        <f t="shared" si="0"/>
        <v>en</v>
      </c>
    </row>
    <row r="33" spans="1:11" x14ac:dyDescent="0.15">
      <c r="A33" s="7" t="s">
        <v>80</v>
      </c>
      <c r="B33" s="7">
        <v>28</v>
      </c>
      <c r="C33" s="9">
        <v>0.75</v>
      </c>
      <c r="D33" s="7">
        <v>21</v>
      </c>
      <c r="E33" s="9">
        <v>0.6071428571428571</v>
      </c>
      <c r="F33" s="8">
        <v>1.7142857142857142</v>
      </c>
      <c r="G33" s="8">
        <v>85.714285714285708</v>
      </c>
      <c r="H33" s="7">
        <v>0</v>
      </c>
      <c r="I33" s="8">
        <v>0</v>
      </c>
      <c r="J33" s="9">
        <v>0</v>
      </c>
      <c r="K33" t="str">
        <f t="shared" si="0"/>
        <v>th</v>
      </c>
    </row>
    <row r="34" spans="1:11" x14ac:dyDescent="0.15">
      <c r="A34" s="7" t="s">
        <v>39</v>
      </c>
      <c r="B34" s="7">
        <v>26</v>
      </c>
      <c r="C34" s="9">
        <v>0.46153846153846156</v>
      </c>
      <c r="D34" s="7">
        <v>12</v>
      </c>
      <c r="E34" s="9">
        <v>0.30769230769230771</v>
      </c>
      <c r="F34" s="8">
        <v>3.5769230769230771</v>
      </c>
      <c r="G34" s="8">
        <v>159.23076923076923</v>
      </c>
      <c r="H34" s="7">
        <v>0</v>
      </c>
      <c r="I34" s="8">
        <v>0</v>
      </c>
      <c r="J34" s="9">
        <v>0</v>
      </c>
      <c r="K34" t="str">
        <f t="shared" si="0"/>
        <v>da</v>
      </c>
    </row>
    <row r="35" spans="1:11" x14ac:dyDescent="0.15">
      <c r="A35" s="7" t="s">
        <v>81</v>
      </c>
      <c r="B35" s="7">
        <v>23</v>
      </c>
      <c r="C35" s="9">
        <v>0.78260869565217395</v>
      </c>
      <c r="D35" s="7">
        <v>18</v>
      </c>
      <c r="E35" s="9">
        <v>0.65217391304347827</v>
      </c>
      <c r="F35" s="8">
        <v>1.5217391304347827</v>
      </c>
      <c r="G35" s="8">
        <v>37.260869565217391</v>
      </c>
      <c r="H35" s="7">
        <v>0</v>
      </c>
      <c r="I35" s="8">
        <v>0</v>
      </c>
      <c r="J35" s="9">
        <v>0</v>
      </c>
      <c r="K35" t="str">
        <f t="shared" si="0"/>
        <v>th</v>
      </c>
    </row>
    <row r="36" spans="1:11" x14ac:dyDescent="0.15">
      <c r="A36" s="7" t="s">
        <v>104</v>
      </c>
      <c r="B36" s="7">
        <v>19</v>
      </c>
      <c r="C36" s="9">
        <v>0.68421052631578949</v>
      </c>
      <c r="D36" s="7">
        <v>13</v>
      </c>
      <c r="E36" s="9">
        <v>0.21052631578947367</v>
      </c>
      <c r="F36" s="8">
        <v>10.421052631578947</v>
      </c>
      <c r="G36" s="8">
        <v>923.0526315789474</v>
      </c>
      <c r="H36" s="7">
        <v>2</v>
      </c>
      <c r="I36" s="8">
        <v>4568</v>
      </c>
      <c r="J36" s="9">
        <v>0.10526315789473684</v>
      </c>
      <c r="K36" t="str">
        <f t="shared" si="0"/>
        <v>en</v>
      </c>
    </row>
    <row r="37" spans="1:11" x14ac:dyDescent="0.15">
      <c r="A37" s="7" t="s">
        <v>76</v>
      </c>
      <c r="B37" s="7">
        <v>15</v>
      </c>
      <c r="C37" s="9">
        <v>0.33333333333333331</v>
      </c>
      <c r="D37" s="7">
        <v>5</v>
      </c>
      <c r="E37" s="9">
        <v>0.73333333333333328</v>
      </c>
      <c r="F37" s="8">
        <v>1.6666666666666667</v>
      </c>
      <c r="G37" s="8">
        <v>104.93333333333334</v>
      </c>
      <c r="H37" s="7">
        <v>0</v>
      </c>
      <c r="I37" s="8">
        <v>0</v>
      </c>
      <c r="J37" s="9">
        <v>0</v>
      </c>
      <c r="K37" t="str">
        <f t="shared" si="0"/>
        <v>en</v>
      </c>
    </row>
    <row r="38" spans="1:11" x14ac:dyDescent="0.15">
      <c r="A38" s="7" t="s">
        <v>92</v>
      </c>
      <c r="B38" s="7">
        <v>14</v>
      </c>
      <c r="C38" s="9">
        <v>0.7142857142857143</v>
      </c>
      <c r="D38" s="7">
        <v>10</v>
      </c>
      <c r="E38" s="9">
        <v>0.7857142857142857</v>
      </c>
      <c r="F38" s="8">
        <v>1.4285714285714286</v>
      </c>
      <c r="G38" s="8">
        <v>21.285714285714285</v>
      </c>
      <c r="H38" s="7">
        <v>0</v>
      </c>
      <c r="I38" s="8">
        <v>0</v>
      </c>
      <c r="J38" s="9">
        <v>0</v>
      </c>
      <c r="K38" t="str">
        <f t="shared" si="0"/>
        <v>id</v>
      </c>
    </row>
    <row r="39" spans="1:11" x14ac:dyDescent="0.15">
      <c r="A39" s="7" t="s">
        <v>71</v>
      </c>
      <c r="B39" s="7">
        <v>13</v>
      </c>
      <c r="C39" s="9">
        <v>0.15384615384615385</v>
      </c>
      <c r="D39" s="7">
        <v>2</v>
      </c>
      <c r="E39" s="9">
        <v>0.23076923076923078</v>
      </c>
      <c r="F39" s="8">
        <v>13.384615384615385</v>
      </c>
      <c r="G39" s="8">
        <v>981.30769230769226</v>
      </c>
      <c r="H39" s="7">
        <v>1</v>
      </c>
      <c r="I39" s="8">
        <v>433</v>
      </c>
      <c r="J39" s="9">
        <v>7.6923076923076927E-2</v>
      </c>
      <c r="K39" t="str">
        <f t="shared" si="0"/>
        <v>ca</v>
      </c>
    </row>
    <row r="40" spans="1:11" x14ac:dyDescent="0.15">
      <c r="A40" s="7" t="s">
        <v>47</v>
      </c>
      <c r="B40" s="7">
        <v>13</v>
      </c>
      <c r="C40" s="9">
        <v>0.38461538461538464</v>
      </c>
      <c r="D40" s="7">
        <v>5</v>
      </c>
      <c r="E40" s="9">
        <v>0.38461538461538464</v>
      </c>
      <c r="F40" s="8">
        <v>13.692307692307692</v>
      </c>
      <c r="G40" s="8">
        <v>742.23076923076928</v>
      </c>
      <c r="H40" s="7">
        <v>0</v>
      </c>
      <c r="I40" s="8">
        <v>0</v>
      </c>
      <c r="J40" s="9">
        <v>0</v>
      </c>
      <c r="K40" t="str">
        <f t="shared" si="0"/>
        <v>fi</v>
      </c>
    </row>
    <row r="41" spans="1:11" x14ac:dyDescent="0.15">
      <c r="A41" s="7" t="s">
        <v>51</v>
      </c>
      <c r="B41" s="7">
        <v>13</v>
      </c>
      <c r="C41" s="9">
        <v>0.92307692307692313</v>
      </c>
      <c r="D41" s="7">
        <v>12</v>
      </c>
      <c r="E41" s="9">
        <v>0.61538461538461542</v>
      </c>
      <c r="F41" s="8">
        <v>1.9230769230769231</v>
      </c>
      <c r="G41" s="8">
        <v>16.307692307692307</v>
      </c>
      <c r="H41" s="7">
        <v>0</v>
      </c>
      <c r="I41" s="8">
        <v>0</v>
      </c>
      <c r="J41" s="9">
        <v>0</v>
      </c>
      <c r="K41" t="str">
        <f t="shared" si="0"/>
        <v>pl</v>
      </c>
    </row>
    <row r="42" spans="1:11" x14ac:dyDescent="0.15">
      <c r="A42" s="7" t="s">
        <v>72</v>
      </c>
      <c r="B42" s="7">
        <v>11</v>
      </c>
      <c r="C42" s="9">
        <v>0.72727272727272729</v>
      </c>
      <c r="D42" s="7">
        <v>8</v>
      </c>
      <c r="E42" s="9">
        <v>0.54545454545454541</v>
      </c>
      <c r="F42" s="8">
        <v>6.8181818181818183</v>
      </c>
      <c r="G42" s="8">
        <v>311.81818181818181</v>
      </c>
      <c r="H42" s="7">
        <v>1</v>
      </c>
      <c r="I42" s="8">
        <v>207</v>
      </c>
      <c r="J42" s="9">
        <v>9.0909090909090912E-2</v>
      </c>
      <c r="K42" t="str">
        <f t="shared" si="0"/>
        <v>es</v>
      </c>
    </row>
    <row r="43" spans="1:11" x14ac:dyDescent="0.15">
      <c r="A43" s="7" t="s">
        <v>82</v>
      </c>
      <c r="B43" s="7">
        <v>11</v>
      </c>
      <c r="C43" s="9">
        <v>0.90909090909090906</v>
      </c>
      <c r="D43" s="7">
        <v>10</v>
      </c>
      <c r="E43" s="9">
        <v>0.72727272727272729</v>
      </c>
      <c r="F43" s="8">
        <v>1.4545454545454546</v>
      </c>
      <c r="G43" s="8">
        <v>160</v>
      </c>
      <c r="H43" s="7">
        <v>0</v>
      </c>
      <c r="I43" s="8">
        <v>0</v>
      </c>
      <c r="J43" s="9">
        <v>0</v>
      </c>
      <c r="K43" t="str">
        <f t="shared" si="0"/>
        <v>vi</v>
      </c>
    </row>
    <row r="44" spans="1:11" x14ac:dyDescent="0.15">
      <c r="A44" s="7" t="s">
        <v>94</v>
      </c>
      <c r="B44" s="7">
        <v>11</v>
      </c>
      <c r="C44" s="9">
        <v>0.63636363636363635</v>
      </c>
      <c r="D44" s="7">
        <v>7</v>
      </c>
      <c r="E44" s="9">
        <v>0.72727272727272729</v>
      </c>
      <c r="F44" s="8">
        <v>1.2727272727272727</v>
      </c>
      <c r="G44" s="8">
        <v>7</v>
      </c>
      <c r="H44" s="7">
        <v>0</v>
      </c>
      <c r="I44" s="8">
        <v>0</v>
      </c>
      <c r="J44" s="9">
        <v>0</v>
      </c>
      <c r="K44" t="str">
        <f t="shared" si="0"/>
        <v>vi</v>
      </c>
    </row>
    <row r="45" spans="1:11" x14ac:dyDescent="0.15">
      <c r="A45" s="7" t="s">
        <v>46</v>
      </c>
      <c r="B45" s="7">
        <v>10</v>
      </c>
      <c r="C45" s="9">
        <v>0.6</v>
      </c>
      <c r="D45" s="7">
        <v>6</v>
      </c>
      <c r="E45" s="9">
        <v>0.4</v>
      </c>
      <c r="F45" s="8">
        <v>2.6</v>
      </c>
      <c r="G45" s="8">
        <v>153.69999999999999</v>
      </c>
      <c r="H45" s="7">
        <v>0</v>
      </c>
      <c r="I45" s="8">
        <v>0</v>
      </c>
      <c r="J45" s="9">
        <v>0</v>
      </c>
      <c r="K45" t="str">
        <f t="shared" si="0"/>
        <v>da</v>
      </c>
    </row>
    <row r="46" spans="1:11" x14ac:dyDescent="0.15">
      <c r="A46" s="7" t="s">
        <v>105</v>
      </c>
      <c r="B46" s="7">
        <v>10</v>
      </c>
      <c r="C46" s="9">
        <v>0.3</v>
      </c>
      <c r="D46" s="7">
        <v>3</v>
      </c>
      <c r="E46" s="9">
        <v>0.3</v>
      </c>
      <c r="F46" s="8">
        <v>2.8</v>
      </c>
      <c r="G46" s="8">
        <v>222.1</v>
      </c>
      <c r="H46" s="7">
        <v>0</v>
      </c>
      <c r="I46" s="8">
        <v>0</v>
      </c>
      <c r="J46" s="9">
        <v>0</v>
      </c>
      <c r="K46" t="str">
        <f t="shared" si="0"/>
        <v>de</v>
      </c>
    </row>
    <row r="47" spans="1:11" x14ac:dyDescent="0.15">
      <c r="A47" s="7" t="s">
        <v>115</v>
      </c>
      <c r="B47" s="7">
        <v>10</v>
      </c>
      <c r="C47" s="9">
        <v>0.6</v>
      </c>
      <c r="D47" s="7">
        <v>6</v>
      </c>
      <c r="E47" s="9">
        <v>0.4</v>
      </c>
      <c r="F47" s="8">
        <v>10.3</v>
      </c>
      <c r="G47" s="8">
        <v>616.6</v>
      </c>
      <c r="H47" s="7">
        <v>1</v>
      </c>
      <c r="I47" s="8">
        <v>208</v>
      </c>
      <c r="J47" s="9">
        <v>0.1</v>
      </c>
      <c r="K47" t="str">
        <f t="shared" si="0"/>
        <v>en</v>
      </c>
    </row>
    <row r="48" spans="1:11" x14ac:dyDescent="0.15">
      <c r="A48" s="7" t="s">
        <v>64</v>
      </c>
      <c r="B48" s="7">
        <v>10</v>
      </c>
      <c r="C48" s="9">
        <v>0.7</v>
      </c>
      <c r="D48" s="7">
        <v>7</v>
      </c>
      <c r="E48" s="9">
        <v>0.8</v>
      </c>
      <c r="F48" s="8">
        <v>1.3</v>
      </c>
      <c r="G48" s="8">
        <v>5.8</v>
      </c>
      <c r="H48" s="7">
        <v>0</v>
      </c>
      <c r="I48" s="8">
        <v>0</v>
      </c>
      <c r="J48" s="9">
        <v>0</v>
      </c>
      <c r="K48" t="str">
        <f t="shared" si="0"/>
        <v>id</v>
      </c>
    </row>
    <row r="49" spans="1:11" x14ac:dyDescent="0.15">
      <c r="A49" s="7" t="s">
        <v>121</v>
      </c>
      <c r="B49" s="7">
        <v>10</v>
      </c>
      <c r="C49" s="9">
        <v>0</v>
      </c>
      <c r="D49" s="7">
        <v>0</v>
      </c>
      <c r="E49" s="9">
        <v>0.1</v>
      </c>
      <c r="F49" s="8">
        <v>7.6</v>
      </c>
      <c r="G49" s="8">
        <v>865.9</v>
      </c>
      <c r="H49" s="7">
        <v>5</v>
      </c>
      <c r="I49" s="8">
        <v>823</v>
      </c>
      <c r="J49" s="9">
        <v>0.5</v>
      </c>
      <c r="K49" t="str">
        <f t="shared" si="0"/>
        <v>ii</v>
      </c>
    </row>
    <row r="50" spans="1:11" x14ac:dyDescent="0.15">
      <c r="A50" s="7" t="s">
        <v>60</v>
      </c>
      <c r="B50" s="7">
        <v>10</v>
      </c>
      <c r="C50" s="9">
        <v>0.8</v>
      </c>
      <c r="D50" s="7">
        <v>8</v>
      </c>
      <c r="E50" s="9">
        <v>0.4</v>
      </c>
      <c r="F50" s="8">
        <v>10.9</v>
      </c>
      <c r="G50" s="8">
        <v>714.4</v>
      </c>
      <c r="H50" s="7">
        <v>3</v>
      </c>
      <c r="I50" s="8">
        <v>993</v>
      </c>
      <c r="J50" s="9">
        <v>0.3</v>
      </c>
      <c r="K50" t="str">
        <f t="shared" si="0"/>
        <v>pl</v>
      </c>
    </row>
    <row r="51" spans="1:11" x14ac:dyDescent="0.15">
      <c r="A51" s="7" t="s">
        <v>68</v>
      </c>
      <c r="B51" s="7">
        <v>10</v>
      </c>
      <c r="C51" s="9">
        <v>0.9</v>
      </c>
      <c r="D51" s="7">
        <v>9</v>
      </c>
      <c r="E51" s="9">
        <v>0.4</v>
      </c>
      <c r="F51" s="8">
        <v>7.5</v>
      </c>
      <c r="G51" s="8">
        <v>469.5</v>
      </c>
      <c r="H51" s="7">
        <v>1</v>
      </c>
      <c r="I51" s="8">
        <v>1066</v>
      </c>
      <c r="J51" s="9">
        <v>0.1</v>
      </c>
      <c r="K51" t="str">
        <f t="shared" si="0"/>
        <v>pt</v>
      </c>
    </row>
    <row r="52" spans="1:11" x14ac:dyDescent="0.15">
      <c r="A52" s="7" t="s">
        <v>77</v>
      </c>
      <c r="B52" s="7">
        <v>9</v>
      </c>
      <c r="C52" s="9">
        <v>0.88888888888888884</v>
      </c>
      <c r="D52" s="7">
        <v>8</v>
      </c>
      <c r="E52" s="9">
        <v>0.66666666666666663</v>
      </c>
      <c r="F52" s="8">
        <v>2</v>
      </c>
      <c r="G52" s="8">
        <v>87.444444444444443</v>
      </c>
      <c r="H52" s="7">
        <v>0</v>
      </c>
      <c r="I52" s="8">
        <v>0</v>
      </c>
      <c r="J52" s="9">
        <v>0</v>
      </c>
      <c r="K52" t="str">
        <f t="shared" si="0"/>
        <v>es</v>
      </c>
    </row>
    <row r="53" spans="1:11" x14ac:dyDescent="0.15">
      <c r="A53" s="7" t="s">
        <v>63</v>
      </c>
      <c r="B53" s="7">
        <v>9</v>
      </c>
      <c r="C53" s="9">
        <v>0.77777777777777779</v>
      </c>
      <c r="D53" s="7">
        <v>7</v>
      </c>
      <c r="E53" s="9">
        <v>0.44444444444444442</v>
      </c>
      <c r="F53" s="8">
        <v>9</v>
      </c>
      <c r="G53" s="8">
        <v>636.77777777777783</v>
      </c>
      <c r="H53" s="7">
        <v>1</v>
      </c>
      <c r="I53" s="8">
        <v>461</v>
      </c>
      <c r="J53" s="9">
        <v>0.1111111111111111</v>
      </c>
      <c r="K53" t="str">
        <f t="shared" si="0"/>
        <v>hu</v>
      </c>
    </row>
    <row r="54" spans="1:11" x14ac:dyDescent="0.15">
      <c r="A54" s="7" t="s">
        <v>38</v>
      </c>
      <c r="B54" s="7">
        <v>9</v>
      </c>
      <c r="C54" s="9">
        <v>0.44444444444444442</v>
      </c>
      <c r="D54" s="7">
        <v>4</v>
      </c>
      <c r="E54" s="9">
        <v>0.44444444444444442</v>
      </c>
      <c r="F54" s="8">
        <v>7.4444444444444446</v>
      </c>
      <c r="G54" s="8">
        <v>425.88888888888891</v>
      </c>
      <c r="H54" s="7">
        <v>3</v>
      </c>
      <c r="I54" s="8">
        <v>1232</v>
      </c>
      <c r="J54" s="9">
        <v>0.33333333333333331</v>
      </c>
      <c r="K54" t="str">
        <f t="shared" si="0"/>
        <v>sv</v>
      </c>
    </row>
    <row r="55" spans="1:11" x14ac:dyDescent="0.15">
      <c r="A55" s="7" t="s">
        <v>43</v>
      </c>
      <c r="B55" s="7">
        <v>6</v>
      </c>
      <c r="C55" s="9">
        <v>0.66666666666666663</v>
      </c>
      <c r="D55" s="7">
        <v>4</v>
      </c>
      <c r="E55" s="9">
        <v>0.66666666666666663</v>
      </c>
      <c r="F55" s="8">
        <v>1.5</v>
      </c>
      <c r="G55" s="8">
        <v>36.666666666666664</v>
      </c>
      <c r="H55" s="7">
        <v>0</v>
      </c>
      <c r="I55" s="8">
        <v>0</v>
      </c>
      <c r="J55" s="9">
        <v>0</v>
      </c>
      <c r="K55" t="str">
        <f t="shared" si="0"/>
        <v>ar</v>
      </c>
    </row>
    <row r="56" spans="1:11" x14ac:dyDescent="0.15">
      <c r="A56" s="7" t="s">
        <v>58</v>
      </c>
      <c r="B56" s="7">
        <v>6</v>
      </c>
      <c r="C56" s="9">
        <v>0.66666666666666663</v>
      </c>
      <c r="D56" s="7">
        <v>4</v>
      </c>
      <c r="E56" s="9">
        <v>0.66666666666666663</v>
      </c>
      <c r="F56" s="8">
        <v>2.3333333333333335</v>
      </c>
      <c r="G56" s="8">
        <v>30.666666666666668</v>
      </c>
      <c r="H56" s="7">
        <v>0</v>
      </c>
      <c r="I56" s="8">
        <v>0</v>
      </c>
      <c r="J56" s="9">
        <v>0</v>
      </c>
      <c r="K56" t="str">
        <f t="shared" si="0"/>
        <v>cs</v>
      </c>
    </row>
    <row r="57" spans="1:11" x14ac:dyDescent="0.15">
      <c r="A57" s="7" t="s">
        <v>108</v>
      </c>
      <c r="B57" s="7">
        <v>6</v>
      </c>
      <c r="C57" s="9">
        <v>0.33333333333333331</v>
      </c>
      <c r="D57" s="7">
        <v>2</v>
      </c>
      <c r="E57" s="9">
        <v>0.66666666666666663</v>
      </c>
      <c r="F57" s="8">
        <v>1.3333333333333333</v>
      </c>
      <c r="G57" s="8">
        <v>2.6666666666666665</v>
      </c>
      <c r="H57" s="7">
        <v>0</v>
      </c>
      <c r="I57" s="8">
        <v>0</v>
      </c>
      <c r="J57" s="9">
        <v>0</v>
      </c>
      <c r="K57" t="str">
        <f t="shared" si="0"/>
        <v>fr</v>
      </c>
    </row>
    <row r="58" spans="1:11" x14ac:dyDescent="0.15">
      <c r="A58" s="7" t="s">
        <v>42</v>
      </c>
      <c r="B58" s="7">
        <v>6</v>
      </c>
      <c r="C58" s="9">
        <v>0.5</v>
      </c>
      <c r="D58" s="7">
        <v>3</v>
      </c>
      <c r="E58" s="9">
        <v>0.33333333333333331</v>
      </c>
      <c r="F58" s="8">
        <v>6.666666666666667</v>
      </c>
      <c r="G58" s="8">
        <v>293.5</v>
      </c>
      <c r="H58" s="7">
        <v>2</v>
      </c>
      <c r="I58" s="8">
        <v>856</v>
      </c>
      <c r="J58" s="9">
        <v>0.33333333333333331</v>
      </c>
      <c r="K58" t="str">
        <f t="shared" si="0"/>
        <v>nb</v>
      </c>
    </row>
    <row r="59" spans="1:11" x14ac:dyDescent="0.15">
      <c r="A59" s="7" t="s">
        <v>112</v>
      </c>
      <c r="B59" s="7">
        <v>5</v>
      </c>
      <c r="C59" s="9">
        <v>0.4</v>
      </c>
      <c r="D59" s="7">
        <v>2</v>
      </c>
      <c r="E59" s="9">
        <v>0.6</v>
      </c>
      <c r="F59" s="8">
        <v>1.6</v>
      </c>
      <c r="G59" s="8">
        <v>129.4</v>
      </c>
      <c r="H59" s="7">
        <v>0</v>
      </c>
      <c r="I59" s="8">
        <v>0</v>
      </c>
      <c r="J59" s="9">
        <v>0</v>
      </c>
      <c r="K59" t="str">
        <f t="shared" si="0"/>
        <v>ar</v>
      </c>
    </row>
    <row r="60" spans="1:11" x14ac:dyDescent="0.15">
      <c r="A60" s="7" t="s">
        <v>59</v>
      </c>
      <c r="B60" s="7">
        <v>5</v>
      </c>
      <c r="C60" s="9">
        <v>0.8</v>
      </c>
      <c r="D60" s="7">
        <v>4</v>
      </c>
      <c r="E60" s="9">
        <v>0.4</v>
      </c>
      <c r="F60" s="8">
        <v>4.2</v>
      </c>
      <c r="G60" s="8">
        <v>133</v>
      </c>
      <c r="H60" s="7">
        <v>0</v>
      </c>
      <c r="I60" s="8">
        <v>0</v>
      </c>
      <c r="J60" s="9">
        <v>0</v>
      </c>
      <c r="K60" t="str">
        <f t="shared" si="0"/>
        <v>cs</v>
      </c>
    </row>
    <row r="61" spans="1:11" x14ac:dyDescent="0.15">
      <c r="A61" s="7" t="s">
        <v>75</v>
      </c>
      <c r="B61" s="7">
        <v>5</v>
      </c>
      <c r="C61" s="9">
        <v>0.4</v>
      </c>
      <c r="D61" s="7">
        <v>2</v>
      </c>
      <c r="E61" s="9">
        <v>0.4</v>
      </c>
      <c r="F61" s="8">
        <v>7.4</v>
      </c>
      <c r="G61" s="8">
        <v>691.2</v>
      </c>
      <c r="H61" s="7">
        <v>1</v>
      </c>
      <c r="I61" s="8">
        <v>763</v>
      </c>
      <c r="J61" s="9">
        <v>0.2</v>
      </c>
      <c r="K61" t="str">
        <f t="shared" si="0"/>
        <v>en</v>
      </c>
    </row>
    <row r="62" spans="1:11" x14ac:dyDescent="0.15">
      <c r="A62" s="7" t="s">
        <v>54</v>
      </c>
      <c r="B62" s="7">
        <v>5</v>
      </c>
      <c r="C62" s="9">
        <v>0.6</v>
      </c>
      <c r="D62" s="7">
        <v>3</v>
      </c>
      <c r="E62" s="9">
        <v>0.4</v>
      </c>
      <c r="F62" s="8">
        <v>4.2</v>
      </c>
      <c r="G62" s="8">
        <v>348</v>
      </c>
      <c r="H62" s="7">
        <v>0</v>
      </c>
      <c r="I62" s="8">
        <v>0</v>
      </c>
      <c r="J62" s="9">
        <v>0</v>
      </c>
      <c r="K62" t="str">
        <f t="shared" si="0"/>
        <v>nb</v>
      </c>
    </row>
    <row r="63" spans="1:11" x14ac:dyDescent="0.15">
      <c r="A63" s="7" t="s">
        <v>114</v>
      </c>
      <c r="B63" s="7">
        <v>5</v>
      </c>
      <c r="C63" s="9">
        <v>0.8</v>
      </c>
      <c r="D63" s="7">
        <v>4</v>
      </c>
      <c r="E63" s="9">
        <v>0.2</v>
      </c>
      <c r="F63" s="8">
        <v>1.8</v>
      </c>
      <c r="G63" s="8">
        <v>32</v>
      </c>
      <c r="H63" s="7">
        <v>0</v>
      </c>
      <c r="I63" s="8">
        <v>0</v>
      </c>
      <c r="J63" s="9">
        <v>0</v>
      </c>
      <c r="K63" t="str">
        <f t="shared" si="0"/>
        <v>nl</v>
      </c>
    </row>
    <row r="64" spans="1:11" x14ac:dyDescent="0.15">
      <c r="A64" s="7" t="s">
        <v>109</v>
      </c>
      <c r="B64" s="7">
        <v>5</v>
      </c>
      <c r="C64" s="9">
        <v>0.6</v>
      </c>
      <c r="D64" s="7">
        <v>3</v>
      </c>
      <c r="E64" s="9">
        <v>0.4</v>
      </c>
      <c r="F64" s="8">
        <v>1.8</v>
      </c>
      <c r="G64" s="8">
        <v>86</v>
      </c>
      <c r="H64" s="7">
        <v>0</v>
      </c>
      <c r="I64" s="8">
        <v>0</v>
      </c>
      <c r="J64" s="9">
        <v>0</v>
      </c>
      <c r="K64" t="str">
        <f t="shared" si="0"/>
        <v>zh</v>
      </c>
    </row>
    <row r="65" spans="1:11" x14ac:dyDescent="0.15">
      <c r="A65" s="7" t="s">
        <v>56</v>
      </c>
      <c r="B65" s="7">
        <v>4</v>
      </c>
      <c r="C65" s="9">
        <v>1</v>
      </c>
      <c r="D65" s="7">
        <v>4</v>
      </c>
      <c r="E65" s="9">
        <v>0.75</v>
      </c>
      <c r="F65" s="8">
        <v>4.5</v>
      </c>
      <c r="G65" s="8">
        <v>195.75</v>
      </c>
      <c r="H65" s="7">
        <v>0</v>
      </c>
      <c r="I65" s="8">
        <v>0</v>
      </c>
      <c r="J65" s="9">
        <v>0</v>
      </c>
      <c r="K65" t="str">
        <f t="shared" si="0"/>
        <v>el</v>
      </c>
    </row>
    <row r="66" spans="1:11" x14ac:dyDescent="0.15">
      <c r="A66" s="7" t="s">
        <v>88</v>
      </c>
      <c r="B66" s="7">
        <v>4</v>
      </c>
      <c r="C66" s="9">
        <v>1</v>
      </c>
      <c r="D66" s="7">
        <v>4</v>
      </c>
      <c r="E66" s="9">
        <v>0.5</v>
      </c>
      <c r="F66" s="8">
        <v>5.5</v>
      </c>
      <c r="G66" s="8">
        <v>221.25</v>
      </c>
      <c r="H66" s="7">
        <v>0</v>
      </c>
      <c r="I66" s="8">
        <v>0</v>
      </c>
      <c r="J66" s="9">
        <v>0</v>
      </c>
      <c r="K66" t="str">
        <f t="shared" si="0"/>
        <v>es</v>
      </c>
    </row>
    <row r="67" spans="1:11" x14ac:dyDescent="0.15">
      <c r="A67" s="7" t="s">
        <v>90</v>
      </c>
      <c r="B67" s="7">
        <v>4</v>
      </c>
      <c r="C67" s="9">
        <v>1</v>
      </c>
      <c r="D67" s="7">
        <v>4</v>
      </c>
      <c r="E67" s="9">
        <v>0.75</v>
      </c>
      <c r="F67" s="8">
        <v>1.5</v>
      </c>
      <c r="G67" s="8">
        <v>4.75</v>
      </c>
      <c r="H67" s="7">
        <v>0</v>
      </c>
      <c r="I67" s="8">
        <v>0</v>
      </c>
      <c r="J67" s="9">
        <v>0</v>
      </c>
      <c r="K67" t="str">
        <f t="shared" ref="K67:K102" si="1">LEFT(A67,2)</f>
        <v>fi</v>
      </c>
    </row>
    <row r="68" spans="1:11" x14ac:dyDescent="0.15">
      <c r="A68" s="7" t="s">
        <v>106</v>
      </c>
      <c r="B68" s="7">
        <v>4</v>
      </c>
      <c r="C68" s="9">
        <v>0.75</v>
      </c>
      <c r="D68" s="7">
        <v>3</v>
      </c>
      <c r="E68" s="9">
        <v>0.5</v>
      </c>
      <c r="F68" s="8">
        <v>2.5</v>
      </c>
      <c r="G68" s="8">
        <v>85</v>
      </c>
      <c r="H68" s="7">
        <v>0</v>
      </c>
      <c r="I68" s="8">
        <v>0</v>
      </c>
      <c r="J68" s="9">
        <v>0</v>
      </c>
      <c r="K68" t="str">
        <f t="shared" si="1"/>
        <v>fr</v>
      </c>
    </row>
    <row r="69" spans="1:11" x14ac:dyDescent="0.15">
      <c r="A69" s="7" t="s">
        <v>93</v>
      </c>
      <c r="B69" s="7">
        <v>4</v>
      </c>
      <c r="C69" s="9">
        <v>0.5</v>
      </c>
      <c r="D69" s="7">
        <v>2</v>
      </c>
      <c r="E69" s="9">
        <v>0.75</v>
      </c>
      <c r="F69" s="8">
        <v>1.25</v>
      </c>
      <c r="G69" s="8">
        <v>232.25</v>
      </c>
      <c r="H69" s="7">
        <v>0</v>
      </c>
      <c r="I69" s="8">
        <v>0</v>
      </c>
      <c r="J69" s="9">
        <v>0</v>
      </c>
      <c r="K69" t="str">
        <f t="shared" si="1"/>
        <v>ro</v>
      </c>
    </row>
    <row r="70" spans="1:11" x14ac:dyDescent="0.15">
      <c r="A70" s="7" t="s">
        <v>70</v>
      </c>
      <c r="B70" s="7">
        <v>4</v>
      </c>
      <c r="C70" s="9">
        <v>0.5</v>
      </c>
      <c r="D70" s="7">
        <v>2</v>
      </c>
      <c r="E70" s="9">
        <v>0.5</v>
      </c>
      <c r="F70" s="8">
        <v>2.25</v>
      </c>
      <c r="G70" s="8">
        <v>93</v>
      </c>
      <c r="H70" s="7">
        <v>0</v>
      </c>
      <c r="I70" s="8">
        <v>0</v>
      </c>
      <c r="J70" s="9">
        <v>0</v>
      </c>
      <c r="K70" t="str">
        <f t="shared" si="1"/>
        <v>sk</v>
      </c>
    </row>
    <row r="71" spans="1:11" x14ac:dyDescent="0.15">
      <c r="A71" s="7" t="s">
        <v>45</v>
      </c>
      <c r="B71" s="7">
        <v>4</v>
      </c>
      <c r="C71" s="9">
        <v>1</v>
      </c>
      <c r="D71" s="7">
        <v>4</v>
      </c>
      <c r="E71" s="9">
        <v>0.25</v>
      </c>
      <c r="F71" s="8">
        <v>2.25</v>
      </c>
      <c r="G71" s="8">
        <v>48</v>
      </c>
      <c r="H71" s="7">
        <v>0</v>
      </c>
      <c r="I71" s="8">
        <v>0</v>
      </c>
      <c r="J71" s="9">
        <v>0</v>
      </c>
      <c r="K71" t="str">
        <f t="shared" si="1"/>
        <v>tr</v>
      </c>
    </row>
    <row r="72" spans="1:11" x14ac:dyDescent="0.15">
      <c r="A72" s="7" t="s">
        <v>67</v>
      </c>
      <c r="B72" s="7">
        <v>4</v>
      </c>
      <c r="C72" s="9">
        <v>0.75</v>
      </c>
      <c r="D72" s="7">
        <v>3</v>
      </c>
      <c r="E72" s="9">
        <v>0.5</v>
      </c>
      <c r="F72" s="8">
        <v>2.25</v>
      </c>
      <c r="G72" s="8">
        <v>106</v>
      </c>
      <c r="H72" s="7">
        <v>0</v>
      </c>
      <c r="I72" s="8">
        <v>0</v>
      </c>
      <c r="J72" s="9">
        <v>0</v>
      </c>
      <c r="K72" t="str">
        <f t="shared" si="1"/>
        <v>tr</v>
      </c>
    </row>
    <row r="73" spans="1:11" x14ac:dyDescent="0.15">
      <c r="A73" s="7" t="s">
        <v>84</v>
      </c>
      <c r="B73" s="7">
        <v>3</v>
      </c>
      <c r="C73" s="9">
        <v>0.33333333333333331</v>
      </c>
      <c r="D73" s="7">
        <v>1</v>
      </c>
      <c r="E73" s="9">
        <v>0</v>
      </c>
      <c r="F73" s="8">
        <v>6</v>
      </c>
      <c r="G73" s="8">
        <v>766</v>
      </c>
      <c r="H73" s="7">
        <v>1</v>
      </c>
      <c r="I73" s="8">
        <v>1030</v>
      </c>
      <c r="J73" s="9">
        <v>0.33333333333333331</v>
      </c>
      <c r="K73" t="str">
        <f t="shared" si="1"/>
        <v>bg</v>
      </c>
    </row>
    <row r="74" spans="1:11" x14ac:dyDescent="0.15">
      <c r="A74" s="7" t="s">
        <v>85</v>
      </c>
      <c r="B74" s="7">
        <v>3</v>
      </c>
      <c r="C74" s="9">
        <v>0.66666666666666663</v>
      </c>
      <c r="D74" s="7">
        <v>2</v>
      </c>
      <c r="E74" s="9">
        <v>0.33333333333333331</v>
      </c>
      <c r="F74" s="8">
        <v>6</v>
      </c>
      <c r="G74" s="8">
        <v>884</v>
      </c>
      <c r="H74" s="7">
        <v>0</v>
      </c>
      <c r="I74" s="8">
        <v>0</v>
      </c>
      <c r="J74" s="9">
        <v>0</v>
      </c>
      <c r="K74" t="str">
        <f t="shared" si="1"/>
        <v>ca</v>
      </c>
    </row>
    <row r="75" spans="1:11" x14ac:dyDescent="0.15">
      <c r="A75" s="7" t="s">
        <v>86</v>
      </c>
      <c r="B75" s="7">
        <v>3</v>
      </c>
      <c r="C75" s="9">
        <v>1</v>
      </c>
      <c r="D75" s="7">
        <v>3</v>
      </c>
      <c r="E75" s="9">
        <v>0.33333333333333331</v>
      </c>
      <c r="F75" s="8">
        <v>5.333333333333333</v>
      </c>
      <c r="G75" s="8">
        <v>496</v>
      </c>
      <c r="H75" s="7">
        <v>0</v>
      </c>
      <c r="I75" s="8">
        <v>0</v>
      </c>
      <c r="J75" s="9">
        <v>0</v>
      </c>
      <c r="K75" t="str">
        <f t="shared" si="1"/>
        <v>el</v>
      </c>
    </row>
    <row r="76" spans="1:11" x14ac:dyDescent="0.15">
      <c r="A76" s="7" t="s">
        <v>50</v>
      </c>
      <c r="B76" s="7">
        <v>3</v>
      </c>
      <c r="C76" s="9">
        <v>0.66666666666666663</v>
      </c>
      <c r="D76" s="7">
        <v>2</v>
      </c>
      <c r="E76" s="9">
        <v>0.33333333333333331</v>
      </c>
      <c r="F76" s="8">
        <v>3</v>
      </c>
      <c r="G76" s="8">
        <v>50</v>
      </c>
      <c r="H76" s="7">
        <v>0</v>
      </c>
      <c r="I76" s="8">
        <v>0</v>
      </c>
      <c r="J76" s="9">
        <v>0</v>
      </c>
      <c r="K76" t="str">
        <f t="shared" si="1"/>
        <v>en</v>
      </c>
    </row>
    <row r="77" spans="1:11" x14ac:dyDescent="0.15">
      <c r="A77" s="7" t="s">
        <v>48</v>
      </c>
      <c r="B77" s="7">
        <v>3</v>
      </c>
      <c r="C77" s="9">
        <v>0.66666666666666663</v>
      </c>
      <c r="D77" s="7">
        <v>2</v>
      </c>
      <c r="E77" s="9">
        <v>0.66666666666666663</v>
      </c>
      <c r="F77" s="8">
        <v>1.3333333333333333</v>
      </c>
      <c r="G77" s="8">
        <v>3.6666666666666665</v>
      </c>
      <c r="H77" s="7">
        <v>0</v>
      </c>
      <c r="I77" s="8">
        <v>0</v>
      </c>
      <c r="J77" s="9">
        <v>0</v>
      </c>
      <c r="K77" t="str">
        <f t="shared" si="1"/>
        <v>hu</v>
      </c>
    </row>
    <row r="78" spans="1:11" x14ac:dyDescent="0.15">
      <c r="A78" s="7" t="s">
        <v>113</v>
      </c>
      <c r="B78" s="7">
        <v>3</v>
      </c>
      <c r="C78" s="9">
        <v>0.33333333333333331</v>
      </c>
      <c r="D78" s="7">
        <v>1</v>
      </c>
      <c r="E78" s="9">
        <v>0.66666666666666663</v>
      </c>
      <c r="F78" s="8">
        <v>1.6666666666666667</v>
      </c>
      <c r="G78" s="8">
        <v>178.33333333333334</v>
      </c>
      <c r="H78" s="7">
        <v>0</v>
      </c>
      <c r="I78" s="8">
        <v>0</v>
      </c>
      <c r="J78" s="9">
        <v>0</v>
      </c>
      <c r="K78" t="str">
        <f t="shared" si="1"/>
        <v>lv</v>
      </c>
    </row>
    <row r="79" spans="1:11" x14ac:dyDescent="0.15">
      <c r="A79" s="7" t="s">
        <v>122</v>
      </c>
      <c r="B79" s="7">
        <v>3</v>
      </c>
      <c r="C79" s="9">
        <v>1</v>
      </c>
      <c r="D79" s="7">
        <v>3</v>
      </c>
      <c r="E79" s="9">
        <v>1</v>
      </c>
      <c r="F79" s="8">
        <v>1</v>
      </c>
      <c r="G79" s="8">
        <v>0</v>
      </c>
      <c r="H79" s="7">
        <v>0</v>
      </c>
      <c r="I79" s="8">
        <v>0</v>
      </c>
      <c r="J79" s="9">
        <v>0</v>
      </c>
      <c r="K79" t="str">
        <f t="shared" si="1"/>
        <v>th</v>
      </c>
    </row>
    <row r="80" spans="1:11" x14ac:dyDescent="0.15">
      <c r="A80" s="7" t="s">
        <v>110</v>
      </c>
      <c r="B80" s="7">
        <v>2</v>
      </c>
      <c r="C80" s="9">
        <v>1</v>
      </c>
      <c r="D80" s="7">
        <v>2</v>
      </c>
      <c r="E80" s="9">
        <v>0.5</v>
      </c>
      <c r="F80" s="8">
        <v>3.5</v>
      </c>
      <c r="G80" s="8">
        <v>83</v>
      </c>
      <c r="H80" s="7">
        <v>0</v>
      </c>
      <c r="I80" s="8">
        <v>0</v>
      </c>
      <c r="J80" s="9">
        <v>0</v>
      </c>
      <c r="K80" t="str">
        <f t="shared" si="1"/>
        <v>en</v>
      </c>
    </row>
    <row r="81" spans="1:11" x14ac:dyDescent="0.15">
      <c r="A81" s="7" t="s">
        <v>78</v>
      </c>
      <c r="B81" s="7">
        <v>2</v>
      </c>
      <c r="C81" s="9">
        <v>0</v>
      </c>
      <c r="D81" s="7">
        <v>0</v>
      </c>
      <c r="E81" s="9">
        <v>1</v>
      </c>
      <c r="F81" s="8">
        <v>1</v>
      </c>
      <c r="G81" s="8">
        <v>0</v>
      </c>
      <c r="H81" s="7">
        <v>0</v>
      </c>
      <c r="I81" s="8">
        <v>0</v>
      </c>
      <c r="J81" s="9">
        <v>0</v>
      </c>
      <c r="K81" t="str">
        <f t="shared" si="1"/>
        <v>es</v>
      </c>
    </row>
    <row r="82" spans="1:11" x14ac:dyDescent="0.15">
      <c r="A82" s="7" t="s">
        <v>89</v>
      </c>
      <c r="B82" s="7">
        <v>2</v>
      </c>
      <c r="C82" s="9">
        <v>0.5</v>
      </c>
      <c r="D82" s="7">
        <v>1</v>
      </c>
      <c r="E82" s="9">
        <v>0.5</v>
      </c>
      <c r="F82" s="8">
        <v>21.5</v>
      </c>
      <c r="G82" s="8">
        <v>879.5</v>
      </c>
      <c r="H82" s="7">
        <v>0</v>
      </c>
      <c r="I82" s="8">
        <v>0</v>
      </c>
      <c r="J82" s="9">
        <v>0</v>
      </c>
      <c r="K82" t="str">
        <f t="shared" si="1"/>
        <v>es</v>
      </c>
    </row>
    <row r="83" spans="1:11" x14ac:dyDescent="0.15">
      <c r="A83" s="7" t="s">
        <v>62</v>
      </c>
      <c r="B83" s="7">
        <v>2</v>
      </c>
      <c r="C83" s="9">
        <v>1</v>
      </c>
      <c r="D83" s="7">
        <v>2</v>
      </c>
      <c r="E83" s="9">
        <v>1</v>
      </c>
      <c r="F83" s="8">
        <v>1</v>
      </c>
      <c r="G83" s="8">
        <v>0</v>
      </c>
      <c r="H83" s="7">
        <v>0</v>
      </c>
      <c r="I83" s="8">
        <v>0</v>
      </c>
      <c r="J83" s="9">
        <v>0</v>
      </c>
      <c r="K83" t="str">
        <f t="shared" si="1"/>
        <v>he</v>
      </c>
    </row>
    <row r="84" spans="1:11" x14ac:dyDescent="0.15">
      <c r="A84" s="7" t="s">
        <v>73</v>
      </c>
      <c r="B84" s="7">
        <v>1</v>
      </c>
      <c r="C84" s="9">
        <v>1</v>
      </c>
      <c r="D84" s="7">
        <v>1</v>
      </c>
      <c r="E84" s="9">
        <v>1</v>
      </c>
      <c r="F84" s="8">
        <v>1</v>
      </c>
      <c r="G84" s="8">
        <v>0</v>
      </c>
      <c r="H84" s="7">
        <v>0</v>
      </c>
      <c r="I84" s="8">
        <v>0</v>
      </c>
      <c r="J84" s="9">
        <v>0</v>
      </c>
      <c r="K84" t="str">
        <f t="shared" si="1"/>
        <v>af</v>
      </c>
    </row>
    <row r="85" spans="1:11" x14ac:dyDescent="0.15">
      <c r="A85" s="7" t="s">
        <v>83</v>
      </c>
      <c r="B85" s="7">
        <v>1</v>
      </c>
      <c r="C85" s="9">
        <v>1</v>
      </c>
      <c r="D85" s="7">
        <v>1</v>
      </c>
      <c r="E85" s="9">
        <v>1</v>
      </c>
      <c r="F85" s="8">
        <v>1</v>
      </c>
      <c r="G85" s="8">
        <v>0</v>
      </c>
      <c r="H85" s="7">
        <v>0</v>
      </c>
      <c r="I85" s="8">
        <v>0</v>
      </c>
      <c r="J85" s="9">
        <v>0</v>
      </c>
      <c r="K85" t="str">
        <f t="shared" si="1"/>
        <v>ar</v>
      </c>
    </row>
    <row r="86" spans="1:11" x14ac:dyDescent="0.15">
      <c r="A86" s="7" t="s">
        <v>53</v>
      </c>
      <c r="B86" s="7">
        <v>1</v>
      </c>
      <c r="C86" s="9">
        <v>1</v>
      </c>
      <c r="D86" s="7">
        <v>1</v>
      </c>
      <c r="E86" s="9">
        <v>0</v>
      </c>
      <c r="F86" s="8">
        <v>4</v>
      </c>
      <c r="G86" s="8">
        <v>211</v>
      </c>
      <c r="H86" s="7">
        <v>0</v>
      </c>
      <c r="I86" s="8">
        <v>0</v>
      </c>
      <c r="J86" s="9">
        <v>0</v>
      </c>
      <c r="K86" t="str">
        <f t="shared" si="1"/>
        <v>de</v>
      </c>
    </row>
    <row r="87" spans="1:11" x14ac:dyDescent="0.15">
      <c r="A87" s="7" t="s">
        <v>87</v>
      </c>
      <c r="B87" s="7">
        <v>1</v>
      </c>
      <c r="C87" s="9">
        <v>1</v>
      </c>
      <c r="D87" s="7">
        <v>1</v>
      </c>
      <c r="E87" s="9">
        <v>0</v>
      </c>
      <c r="F87" s="8">
        <v>2</v>
      </c>
      <c r="G87" s="8">
        <v>1162</v>
      </c>
      <c r="H87" s="7">
        <v>0</v>
      </c>
      <c r="I87" s="8">
        <v>0</v>
      </c>
      <c r="J87" s="9">
        <v>0</v>
      </c>
      <c r="K87" t="str">
        <f t="shared" si="1"/>
        <v>en</v>
      </c>
    </row>
    <row r="88" spans="1:11" x14ac:dyDescent="0.15">
      <c r="A88" s="7" t="s">
        <v>107</v>
      </c>
      <c r="B88" s="7">
        <v>1</v>
      </c>
      <c r="C88" s="9">
        <v>0</v>
      </c>
      <c r="D88" s="7">
        <v>0</v>
      </c>
      <c r="E88" s="9">
        <v>1</v>
      </c>
      <c r="F88" s="8">
        <v>1</v>
      </c>
      <c r="G88" s="8">
        <v>0</v>
      </c>
      <c r="H88" s="7">
        <v>0</v>
      </c>
      <c r="I88" s="8">
        <v>0</v>
      </c>
      <c r="J88" s="9">
        <v>0</v>
      </c>
      <c r="K88" t="str">
        <f t="shared" si="1"/>
        <v>en</v>
      </c>
    </row>
    <row r="89" spans="1:11" x14ac:dyDescent="0.15">
      <c r="A89" s="7" t="s">
        <v>116</v>
      </c>
      <c r="B89" s="7">
        <v>1</v>
      </c>
      <c r="C89" s="9">
        <v>1</v>
      </c>
      <c r="D89" s="7">
        <v>1</v>
      </c>
      <c r="E89" s="9">
        <v>1</v>
      </c>
      <c r="F89" s="8">
        <v>1</v>
      </c>
      <c r="G89" s="8">
        <v>0</v>
      </c>
      <c r="H89" s="7">
        <v>0</v>
      </c>
      <c r="I89" s="8">
        <v>0</v>
      </c>
      <c r="J89" s="9">
        <v>0</v>
      </c>
      <c r="K89" t="str">
        <f t="shared" si="1"/>
        <v>es</v>
      </c>
    </row>
    <row r="90" spans="1:11" x14ac:dyDescent="0.15">
      <c r="A90" s="7" t="s">
        <v>118</v>
      </c>
      <c r="B90" s="7">
        <v>1</v>
      </c>
      <c r="C90" s="9">
        <v>1</v>
      </c>
      <c r="D90" s="7">
        <v>1</v>
      </c>
      <c r="E90" s="9">
        <v>1</v>
      </c>
      <c r="F90" s="8">
        <v>1</v>
      </c>
      <c r="G90" s="8">
        <v>0</v>
      </c>
      <c r="H90" s="7">
        <v>0</v>
      </c>
      <c r="I90" s="8">
        <v>0</v>
      </c>
      <c r="J90" s="9">
        <v>0</v>
      </c>
      <c r="K90" t="str">
        <f t="shared" si="1"/>
        <v>es</v>
      </c>
    </row>
    <row r="91" spans="1:11" x14ac:dyDescent="0.15">
      <c r="A91" s="7" t="s">
        <v>117</v>
      </c>
      <c r="B91" s="7">
        <v>1</v>
      </c>
      <c r="C91" s="9">
        <v>1</v>
      </c>
      <c r="D91" s="7">
        <v>1</v>
      </c>
      <c r="E91" s="9">
        <v>1</v>
      </c>
      <c r="F91" s="8">
        <v>1</v>
      </c>
      <c r="G91" s="8">
        <v>0</v>
      </c>
      <c r="H91" s="7">
        <v>0</v>
      </c>
      <c r="I91" s="8">
        <v>0</v>
      </c>
      <c r="J91" s="9">
        <v>0</v>
      </c>
      <c r="K91" t="str">
        <f t="shared" si="1"/>
        <v>fa</v>
      </c>
    </row>
    <row r="92" spans="1:11" x14ac:dyDescent="0.15">
      <c r="A92" s="7" t="s">
        <v>111</v>
      </c>
      <c r="B92" s="7">
        <v>1</v>
      </c>
      <c r="C92" s="9">
        <v>1</v>
      </c>
      <c r="D92" s="7">
        <v>1</v>
      </c>
      <c r="E92" s="9">
        <v>1</v>
      </c>
      <c r="F92" s="8">
        <v>1</v>
      </c>
      <c r="G92" s="8">
        <v>0</v>
      </c>
      <c r="H92" s="7">
        <v>0</v>
      </c>
      <c r="I92" s="8">
        <v>0</v>
      </c>
      <c r="J92" s="9">
        <v>0</v>
      </c>
      <c r="K92" t="str">
        <f t="shared" si="1"/>
        <v>fr</v>
      </c>
    </row>
    <row r="93" spans="1:11" x14ac:dyDescent="0.15">
      <c r="A93" s="7" t="s">
        <v>123</v>
      </c>
      <c r="B93" s="7">
        <v>1</v>
      </c>
      <c r="C93" s="9">
        <v>1</v>
      </c>
      <c r="D93" s="7">
        <v>1</v>
      </c>
      <c r="E93" s="9">
        <v>0</v>
      </c>
      <c r="F93" s="8">
        <v>2</v>
      </c>
      <c r="G93" s="8">
        <v>20</v>
      </c>
      <c r="H93" s="7">
        <v>0</v>
      </c>
      <c r="I93" s="8">
        <v>0</v>
      </c>
      <c r="J93" s="9">
        <v>0</v>
      </c>
      <c r="K93" t="str">
        <f t="shared" si="1"/>
        <v>fr</v>
      </c>
    </row>
    <row r="94" spans="1:11" x14ac:dyDescent="0.15">
      <c r="A94" s="7" t="s">
        <v>79</v>
      </c>
      <c r="B94" s="7">
        <v>1</v>
      </c>
      <c r="C94" s="9">
        <v>1</v>
      </c>
      <c r="D94" s="7">
        <v>1</v>
      </c>
      <c r="E94" s="9">
        <v>1</v>
      </c>
      <c r="F94" s="8">
        <v>1</v>
      </c>
      <c r="G94" s="8">
        <v>0</v>
      </c>
      <c r="H94" s="7">
        <v>0</v>
      </c>
      <c r="I94" s="8">
        <v>0</v>
      </c>
      <c r="J94" s="9">
        <v>0</v>
      </c>
      <c r="K94" t="str">
        <f t="shared" si="1"/>
        <v>he</v>
      </c>
    </row>
    <row r="95" spans="1:11" x14ac:dyDescent="0.15">
      <c r="A95" s="7" t="s">
        <v>91</v>
      </c>
      <c r="B95" s="7">
        <v>1</v>
      </c>
      <c r="C95" s="9">
        <v>1</v>
      </c>
      <c r="D95" s="7">
        <v>1</v>
      </c>
      <c r="E95" s="9">
        <v>1</v>
      </c>
      <c r="F95" s="8">
        <v>1</v>
      </c>
      <c r="G95" s="8">
        <v>0</v>
      </c>
      <c r="H95" s="7">
        <v>0</v>
      </c>
      <c r="I95" s="8">
        <v>0</v>
      </c>
      <c r="J95" s="9">
        <v>0</v>
      </c>
      <c r="K95" t="str">
        <f t="shared" si="1"/>
        <v>hr</v>
      </c>
    </row>
    <row r="96" spans="1:11" x14ac:dyDescent="0.15">
      <c r="A96" s="7" t="s">
        <v>120</v>
      </c>
      <c r="B96" s="7">
        <v>1</v>
      </c>
      <c r="C96" s="9">
        <v>1</v>
      </c>
      <c r="D96" s="7">
        <v>1</v>
      </c>
      <c r="E96" s="9">
        <v>0</v>
      </c>
      <c r="F96" s="8">
        <v>2</v>
      </c>
      <c r="G96" s="8">
        <v>19</v>
      </c>
      <c r="H96" s="7">
        <v>0</v>
      </c>
      <c r="I96" s="8">
        <v>0</v>
      </c>
      <c r="J96" s="9">
        <v>0</v>
      </c>
      <c r="K96" t="str">
        <f t="shared" si="1"/>
        <v>my</v>
      </c>
    </row>
    <row r="97" spans="1:11" x14ac:dyDescent="0.15">
      <c r="A97" s="7" t="s">
        <v>65</v>
      </c>
      <c r="B97" s="7">
        <v>1</v>
      </c>
      <c r="C97" s="9">
        <v>1</v>
      </c>
      <c r="D97" s="7">
        <v>1</v>
      </c>
      <c r="E97" s="9">
        <v>1</v>
      </c>
      <c r="F97" s="8">
        <v>1</v>
      </c>
      <c r="G97" s="8">
        <v>0</v>
      </c>
      <c r="H97" s="7">
        <v>0</v>
      </c>
      <c r="I97" s="8">
        <v>0</v>
      </c>
      <c r="J97" s="9">
        <v>0</v>
      </c>
      <c r="K97" t="str">
        <f t="shared" si="1"/>
        <v>pt</v>
      </c>
    </row>
    <row r="98" spans="1:11" x14ac:dyDescent="0.15">
      <c r="A98" s="7" t="s">
        <v>69</v>
      </c>
      <c r="B98" s="7">
        <v>1</v>
      </c>
      <c r="C98" s="9">
        <v>1</v>
      </c>
      <c r="D98" s="7">
        <v>1</v>
      </c>
      <c r="E98" s="9">
        <v>0</v>
      </c>
      <c r="F98" s="8">
        <v>2</v>
      </c>
      <c r="G98" s="8">
        <v>21</v>
      </c>
      <c r="H98" s="7">
        <v>0</v>
      </c>
      <c r="I98" s="8">
        <v>0</v>
      </c>
      <c r="J98" s="9">
        <v>0</v>
      </c>
      <c r="K98" t="str">
        <f t="shared" si="1"/>
        <v>ro</v>
      </c>
    </row>
    <row r="99" spans="1:11" x14ac:dyDescent="0.15">
      <c r="A99" s="7" t="s">
        <v>55</v>
      </c>
      <c r="B99" s="7">
        <v>1</v>
      </c>
      <c r="C99" s="9">
        <v>1</v>
      </c>
      <c r="D99" s="7">
        <v>1</v>
      </c>
      <c r="E99" s="9">
        <v>0</v>
      </c>
      <c r="F99" s="8">
        <v>2</v>
      </c>
      <c r="G99" s="8">
        <v>392</v>
      </c>
      <c r="H99" s="7">
        <v>0</v>
      </c>
      <c r="I99" s="8">
        <v>0</v>
      </c>
      <c r="J99" s="9">
        <v>0</v>
      </c>
      <c r="K99" t="str">
        <f t="shared" si="1"/>
        <v>sl</v>
      </c>
    </row>
    <row r="100" spans="1:11" x14ac:dyDescent="0.15">
      <c r="A100" s="7" t="s">
        <v>66</v>
      </c>
      <c r="B100" s="7">
        <v>1</v>
      </c>
      <c r="C100" s="9">
        <v>1</v>
      </c>
      <c r="D100" s="7">
        <v>1</v>
      </c>
      <c r="E100" s="9">
        <v>1</v>
      </c>
      <c r="F100" s="8">
        <v>1</v>
      </c>
      <c r="G100" s="8">
        <v>0</v>
      </c>
      <c r="H100" s="7">
        <v>0</v>
      </c>
      <c r="I100" s="8">
        <v>0</v>
      </c>
      <c r="J100" s="9">
        <v>0</v>
      </c>
      <c r="K100" t="str">
        <f t="shared" si="1"/>
        <v>sr</v>
      </c>
    </row>
    <row r="101" spans="1:11" x14ac:dyDescent="0.15">
      <c r="A101" s="7" t="s">
        <v>119</v>
      </c>
      <c r="B101" s="7">
        <v>1</v>
      </c>
      <c r="C101" s="9">
        <v>1</v>
      </c>
      <c r="D101" s="7">
        <v>1</v>
      </c>
      <c r="E101" s="9">
        <v>1</v>
      </c>
      <c r="F101" s="8">
        <v>1</v>
      </c>
      <c r="G101" s="8">
        <v>0</v>
      </c>
      <c r="H101" s="7">
        <v>0</v>
      </c>
      <c r="I101" s="8">
        <v>0</v>
      </c>
      <c r="J101" s="9">
        <v>0</v>
      </c>
      <c r="K101" t="str">
        <f t="shared" si="1"/>
        <v>sr</v>
      </c>
    </row>
    <row r="102" spans="1:11" x14ac:dyDescent="0.15">
      <c r="A102" s="7" t="s">
        <v>95</v>
      </c>
      <c r="B102" s="7">
        <v>1</v>
      </c>
      <c r="C102" s="9">
        <v>1</v>
      </c>
      <c r="D102" s="7">
        <v>1</v>
      </c>
      <c r="E102" s="9">
        <v>0</v>
      </c>
      <c r="F102" s="8">
        <v>1</v>
      </c>
      <c r="G102" s="8">
        <v>25</v>
      </c>
      <c r="H102" s="7">
        <v>0</v>
      </c>
      <c r="I102" s="8">
        <v>0</v>
      </c>
      <c r="J102" s="9">
        <v>0</v>
      </c>
      <c r="K102" s="7" t="str">
        <f t="shared" si="1"/>
        <v>zh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4.25" x14ac:dyDescent="0.15"/>
  <sheetData>
    <row r="1" spans="1:2" x14ac:dyDescent="0.15">
      <c r="A1" t="s">
        <v>96</v>
      </c>
      <c r="B1" t="s">
        <v>5</v>
      </c>
    </row>
    <row r="2" spans="1:2" x14ac:dyDescent="0.15">
      <c r="A2" s="1">
        <v>41306</v>
      </c>
      <c r="B2">
        <v>2041</v>
      </c>
    </row>
    <row r="3" spans="1:2" x14ac:dyDescent="0.15">
      <c r="A3" s="1">
        <v>41307</v>
      </c>
      <c r="B3">
        <v>1739</v>
      </c>
    </row>
    <row r="4" spans="1:2" x14ac:dyDescent="0.15">
      <c r="A4" s="1">
        <v>41308</v>
      </c>
      <c r="B4">
        <v>1993</v>
      </c>
    </row>
    <row r="5" spans="1:2" x14ac:dyDescent="0.15">
      <c r="A5" s="1">
        <v>41309</v>
      </c>
      <c r="B5">
        <v>2477</v>
      </c>
    </row>
    <row r="6" spans="1:2" x14ac:dyDescent="0.15">
      <c r="A6" s="1">
        <v>41310</v>
      </c>
      <c r="B6">
        <v>2265</v>
      </c>
    </row>
    <row r="7" spans="1:2" x14ac:dyDescent="0.15">
      <c r="A7" s="1">
        <v>41311</v>
      </c>
      <c r="B7">
        <v>2002</v>
      </c>
    </row>
    <row r="8" spans="1:2" x14ac:dyDescent="0.15">
      <c r="A8" s="1">
        <v>41312</v>
      </c>
      <c r="B8">
        <v>2510</v>
      </c>
    </row>
    <row r="9" spans="1:2" x14ac:dyDescent="0.15">
      <c r="A9" s="1">
        <v>41313</v>
      </c>
      <c r="B9">
        <v>1970</v>
      </c>
    </row>
    <row r="10" spans="1:2" x14ac:dyDescent="0.15">
      <c r="A10" s="1">
        <v>41314</v>
      </c>
      <c r="B10">
        <v>1496</v>
      </c>
    </row>
    <row r="11" spans="1:2" x14ac:dyDescent="0.15">
      <c r="A11" s="1">
        <v>41315</v>
      </c>
      <c r="B11">
        <v>1457</v>
      </c>
    </row>
    <row r="12" spans="1:2" x14ac:dyDescent="0.15">
      <c r="A12" s="1">
        <v>41316</v>
      </c>
      <c r="B12">
        <v>1882</v>
      </c>
    </row>
    <row r="13" spans="1:2" x14ac:dyDescent="0.15">
      <c r="A13" s="1">
        <v>41317</v>
      </c>
      <c r="B13">
        <v>1609</v>
      </c>
    </row>
    <row r="14" spans="1:2" x14ac:dyDescent="0.15">
      <c r="A14" s="1">
        <v>41318</v>
      </c>
      <c r="B14">
        <v>1575</v>
      </c>
    </row>
    <row r="15" spans="1:2" x14ac:dyDescent="0.15">
      <c r="A15" s="1">
        <v>41319</v>
      </c>
      <c r="B15">
        <v>2187</v>
      </c>
    </row>
    <row r="16" spans="1:2" x14ac:dyDescent="0.15">
      <c r="A16" s="1">
        <v>41320</v>
      </c>
      <c r="B16">
        <v>1980</v>
      </c>
    </row>
    <row r="17" spans="1:2" x14ac:dyDescent="0.15">
      <c r="A17" s="1">
        <v>41321</v>
      </c>
      <c r="B17">
        <v>2331</v>
      </c>
    </row>
    <row r="18" spans="1:2" x14ac:dyDescent="0.15">
      <c r="A18" s="1">
        <v>41322</v>
      </c>
      <c r="B18">
        <v>2892</v>
      </c>
    </row>
    <row r="19" spans="1:2" x14ac:dyDescent="0.15">
      <c r="A19" s="1">
        <v>41323</v>
      </c>
      <c r="B19">
        <v>3479</v>
      </c>
    </row>
    <row r="20" spans="1:2" x14ac:dyDescent="0.15">
      <c r="A20" s="1">
        <v>41324</v>
      </c>
      <c r="B20">
        <v>2982</v>
      </c>
    </row>
    <row r="21" spans="1:2" x14ac:dyDescent="0.15">
      <c r="A21" s="1">
        <v>41325</v>
      </c>
      <c r="B21">
        <v>3074</v>
      </c>
    </row>
    <row r="22" spans="1:2" x14ac:dyDescent="0.15">
      <c r="A22" s="1">
        <v>41326</v>
      </c>
      <c r="B22">
        <v>3101</v>
      </c>
    </row>
    <row r="23" spans="1:2" x14ac:dyDescent="0.15">
      <c r="A23" s="1">
        <v>41327</v>
      </c>
      <c r="B23">
        <v>2561</v>
      </c>
    </row>
    <row r="24" spans="1:2" x14ac:dyDescent="0.15">
      <c r="A24" s="1">
        <v>41328</v>
      </c>
      <c r="B24">
        <v>2450</v>
      </c>
    </row>
    <row r="25" spans="1:2" x14ac:dyDescent="0.15">
      <c r="A25" s="1">
        <v>41329</v>
      </c>
      <c r="B25">
        <v>2181</v>
      </c>
    </row>
    <row r="26" spans="1:2" x14ac:dyDescent="0.15">
      <c r="A26" s="1">
        <v>41330</v>
      </c>
      <c r="B26">
        <v>3156</v>
      </c>
    </row>
    <row r="27" spans="1:2" x14ac:dyDescent="0.15">
      <c r="A27" s="1">
        <v>41331</v>
      </c>
      <c r="B27">
        <v>3019</v>
      </c>
    </row>
    <row r="28" spans="1:2" x14ac:dyDescent="0.15">
      <c r="A28" s="1">
        <v>41332</v>
      </c>
      <c r="B28">
        <v>2425</v>
      </c>
    </row>
    <row r="29" spans="1:2" x14ac:dyDescent="0.15">
      <c r="A29" s="1">
        <v>41333</v>
      </c>
      <c r="B29">
        <v>2592</v>
      </c>
    </row>
    <row r="30" spans="1:2" x14ac:dyDescent="0.15">
      <c r="B30">
        <v>65426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摘要</vt:lpstr>
      <vt:lpstr>Sheet1</vt:lpstr>
      <vt:lpstr>数据集1</vt:lpstr>
      <vt:lpstr>数据集2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leilei</dc:creator>
  <cp:lastModifiedBy>Administrator</cp:lastModifiedBy>
  <dcterms:created xsi:type="dcterms:W3CDTF">2015-07-30T09:51:40Z</dcterms:created>
  <dcterms:modified xsi:type="dcterms:W3CDTF">2015-07-30T10:30:00Z</dcterms:modified>
</cp:coreProperties>
</file>