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.zhang\Downloads\"/>
    </mc:Choice>
  </mc:AlternateContent>
  <bookViews>
    <workbookView xWindow="0" yWindow="0" windowWidth="20490" windowHeight="7230" activeTab="1"/>
  </bookViews>
  <sheets>
    <sheet name="Summary" sheetId="1" r:id="rId1"/>
    <sheet name="Sheet1" sheetId="4" r:id="rId2"/>
    <sheet name="Dataset1" sheetId="2" r:id="rId3"/>
    <sheet name="Dataset2" sheetId="3" r:id="rId4"/>
  </sheets>
  <calcPr calcId="152511"/>
  <pivotCaches>
    <pivotCache cacheId="21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2" i="2"/>
  <c r="A7" i="1"/>
  <c r="A6" i="1"/>
</calcChain>
</file>

<file path=xl/sharedStrings.xml><?xml version="1.0" encoding="utf-8"?>
<sst xmlns="http://schemas.openxmlformats.org/spreadsheetml/2006/main" count="60" uniqueCount="32">
  <si>
    <t>www.fieldschina.com</t>
  </si>
  <si>
    <t>New vs Returning</t>
  </si>
  <si>
    <t>20150708-20150708</t>
  </si>
  <si>
    <t/>
  </si>
  <si>
    <t>Links to data:</t>
  </si>
  <si>
    <t>User Type</t>
  </si>
  <si>
    <t>Date Range</t>
  </si>
  <si>
    <t>Segment</t>
  </si>
  <si>
    <t>Sessions</t>
  </si>
  <si>
    <t>% New Sessions</t>
  </si>
  <si>
    <t>New Users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</si>
  <si>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</si>
  <si>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</si>
  <si>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</si>
  <si>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</si>
  <si>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</si>
  <si>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</si>
  <si>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New Visitor</t>
  </si>
  <si>
    <t>Jul 8, 2015 - Jul 8, 2015</t>
  </si>
  <si>
    <t>中文</t>
  </si>
  <si>
    <t>非中文</t>
  </si>
  <si>
    <t>Returning Visitor</t>
  </si>
  <si>
    <t>Day Index</t>
  </si>
  <si>
    <t>p</t>
    <phoneticPr fontId="1" type="noConversion"/>
  </si>
  <si>
    <t>求和项:p</t>
  </si>
  <si>
    <t>行标签</t>
  </si>
  <si>
    <t>总计</t>
  </si>
  <si>
    <t>求和项:Sessions</t>
  </si>
  <si>
    <t>求和项:字段1</t>
  </si>
  <si>
    <t>求和项:Transactions</t>
  </si>
  <si>
    <t>求和项:字段2</t>
  </si>
  <si>
    <t>求和项:Revenue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</si>
</sst>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1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0" fillId="0" borderId="0" xfId="0" applyNumberFormat="1" applyAlignment="1"/>
    <xf numFmtId="10" fontId="0" fillId="0" borderId="0" xfId="0" applyNumberFormat="1" applyAlignment="1"/>
    <xf numFmtId="14" fontId="0" fillId="0" borderId="0" xfId="0" applyNumberFormat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 Zhang" refreshedDate="42194.395123495371" createdVersion="5" refreshedVersion="5" minRefreshableVersion="3" recordCount="4">
  <cacheSource type="worksheet">
    <worksheetSource ref="A1:M5" sheet="Dataset1"/>
  </cacheSource>
  <cacheFields count="15">
    <cacheField name="User Type" numFmtId="0">
      <sharedItems count="2">
        <s v="New Visitor"/>
        <s v="Returning Visitor"/>
      </sharedItems>
    </cacheField>
    <cacheField name="Date Range" numFmtId="0">
      <sharedItems/>
    </cacheField>
    <cacheField name="Segment" numFmtId="0">
      <sharedItems count="2">
        <s v="中文"/>
        <s v="非中文"/>
      </sharedItems>
    </cacheField>
    <cacheField name="Sessions" numFmtId="0">
      <sharedItems containsSemiMixedTypes="0" containsString="0" containsNumber="1" containsInteger="1" minValue="376" maxValue="2247"/>
    </cacheField>
    <cacheField name="% New Sessions" numFmtId="10">
      <sharedItems containsSemiMixedTypes="0" containsString="0" containsNumber="1" containsInteger="1" minValue="0" maxValue="1"/>
    </cacheField>
    <cacheField name="New Users" numFmtId="0">
      <sharedItems containsSemiMixedTypes="0" containsString="0" containsNumber="1" containsInteger="1" minValue="0" maxValue="2247"/>
    </cacheField>
    <cacheField name="Bounce Rate" numFmtId="10">
      <sharedItems containsSemiMixedTypes="0" containsString="0" containsNumber="1" minValue="0.30319148936170215" maxValue="0.91484184914841848"/>
    </cacheField>
    <cacheField name="Pages / Session" numFmtId="2">
      <sharedItems containsSemiMixedTypes="0" containsString="0" containsNumber="1" minValue="1.5562043795620437" maxValue="7.8989361702127656"/>
    </cacheField>
    <cacheField name="Avg. Session Duration" numFmtId="2">
      <sharedItems containsSemiMixedTypes="0" containsString="0" containsNumber="1" minValue="35.826277372262773" maxValue="643.51329787234044"/>
    </cacheField>
    <cacheField name="Transactions" numFmtId="0">
      <sharedItems containsSemiMixedTypes="0" containsString="0" containsNumber="1" containsInteger="1" minValue="11" maxValue="46"/>
    </cacheField>
    <cacheField name="Revenue" numFmtId="2">
      <sharedItems containsSemiMixedTypes="0" containsString="0" containsNumber="1" containsInteger="1" minValue="3263" maxValue="24216"/>
    </cacheField>
    <cacheField name="Ecommerce Conversion Rate" numFmtId="10">
      <sharedItems containsSemiMixedTypes="0" containsString="0" containsNumber="1" minValue="4.8954161103693817E-3" maxValue="0.12234042553191489"/>
    </cacheField>
    <cacheField name="p" numFmtId="0">
      <sharedItems containsSemiMixedTypes="0" containsString="0" containsNumber="1" containsInteger="1" minValue="2970" maxValue="6135"/>
    </cacheField>
    <cacheField name="字段1" numFmtId="0" formula="p /Sessions" databaseField="0"/>
    <cacheField name="字段2" numFmtId="0" formula="Transactions /S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Jul 8, 2015 - Jul 8, 2015"/>
    <x v="0"/>
    <n v="2247"/>
    <n v="1"/>
    <n v="2247"/>
    <n v="0.6052514463729417"/>
    <n v="2.7303070761014685"/>
    <n v="85.449933244325763"/>
    <n v="11"/>
    <n v="3263"/>
    <n v="4.8954161103693817E-3"/>
    <n v="6135"/>
  </r>
  <r>
    <x v="0"/>
    <s v="Jul 8, 2015 - Jul 8, 2015"/>
    <x v="1"/>
    <n v="2055"/>
    <n v="1"/>
    <n v="2055"/>
    <n v="0.91484184914841848"/>
    <n v="1.5562043795620437"/>
    <n v="35.826277372262773"/>
    <n v="12"/>
    <n v="5234"/>
    <n v="5.8394160583941602E-3"/>
    <n v="3198"/>
  </r>
  <r>
    <x v="1"/>
    <s v="Jul 8, 2015 - Jul 8, 2015"/>
    <x v="0"/>
    <n v="1130"/>
    <n v="0"/>
    <n v="0"/>
    <n v="0.3734513274336283"/>
    <n v="4.9504424778761065"/>
    <n v="353.0353982300885"/>
    <n v="45"/>
    <n v="13224"/>
    <n v="3.9823008849557522E-2"/>
    <n v="5594"/>
  </r>
  <r>
    <x v="1"/>
    <s v="Jul 8, 2015 - Jul 8, 2015"/>
    <x v="1"/>
    <n v="376"/>
    <n v="0"/>
    <n v="0"/>
    <n v="0.30319148936170215"/>
    <n v="7.8989361702127656"/>
    <n v="643.51329787234044"/>
    <n v="46"/>
    <n v="24216"/>
    <n v="0.12234042553191489"/>
    <n v="2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G10" firstHeaderRow="0" firstDataRow="1" firstDataCol="1"/>
  <pivotFields count="15"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numFmtId="10" showAll="0"/>
    <pivotField showAll="0"/>
    <pivotField numFmtId="10" showAll="0"/>
    <pivotField numFmtId="2" showAll="0"/>
    <pivotField numFmtId="2" showAll="0"/>
    <pivotField dataField="1" showAll="0"/>
    <pivotField dataField="1" numFmtId="2" showAll="0"/>
    <pivotField numFmtId="10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Sessions" fld="3" baseField="0" baseItem="0"/>
    <dataField name="求和项:p" fld="12" baseField="0" baseItem="0"/>
    <dataField name="求和项:字段1" fld="13" baseField="0" baseItem="0"/>
    <dataField name="求和项:Transactions" fld="9" baseField="0" baseItem="0"/>
    <dataField name="求和项:字段2" fld="14" baseField="0" baseItem="0"/>
    <dataField name="求和项:Revenue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3.5" x14ac:dyDescent="0.15"/>
  <sheetData>
    <row r="1" spans="1:1" ht="14.25" x14ac:dyDescent="0.15">
      <c r="A1" t="s">
        <v>0</v>
      </c>
    </row>
    <row r="2" spans="1:1" ht="14.25" x14ac:dyDescent="0.15">
      <c r="A2" t="s">
        <v>1</v>
      </c>
    </row>
    <row r="3" spans="1:1" ht="14.25" x14ac:dyDescent="0.15">
      <c r="A3" t="s">
        <v>2</v>
      </c>
    </row>
    <row r="4" spans="1:1" ht="14.25" x14ac:dyDescent="0.15">
      <c r="A4" t="s">
        <v>3</v>
      </c>
    </row>
    <row r="5" spans="1:1" ht="14.25" x14ac:dyDescent="0.15">
      <c r="A5" t="s">
        <v>4</v>
      </c>
    </row>
    <row r="6" spans="1:1" ht="14.25" x14ac:dyDescent="0.15">
      <c r="A6" t="str">
        <f>HYPERLINK("#'Dataset1'!A1", "Dataset1")</f>
        <v>Dataset1</v>
      </c>
    </row>
    <row r="7" spans="1:1" ht="14.25" x14ac:dyDescent="0.15">
      <c r="A7" t="str">
        <f>HYPERLINK("#'Dataset2'!A1", "Dataset2")</f>
        <v>Dataset2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E14" sqref="E14"/>
    </sheetView>
  </sheetViews>
  <sheetFormatPr defaultRowHeight="14.25" x14ac:dyDescent="0.15"/>
  <cols>
    <col min="1" max="1" width="25.125" bestFit="1" customWidth="1"/>
    <col min="2" max="2" width="17.25" bestFit="1" customWidth="1"/>
    <col min="3" max="3" width="9.5" bestFit="1" customWidth="1"/>
    <col min="4" max="4" width="14.5" bestFit="1" customWidth="1"/>
    <col min="5" max="5" width="21.625" bestFit="1" customWidth="1"/>
    <col min="6" max="6" width="14.5" bestFit="1" customWidth="1"/>
    <col min="7" max="7" width="16.125" bestFit="1" customWidth="1"/>
  </cols>
  <sheetData>
    <row r="3" spans="1:7" x14ac:dyDescent="0.15">
      <c r="A3" s="5" t="s">
        <v>25</v>
      </c>
      <c r="B3" t="s">
        <v>27</v>
      </c>
      <c r="C3" t="s">
        <v>24</v>
      </c>
      <c r="D3" t="s">
        <v>28</v>
      </c>
      <c r="E3" t="s">
        <v>29</v>
      </c>
      <c r="F3" t="s">
        <v>30</v>
      </c>
      <c r="G3" t="s">
        <v>31</v>
      </c>
    </row>
    <row r="4" spans="1:7" x14ac:dyDescent="0.15">
      <c r="A4" s="6" t="s">
        <v>20</v>
      </c>
      <c r="B4" s="4">
        <v>2431</v>
      </c>
      <c r="C4" s="4">
        <v>6168</v>
      </c>
      <c r="D4" s="4">
        <v>2.537227478403949</v>
      </c>
      <c r="E4" s="4">
        <v>58</v>
      </c>
      <c r="F4" s="4">
        <v>2.3858494446729741E-2</v>
      </c>
      <c r="G4" s="4">
        <v>29450</v>
      </c>
    </row>
    <row r="5" spans="1:7" x14ac:dyDescent="0.15">
      <c r="A5" s="7" t="s">
        <v>17</v>
      </c>
      <c r="B5" s="4">
        <v>2055</v>
      </c>
      <c r="C5" s="4">
        <v>3198</v>
      </c>
      <c r="D5" s="4">
        <v>1.5562043795620437</v>
      </c>
      <c r="E5" s="4">
        <v>12</v>
      </c>
      <c r="F5" s="4">
        <v>5.8394160583941602E-3</v>
      </c>
      <c r="G5" s="4">
        <v>5234</v>
      </c>
    </row>
    <row r="6" spans="1:7" x14ac:dyDescent="0.15">
      <c r="A6" s="7" t="s">
        <v>21</v>
      </c>
      <c r="B6" s="4">
        <v>376</v>
      </c>
      <c r="C6" s="4">
        <v>2970</v>
      </c>
      <c r="D6" s="4">
        <v>7.8989361702127656</v>
      </c>
      <c r="E6" s="4">
        <v>46</v>
      </c>
      <c r="F6" s="4">
        <v>0.12234042553191489</v>
      </c>
      <c r="G6" s="4">
        <v>24216</v>
      </c>
    </row>
    <row r="7" spans="1:7" x14ac:dyDescent="0.15">
      <c r="A7" s="6" t="s">
        <v>19</v>
      </c>
      <c r="B7" s="4">
        <v>3377</v>
      </c>
      <c r="C7" s="4">
        <v>11729</v>
      </c>
      <c r="D7" s="4">
        <v>3.4732010660349424</v>
      </c>
      <c r="E7" s="4">
        <v>56</v>
      </c>
      <c r="F7" s="4">
        <v>1.6582765768433521E-2</v>
      </c>
      <c r="G7" s="4">
        <v>16487</v>
      </c>
    </row>
    <row r="8" spans="1:7" x14ac:dyDescent="0.15">
      <c r="A8" s="7" t="s">
        <v>17</v>
      </c>
      <c r="B8" s="4">
        <v>2247</v>
      </c>
      <c r="C8" s="4">
        <v>6135</v>
      </c>
      <c r="D8" s="4">
        <v>2.7303070761014685</v>
      </c>
      <c r="E8" s="4">
        <v>11</v>
      </c>
      <c r="F8" s="4">
        <v>4.8954161103693817E-3</v>
      </c>
      <c r="G8" s="4">
        <v>3263</v>
      </c>
    </row>
    <row r="9" spans="1:7" x14ac:dyDescent="0.15">
      <c r="A9" s="7" t="s">
        <v>21</v>
      </c>
      <c r="B9" s="4">
        <v>1130</v>
      </c>
      <c r="C9" s="4">
        <v>5594</v>
      </c>
      <c r="D9" s="4">
        <v>4.9504424778761065</v>
      </c>
      <c r="E9" s="4">
        <v>45</v>
      </c>
      <c r="F9" s="4">
        <v>3.9823008849557522E-2</v>
      </c>
      <c r="G9" s="4">
        <v>13224</v>
      </c>
    </row>
    <row r="10" spans="1:7" x14ac:dyDescent="0.15">
      <c r="A10" s="6" t="s">
        <v>26</v>
      </c>
      <c r="B10" s="4">
        <v>5808</v>
      </c>
      <c r="C10" s="4">
        <v>17897</v>
      </c>
      <c r="D10" s="4">
        <v>3.081439393939394</v>
      </c>
      <c r="E10" s="4">
        <v>114</v>
      </c>
      <c r="F10" s="4">
        <v>1.962809917355372E-2</v>
      </c>
      <c r="G10" s="4">
        <v>45937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5"/>
    </sheetView>
  </sheetViews>
  <sheetFormatPr defaultRowHeight="13.5" x14ac:dyDescent="0.15"/>
  <sheetData>
    <row r="1" spans="1:13" ht="14.25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23</v>
      </c>
    </row>
    <row r="2" spans="1:13" ht="14.25" x14ac:dyDescent="0.15">
      <c r="A2" t="s">
        <v>17</v>
      </c>
      <c r="B2" t="s">
        <v>18</v>
      </c>
      <c r="C2" t="s">
        <v>19</v>
      </c>
      <c r="D2">
        <v>2247</v>
      </c>
      <c r="E2" s="2">
        <v>1</v>
      </c>
      <c r="F2">
        <v>2247</v>
      </c>
      <c r="G2" s="2">
        <v>0.6052514463729417</v>
      </c>
      <c r="H2" s="1">
        <v>2.7303070761014685</v>
      </c>
      <c r="I2" s="1">
        <v>85.449933244325763</v>
      </c>
      <c r="J2">
        <v>11</v>
      </c>
      <c r="K2" s="1">
        <v>3263</v>
      </c>
      <c r="L2" s="2">
        <v>4.8954161103693817E-3</v>
      </c>
      <c r="M2">
        <f>D2*H2</f>
        <v>6135</v>
      </c>
    </row>
    <row r="3" spans="1:13" ht="14.25" x14ac:dyDescent="0.15">
      <c r="A3" t="s">
        <v>17</v>
      </c>
      <c r="B3" t="s">
        <v>18</v>
      </c>
      <c r="C3" t="s">
        <v>20</v>
      </c>
      <c r="D3">
        <v>2055</v>
      </c>
      <c r="E3" s="2">
        <v>1</v>
      </c>
      <c r="F3">
        <v>2055</v>
      </c>
      <c r="G3" s="2">
        <v>0.91484184914841848</v>
      </c>
      <c r="H3" s="1">
        <v>1.5562043795620437</v>
      </c>
      <c r="I3" s="1">
        <v>35.826277372262773</v>
      </c>
      <c r="J3">
        <v>12</v>
      </c>
      <c r="K3" s="1">
        <v>5234</v>
      </c>
      <c r="L3" s="2">
        <v>5.8394160583941602E-3</v>
      </c>
      <c r="M3">
        <f t="shared" ref="M3:M7" si="0">D3*H3</f>
        <v>3198</v>
      </c>
    </row>
    <row r="4" spans="1:13" ht="14.25" x14ac:dyDescent="0.15">
      <c r="A4" t="s">
        <v>21</v>
      </c>
      <c r="B4" t="s">
        <v>18</v>
      </c>
      <c r="C4" t="s">
        <v>19</v>
      </c>
      <c r="D4">
        <v>1130</v>
      </c>
      <c r="E4" s="2">
        <v>0</v>
      </c>
      <c r="F4">
        <v>0</v>
      </c>
      <c r="G4" s="2">
        <v>0.3734513274336283</v>
      </c>
      <c r="H4" s="1">
        <v>4.9504424778761065</v>
      </c>
      <c r="I4" s="1">
        <v>353.0353982300885</v>
      </c>
      <c r="J4">
        <v>45</v>
      </c>
      <c r="K4" s="1">
        <v>13224</v>
      </c>
      <c r="L4" s="2">
        <v>3.9823008849557522E-2</v>
      </c>
      <c r="M4">
        <f t="shared" si="0"/>
        <v>5594</v>
      </c>
    </row>
    <row r="5" spans="1:13" ht="14.25" x14ac:dyDescent="0.15">
      <c r="A5" t="s">
        <v>21</v>
      </c>
      <c r="B5" t="s">
        <v>18</v>
      </c>
      <c r="C5" t="s">
        <v>20</v>
      </c>
      <c r="D5">
        <v>376</v>
      </c>
      <c r="E5" s="2">
        <v>0</v>
      </c>
      <c r="F5">
        <v>0</v>
      </c>
      <c r="G5" s="2">
        <v>0.30319148936170215</v>
      </c>
      <c r="H5" s="1">
        <v>7.8989361702127656</v>
      </c>
      <c r="I5" s="1">
        <v>643.51329787234044</v>
      </c>
      <c r="J5">
        <v>46</v>
      </c>
      <c r="K5" s="1">
        <v>24216</v>
      </c>
      <c r="L5" s="2">
        <v>0.12234042553191489</v>
      </c>
      <c r="M5">
        <f t="shared" si="0"/>
        <v>2970</v>
      </c>
    </row>
    <row r="6" spans="1:13" ht="14.25" x14ac:dyDescent="0.15">
      <c r="B6" t="s">
        <v>18</v>
      </c>
      <c r="C6" t="s">
        <v>19</v>
      </c>
      <c r="D6">
        <v>3377</v>
      </c>
      <c r="E6" s="2">
        <v>0.66538347645839502</v>
      </c>
      <c r="F6">
        <v>2247</v>
      </c>
      <c r="G6" s="2">
        <v>0.52768729641693812</v>
      </c>
      <c r="H6" s="1">
        <v>3.4732010660349424</v>
      </c>
      <c r="I6" s="1">
        <v>174.98845128812556</v>
      </c>
      <c r="J6">
        <v>56</v>
      </c>
      <c r="K6" s="1">
        <v>16487</v>
      </c>
      <c r="L6" s="2">
        <v>1.6582765768433521E-2</v>
      </c>
      <c r="M6">
        <f t="shared" si="0"/>
        <v>11729</v>
      </c>
    </row>
    <row r="7" spans="1:13" ht="14.25" x14ac:dyDescent="0.15">
      <c r="B7" t="s">
        <v>18</v>
      </c>
      <c r="C7" t="s">
        <v>20</v>
      </c>
      <c r="D7">
        <v>2431</v>
      </c>
      <c r="E7" s="2">
        <v>0.84533113944878646</v>
      </c>
      <c r="F7">
        <v>2055</v>
      </c>
      <c r="G7" s="2">
        <v>0.82023858494446733</v>
      </c>
      <c r="H7" s="1">
        <v>2.537227478403949</v>
      </c>
      <c r="I7" s="1">
        <v>129.81653640477171</v>
      </c>
      <c r="J7">
        <v>58</v>
      </c>
      <c r="K7" s="1">
        <v>29450</v>
      </c>
      <c r="L7" s="2">
        <v>2.3858494446729741E-2</v>
      </c>
      <c r="M7">
        <f t="shared" si="0"/>
        <v>6168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3.5" x14ac:dyDescent="0.15"/>
  <sheetData>
    <row r="1" spans="1:4" ht="14.25" x14ac:dyDescent="0.15">
      <c r="A1" t="s">
        <v>22</v>
      </c>
      <c r="B1" t="s">
        <v>6</v>
      </c>
      <c r="C1" t="s">
        <v>7</v>
      </c>
      <c r="D1" t="s">
        <v>8</v>
      </c>
    </row>
    <row r="2" spans="1:4" ht="14.25" x14ac:dyDescent="0.15">
      <c r="A2" s="3">
        <v>42193</v>
      </c>
      <c r="B2" t="s">
        <v>18</v>
      </c>
      <c r="C2" t="s">
        <v>19</v>
      </c>
      <c r="D2">
        <v>3377</v>
      </c>
    </row>
    <row r="3" spans="1:4" ht="14.25" x14ac:dyDescent="0.15">
      <c r="A3" s="3">
        <v>42193</v>
      </c>
      <c r="B3" t="s">
        <v>18</v>
      </c>
      <c r="C3" t="s">
        <v>20</v>
      </c>
      <c r="D3">
        <v>2431</v>
      </c>
    </row>
    <row r="4" spans="1:4" ht="14.25" x14ac:dyDescent="0.15">
      <c r="B4" t="s">
        <v>18</v>
      </c>
      <c r="C4" t="s">
        <v>19</v>
      </c>
      <c r="D4">
        <v>3377</v>
      </c>
    </row>
    <row r="5" spans="1:4" ht="14.25" x14ac:dyDescent="0.15">
      <c r="B5" t="s">
        <v>18</v>
      </c>
      <c r="C5" t="s">
        <v>20</v>
      </c>
      <c r="D5">
        <v>2431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Sheet1</vt:lpstr>
      <vt:lpstr>Dataset1</vt:lpstr>
      <vt:lpstr>Dataset2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 Zhang</cp:lastModifiedBy>
  <dcterms:modified xsi:type="dcterms:W3CDTF">2015-07-09T01:37:15Z</dcterms:modified>
</cp:coreProperties>
</file>