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lei.zhang\Desktop\每日报表表头\"/>
    </mc:Choice>
  </mc:AlternateContent>
  <bookViews>
    <workbookView xWindow="0" yWindow="0" windowWidth="20490" windowHeight="7230" firstSheet="1" activeTab="1"/>
  </bookViews>
  <sheets>
    <sheet name="By Device" sheetId="1" r:id="rId1"/>
    <sheet name="By Languag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F5" i="2" l="1"/>
  <c r="O4" i="1"/>
  <c r="R4" i="1"/>
  <c r="BK5" i="2"/>
  <c r="D4" i="1"/>
  <c r="AG5" i="2"/>
  <c r="T4" i="1"/>
  <c r="N4" i="1"/>
  <c r="L4" i="1"/>
  <c r="J4" i="1"/>
  <c r="I4" i="1"/>
  <c r="H4" i="1"/>
  <c r="F4" i="1"/>
  <c r="C4" i="1"/>
  <c r="BL5" i="2"/>
  <c r="BN5" i="2"/>
  <c r="D5" i="2"/>
  <c r="C5" i="2"/>
  <c r="BP5" i="2"/>
  <c r="BJ5" i="2"/>
  <c r="BH5" i="2"/>
  <c r="BF5" i="2"/>
  <c r="BE5" i="2"/>
  <c r="BD5" i="2"/>
  <c r="BB5" i="2"/>
  <c r="AZ5" i="2"/>
  <c r="AY5" i="2"/>
  <c r="AX5" i="2"/>
  <c r="AV5" i="2"/>
  <c r="AT5" i="2"/>
  <c r="AS5" i="2"/>
  <c r="AR5" i="2"/>
  <c r="AP5" i="2"/>
  <c r="AN5" i="2"/>
  <c r="AM5" i="2"/>
  <c r="AL5" i="2"/>
  <c r="AJ5" i="2"/>
  <c r="AH5" i="2"/>
  <c r="AF5" i="2"/>
  <c r="AD5" i="2"/>
  <c r="AB5" i="2"/>
  <c r="AA5" i="2"/>
  <c r="Z5" i="2"/>
  <c r="X5" i="2"/>
  <c r="V5" i="2"/>
  <c r="U5" i="2"/>
  <c r="T5" i="2"/>
  <c r="R5" i="2"/>
  <c r="P5" i="2"/>
  <c r="O5" i="2"/>
  <c r="L5" i="2"/>
  <c r="J5" i="2"/>
  <c r="I5" i="2"/>
  <c r="H5" i="2"/>
  <c r="P4" i="1"/>
  <c r="E4" i="1" l="1"/>
  <c r="M4" i="1"/>
  <c r="E5" i="2"/>
  <c r="Y5" i="2"/>
  <c r="S5" i="2"/>
  <c r="BO5" i="2"/>
  <c r="BM5" i="2"/>
  <c r="Q4" i="1"/>
  <c r="S4" i="1"/>
  <c r="AE5" i="2"/>
  <c r="AI5" i="2"/>
  <c r="AK5" i="2"/>
  <c r="AQ5" i="2"/>
  <c r="AO5" i="2"/>
  <c r="K5" i="2"/>
  <c r="AC5" i="2"/>
  <c r="M5" i="2"/>
  <c r="W5" i="2"/>
  <c r="Q5" i="2"/>
  <c r="BI5" i="2"/>
  <c r="BG5" i="2"/>
  <c r="BC5" i="2"/>
  <c r="AW5" i="2"/>
  <c r="AU5" i="2"/>
  <c r="G4" i="1"/>
  <c r="BA5" i="2"/>
  <c r="K4" i="1"/>
  <c r="G5" i="2"/>
</calcChain>
</file>

<file path=xl/sharedStrings.xml><?xml version="1.0" encoding="utf-8"?>
<sst xmlns="http://schemas.openxmlformats.org/spreadsheetml/2006/main" count="106" uniqueCount="27">
  <si>
    <t>Date</t>
    <phoneticPr fontId="3" type="noConversion"/>
  </si>
  <si>
    <t>mobile</t>
    <phoneticPr fontId="3" type="noConversion"/>
  </si>
  <si>
    <t>UV</t>
  </si>
  <si>
    <t>PV</t>
  </si>
  <si>
    <t>Orders</t>
  </si>
  <si>
    <t>Converation rate</t>
  </si>
  <si>
    <t>Revenue</t>
  </si>
  <si>
    <t>By Device</t>
    <phoneticPr fontId="2" type="noConversion"/>
  </si>
  <si>
    <t>en</t>
  </si>
  <si>
    <t>fr</t>
    <phoneticPr fontId="3" type="noConversion"/>
  </si>
  <si>
    <t>Total</t>
    <phoneticPr fontId="2" type="noConversion"/>
  </si>
  <si>
    <t>jp</t>
    <phoneticPr fontId="2" type="noConversion"/>
  </si>
  <si>
    <t>kr</t>
    <phoneticPr fontId="2" type="noConversion"/>
  </si>
  <si>
    <t>PV/UV</t>
    <phoneticPr fontId="2" type="noConversion"/>
  </si>
  <si>
    <t>EX</t>
    <phoneticPr fontId="2" type="noConversion"/>
  </si>
  <si>
    <t>EX total</t>
    <phoneticPr fontId="2" type="noConversion"/>
  </si>
  <si>
    <t>CN total</t>
    <phoneticPr fontId="2" type="noConversion"/>
  </si>
  <si>
    <t>CN new</t>
    <phoneticPr fontId="2" type="noConversion"/>
  </si>
  <si>
    <t>CN old</t>
    <phoneticPr fontId="2" type="noConversion"/>
  </si>
  <si>
    <t>CN</t>
    <phoneticPr fontId="2" type="noConversion"/>
  </si>
  <si>
    <t>Revenue</t>
    <phoneticPr fontId="2" type="noConversion"/>
  </si>
  <si>
    <t>EX new</t>
    <phoneticPr fontId="2" type="noConversion"/>
  </si>
  <si>
    <t>EX old</t>
    <phoneticPr fontId="2" type="noConversion"/>
  </si>
  <si>
    <t>desktop</t>
    <phoneticPr fontId="3" type="noConversion"/>
  </si>
  <si>
    <t>tablet</t>
    <phoneticPr fontId="3" type="noConversion"/>
  </si>
  <si>
    <t>Converation rate</t>
    <phoneticPr fontId="2" type="noConversion"/>
  </si>
  <si>
    <t xml:space="preserve">                                                                                 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</si>
</sst>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 "/>
    <numFmt numFmtId="177" formatCode="#,##0_ "/>
    <numFmt numFmtId="178" formatCode="#,##0_);[Red]\(#,##0\)"/>
    <numFmt numFmtId="179" formatCode="#,##0.00_);[Red]\(#,##0.00\)"/>
    <numFmt numFmtId="180" formatCode="m/d;@"/>
    <numFmt numFmtId="181" formatCode="0.00_);[Red]\(0.00\)"/>
    <numFmt numFmtId="182" formatCode="0.00_ 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 Unicode MS"/>
      <family val="2"/>
      <charset val="134"/>
    </font>
    <font>
      <sz val="12"/>
      <name val="宋体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48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6" fontId="5" fillId="2" borderId="6" xfId="0" applyNumberFormat="1" applyFont="1" applyFill="1" applyBorder="1" applyAlignment="1">
      <alignment horizontal="center" vertical="center"/>
    </xf>
    <xf numFmtId="10" fontId="5" fillId="2" borderId="6" xfId="0" applyNumberFormat="1" applyFont="1" applyFill="1" applyBorder="1" applyAlignment="1">
      <alignment horizontal="center" vertical="center"/>
    </xf>
    <xf numFmtId="178" fontId="4" fillId="2" borderId="6" xfId="0" applyNumberFormat="1" applyFont="1" applyFill="1" applyBorder="1" applyAlignment="1">
      <alignment horizontal="center" vertical="center"/>
    </xf>
    <xf numFmtId="178" fontId="4" fillId="2" borderId="6" xfId="0" applyNumberFormat="1" applyFont="1" applyFill="1" applyBorder="1" applyAlignment="1">
      <alignment horizontal="center"/>
    </xf>
    <xf numFmtId="178" fontId="5" fillId="2" borderId="6" xfId="0" applyNumberFormat="1" applyFont="1" applyFill="1" applyBorder="1" applyAlignment="1">
      <alignment horizontal="center" vertical="center"/>
    </xf>
    <xf numFmtId="10" fontId="5" fillId="2" borderId="6" xfId="1" applyNumberFormat="1" applyFont="1" applyFill="1" applyBorder="1" applyAlignment="1">
      <alignment horizontal="center" vertical="center"/>
    </xf>
    <xf numFmtId="179" fontId="5" fillId="2" borderId="6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0" fontId="4" fillId="2" borderId="6" xfId="0" applyNumberFormat="1" applyFont="1" applyFill="1" applyBorder="1" applyAlignment="1">
      <alignment horizontal="center"/>
    </xf>
    <xf numFmtId="179" fontId="6" fillId="2" borderId="6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8" fontId="4" fillId="2" borderId="0" xfId="0" applyNumberFormat="1" applyFont="1" applyFill="1" applyAlignment="1">
      <alignment horizontal="center" vertical="center"/>
    </xf>
    <xf numFmtId="180" fontId="4" fillId="2" borderId="0" xfId="0" applyNumberFormat="1" applyFont="1" applyFill="1" applyAlignment="1">
      <alignment horizontal="center" vertical="center"/>
    </xf>
    <xf numFmtId="180" fontId="5" fillId="2" borderId="5" xfId="0" applyNumberFormat="1" applyFont="1" applyFill="1" applyBorder="1" applyAlignment="1">
      <alignment horizontal="center" vertical="center"/>
    </xf>
    <xf numFmtId="180" fontId="4" fillId="2" borderId="6" xfId="0" applyNumberFormat="1" applyFont="1" applyFill="1" applyBorder="1" applyAlignment="1">
      <alignment horizontal="center" vertical="center"/>
    </xf>
    <xf numFmtId="181" fontId="4" fillId="2" borderId="0" xfId="0" applyNumberFormat="1" applyFont="1" applyFill="1" applyAlignment="1">
      <alignment horizontal="center" vertical="center"/>
    </xf>
    <xf numFmtId="10" fontId="4" fillId="2" borderId="0" xfId="1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81" fontId="5" fillId="2" borderId="6" xfId="0" applyNumberFormat="1" applyFont="1" applyFill="1" applyBorder="1" applyAlignment="1">
      <alignment horizontal="center" vertical="center" wrapText="1"/>
    </xf>
    <xf numFmtId="10" fontId="5" fillId="2" borderId="6" xfId="1" applyNumberFormat="1" applyFont="1" applyFill="1" applyBorder="1" applyAlignment="1">
      <alignment horizontal="center" vertical="center" wrapText="1"/>
    </xf>
    <xf numFmtId="10" fontId="5" fillId="2" borderId="6" xfId="0" applyNumberFormat="1" applyFont="1" applyFill="1" applyBorder="1" applyAlignment="1">
      <alignment horizontal="center" vertical="center" wrapText="1"/>
    </xf>
    <xf numFmtId="10" fontId="6" fillId="2" borderId="6" xfId="0" applyNumberFormat="1" applyFont="1" applyFill="1" applyBorder="1" applyAlignment="1">
      <alignment horizontal="center"/>
    </xf>
    <xf numFmtId="0" fontId="7" fillId="0" borderId="6" xfId="0" applyNumberFormat="1" applyFont="1" applyBorder="1" applyAlignment="1">
      <alignment horizontal="center" vertical="center"/>
    </xf>
    <xf numFmtId="182" fontId="7" fillId="0" borderId="6" xfId="0" applyNumberFormat="1" applyFont="1" applyBorder="1" applyAlignment="1">
      <alignment horizontal="center" vertical="center"/>
    </xf>
    <xf numFmtId="10" fontId="7" fillId="0" borderId="6" xfId="0" applyNumberFormat="1" applyFont="1" applyBorder="1" applyAlignment="1">
      <alignment horizontal="center" vertical="center"/>
    </xf>
    <xf numFmtId="177" fontId="7" fillId="0" borderId="6" xfId="0" applyNumberFormat="1" applyFont="1" applyBorder="1" applyAlignment="1">
      <alignment horizontal="center" vertical="center"/>
    </xf>
    <xf numFmtId="178" fontId="6" fillId="2" borderId="6" xfId="0" applyNumberFormat="1" applyFont="1" applyFill="1" applyBorder="1" applyAlignment="1">
      <alignment horizontal="center" vertical="center"/>
    </xf>
    <xf numFmtId="10" fontId="6" fillId="2" borderId="6" xfId="1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/>
    </xf>
    <xf numFmtId="180" fontId="5" fillId="2" borderId="5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80" fontId="5" fillId="2" borderId="7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7"/>
  <sheetViews>
    <sheetView workbookViewId="0">
      <pane ySplit="4" topLeftCell="A20" activePane="bottomLeft" state="frozen"/>
      <selection pane="bottomLeft" activeCell="I35" sqref="I35:N35"/>
    </sheetView>
  </sheetViews>
  <sheetFormatPr defaultRowHeight="12.75" x14ac:dyDescent="0.15"/>
  <cols>
    <col min="1" max="1" width="1.625" style="1" customWidth="1"/>
    <col min="2" max="2" width="9" style="17"/>
    <col min="3" max="3" width="7.75" style="16" bestFit="1" customWidth="1"/>
    <col min="4" max="4" width="9.25" style="16" bestFit="1" customWidth="1"/>
    <col min="5" max="5" width="6.875" style="1" customWidth="1"/>
    <col min="6" max="6" width="7" style="1" bestFit="1" customWidth="1"/>
    <col min="7" max="7" width="15.5" style="1" bestFit="1" customWidth="1"/>
    <col min="8" max="8" width="9.375" style="16" bestFit="1" customWidth="1"/>
    <col min="9" max="9" width="6.375" style="16" bestFit="1" customWidth="1"/>
    <col min="10" max="10" width="7.75" style="16" bestFit="1" customWidth="1"/>
    <col min="11" max="11" width="6.875" style="1" customWidth="1"/>
    <col min="12" max="12" width="7" style="1" bestFit="1" customWidth="1"/>
    <col min="13" max="13" width="15.5" style="1" bestFit="1" customWidth="1"/>
    <col min="14" max="14" width="9.25" style="16" bestFit="1" customWidth="1"/>
    <col min="15" max="16" width="7.75" style="16" bestFit="1" customWidth="1"/>
    <col min="17" max="17" width="6.875" style="1" customWidth="1"/>
    <col min="18" max="18" width="7" style="1" bestFit="1" customWidth="1"/>
    <col min="19" max="19" width="15.5" style="1" bestFit="1" customWidth="1"/>
    <col min="20" max="20" width="8.75" style="16" bestFit="1" customWidth="1"/>
    <col min="21" max="16384" width="9" style="1"/>
  </cols>
  <sheetData>
    <row r="1" spans="2:20" x14ac:dyDescent="0.15">
      <c r="B1" s="17" t="s">
        <v>7</v>
      </c>
    </row>
    <row r="2" spans="2:20" x14ac:dyDescent="0.15">
      <c r="B2" s="36" t="s">
        <v>0</v>
      </c>
      <c r="C2" s="38" t="s">
        <v>23</v>
      </c>
      <c r="D2" s="39"/>
      <c r="E2" s="39"/>
      <c r="F2" s="39"/>
      <c r="G2" s="39"/>
      <c r="H2" s="40"/>
      <c r="I2" s="38" t="s">
        <v>24</v>
      </c>
      <c r="J2" s="39"/>
      <c r="K2" s="39"/>
      <c r="L2" s="39"/>
      <c r="M2" s="39"/>
      <c r="N2" s="40"/>
      <c r="O2" s="38" t="s">
        <v>1</v>
      </c>
      <c r="P2" s="39"/>
      <c r="Q2" s="39"/>
      <c r="R2" s="39"/>
      <c r="S2" s="39"/>
      <c r="T2" s="40"/>
    </row>
    <row r="3" spans="2:20" x14ac:dyDescent="0.15">
      <c r="B3" s="37"/>
      <c r="C3" s="7" t="s">
        <v>2</v>
      </c>
      <c r="D3" s="7" t="s">
        <v>3</v>
      </c>
      <c r="E3" s="3" t="s">
        <v>13</v>
      </c>
      <c r="F3" s="2" t="s">
        <v>4</v>
      </c>
      <c r="G3" s="4" t="s">
        <v>25</v>
      </c>
      <c r="H3" s="7" t="s">
        <v>6</v>
      </c>
      <c r="I3" s="7" t="s">
        <v>2</v>
      </c>
      <c r="J3" s="7" t="s">
        <v>3</v>
      </c>
      <c r="K3" s="3" t="s">
        <v>13</v>
      </c>
      <c r="L3" s="2" t="s">
        <v>4</v>
      </c>
      <c r="M3" s="4" t="s">
        <v>5</v>
      </c>
      <c r="N3" s="7" t="s">
        <v>6</v>
      </c>
      <c r="O3" s="7" t="s">
        <v>2</v>
      </c>
      <c r="P3" s="7" t="s">
        <v>3</v>
      </c>
      <c r="Q3" s="3" t="s">
        <v>13</v>
      </c>
      <c r="R3" s="2" t="s">
        <v>4</v>
      </c>
      <c r="S3" s="4" t="s">
        <v>5</v>
      </c>
      <c r="T3" s="7" t="s">
        <v>6</v>
      </c>
    </row>
    <row r="4" spans="2:20" x14ac:dyDescent="0.15">
      <c r="B4" s="18" t="s">
        <v>10</v>
      </c>
      <c r="C4" s="7">
        <f>SUM(C5:C81)</f>
        <v>142787</v>
      </c>
      <c r="D4" s="7">
        <f>SUM(D5:D81)</f>
        <v>474918.88</v>
      </c>
      <c r="E4" s="9">
        <f>D4/C4</f>
        <v>3.3260652580416985</v>
      </c>
      <c r="F4" s="7">
        <f>SUM(F5:F81)</f>
        <v>4730</v>
      </c>
      <c r="G4" s="8">
        <f>F4/C4</f>
        <v>3.312626499611309E-2</v>
      </c>
      <c r="H4" s="7">
        <f>SUM(H5:H81)</f>
        <v>2079926</v>
      </c>
      <c r="I4" s="7">
        <f>SUM(I5:I81)</f>
        <v>16932</v>
      </c>
      <c r="J4" s="7">
        <f>SUM(J5:J81)</f>
        <v>58860</v>
      </c>
      <c r="K4" s="9">
        <f>J4/I4</f>
        <v>3.4762579730687455</v>
      </c>
      <c r="L4" s="7">
        <f>SUM(L5:L81)</f>
        <v>620</v>
      </c>
      <c r="M4" s="8">
        <f>L4/I4</f>
        <v>3.6617056461138671E-2</v>
      </c>
      <c r="N4" s="7">
        <f>SUM(N5:N81)</f>
        <v>302276</v>
      </c>
      <c r="O4" s="7">
        <f>SUM(O5:O81)</f>
        <v>43264</v>
      </c>
      <c r="P4" s="7">
        <f>SUM(P5:P81)</f>
        <v>215037.39</v>
      </c>
      <c r="Q4" s="9">
        <f>P4/O4</f>
        <v>4.9703538738905326</v>
      </c>
      <c r="R4" s="7">
        <f>SUM(R5:R81)</f>
        <v>869</v>
      </c>
      <c r="S4" s="8">
        <f>R4/O4</f>
        <v>2.008598372781065E-2</v>
      </c>
      <c r="T4" s="7">
        <f>SUM(T5:T81)</f>
        <v>271431</v>
      </c>
    </row>
    <row r="5" spans="2:20" s="10" customFormat="1" x14ac:dyDescent="0.15">
      <c r="B5" s="19">
        <v>42217</v>
      </c>
      <c r="C5" s="33">
        <v>5681</v>
      </c>
      <c r="D5" s="33">
        <v>15223</v>
      </c>
      <c r="E5" s="12">
        <v>2.679633867276888</v>
      </c>
      <c r="F5" s="33">
        <v>120</v>
      </c>
      <c r="G5" s="34">
        <v>2.1123041718007392E-2</v>
      </c>
      <c r="H5" s="33">
        <v>60050</v>
      </c>
      <c r="I5" s="33">
        <v>1136</v>
      </c>
      <c r="J5" s="33">
        <v>2794</v>
      </c>
      <c r="K5" s="12">
        <v>2.459507042253521</v>
      </c>
      <c r="L5" s="33">
        <v>17</v>
      </c>
      <c r="M5" s="34">
        <v>1.4964788732394365E-2</v>
      </c>
      <c r="N5" s="33">
        <v>8298</v>
      </c>
      <c r="O5" s="33">
        <v>2126</v>
      </c>
      <c r="P5" s="33">
        <v>8963</v>
      </c>
      <c r="Q5" s="12">
        <v>4.2158984007525868</v>
      </c>
      <c r="R5" s="33">
        <v>43</v>
      </c>
      <c r="S5" s="34">
        <v>2.0225776105362182E-2</v>
      </c>
      <c r="T5" s="33">
        <v>14288</v>
      </c>
    </row>
    <row r="6" spans="2:20" s="10" customFormat="1" x14ac:dyDescent="0.15">
      <c r="B6" s="19">
        <v>42218</v>
      </c>
      <c r="C6" s="33">
        <v>4099</v>
      </c>
      <c r="D6" s="33">
        <v>11005</v>
      </c>
      <c r="E6" s="12">
        <v>2.6848011710173214</v>
      </c>
      <c r="F6" s="33">
        <v>84</v>
      </c>
      <c r="G6" s="34">
        <v>2.0492803122712858E-2</v>
      </c>
      <c r="H6" s="33">
        <v>42260</v>
      </c>
      <c r="I6" s="33">
        <v>764</v>
      </c>
      <c r="J6" s="33">
        <v>2129</v>
      </c>
      <c r="K6" s="12">
        <v>2.7866492146596857</v>
      </c>
      <c r="L6" s="33">
        <v>20</v>
      </c>
      <c r="M6" s="34">
        <v>2.6178010471204188E-2</v>
      </c>
      <c r="N6" s="33">
        <v>8964</v>
      </c>
      <c r="O6" s="33">
        <v>1405</v>
      </c>
      <c r="P6" s="33">
        <v>5791</v>
      </c>
      <c r="Q6" s="12">
        <v>4.1217081850533805</v>
      </c>
      <c r="R6" s="33">
        <v>21</v>
      </c>
      <c r="S6" s="34">
        <v>1.494661921708185E-2</v>
      </c>
      <c r="T6" s="33">
        <v>5989</v>
      </c>
    </row>
    <row r="7" spans="2:20" s="10" customFormat="1" x14ac:dyDescent="0.15">
      <c r="B7" s="19">
        <v>42219</v>
      </c>
      <c r="C7" s="33">
        <v>5387</v>
      </c>
      <c r="D7" s="33">
        <v>16376</v>
      </c>
      <c r="E7" s="12">
        <v>3.0399108966029331</v>
      </c>
      <c r="F7" s="33">
        <v>123</v>
      </c>
      <c r="G7" s="34">
        <v>2.2832745498422128E-2</v>
      </c>
      <c r="H7" s="33">
        <v>60937</v>
      </c>
      <c r="I7" s="33">
        <v>407</v>
      </c>
      <c r="J7" s="33">
        <v>1553</v>
      </c>
      <c r="K7" s="12">
        <v>3.8157248157248156</v>
      </c>
      <c r="L7" s="33">
        <v>20</v>
      </c>
      <c r="M7" s="34">
        <v>4.9140049140049137E-2</v>
      </c>
      <c r="N7" s="33">
        <v>7361</v>
      </c>
      <c r="O7" s="33">
        <v>1164</v>
      </c>
      <c r="P7" s="33">
        <v>5174</v>
      </c>
      <c r="Q7" s="12">
        <v>4.4450171821305844</v>
      </c>
      <c r="R7" s="33">
        <v>22</v>
      </c>
      <c r="S7" s="34">
        <v>1.8900343642611683E-2</v>
      </c>
      <c r="T7" s="33">
        <v>8933</v>
      </c>
    </row>
    <row r="8" spans="2:20" s="10" customFormat="1" x14ac:dyDescent="0.15">
      <c r="B8" s="19">
        <v>42220</v>
      </c>
      <c r="C8" s="33">
        <v>4423</v>
      </c>
      <c r="D8" s="33">
        <v>15010</v>
      </c>
      <c r="E8" s="12">
        <v>3.3936242369432512</v>
      </c>
      <c r="F8" s="33">
        <v>118</v>
      </c>
      <c r="G8" s="34">
        <v>2.667872484738865E-2</v>
      </c>
      <c r="H8" s="33">
        <v>56163</v>
      </c>
      <c r="I8" s="33">
        <v>551</v>
      </c>
      <c r="J8" s="33">
        <v>1762</v>
      </c>
      <c r="K8" s="12">
        <v>3.1978221415607986</v>
      </c>
      <c r="L8" s="33">
        <v>18</v>
      </c>
      <c r="M8" s="34">
        <v>3.2667876588021776E-2</v>
      </c>
      <c r="N8" s="33">
        <v>9635</v>
      </c>
      <c r="O8" s="33">
        <v>1042</v>
      </c>
      <c r="P8" s="33">
        <v>4419</v>
      </c>
      <c r="Q8" s="12">
        <v>4.2408829174664104</v>
      </c>
      <c r="R8" s="33">
        <v>19</v>
      </c>
      <c r="S8" s="34">
        <v>1.8234165067178502E-2</v>
      </c>
      <c r="T8" s="33">
        <v>5272</v>
      </c>
    </row>
    <row r="9" spans="2:20" s="10" customFormat="1" x14ac:dyDescent="0.15">
      <c r="B9" s="19">
        <v>42221</v>
      </c>
      <c r="C9" s="33">
        <v>3466</v>
      </c>
      <c r="D9" s="33">
        <v>13759</v>
      </c>
      <c r="E9" s="12">
        <v>3.9697057126370456</v>
      </c>
      <c r="F9" s="33">
        <v>137</v>
      </c>
      <c r="G9" s="34">
        <v>3.9526832083092905E-2</v>
      </c>
      <c r="H9" s="33">
        <v>54537</v>
      </c>
      <c r="I9" s="33">
        <v>473</v>
      </c>
      <c r="J9" s="33">
        <v>1381</v>
      </c>
      <c r="K9" s="12">
        <v>2.919661733615222</v>
      </c>
      <c r="L9" s="33">
        <v>13</v>
      </c>
      <c r="M9" s="34">
        <v>2.748414376321353E-2</v>
      </c>
      <c r="N9" s="33">
        <v>4673</v>
      </c>
      <c r="O9" s="33">
        <v>892</v>
      </c>
      <c r="P9" s="33">
        <v>3915</v>
      </c>
      <c r="Q9" s="12">
        <v>4.3890134529147984</v>
      </c>
      <c r="R9" s="33">
        <v>13</v>
      </c>
      <c r="S9" s="34">
        <v>1.4573991031390135E-2</v>
      </c>
      <c r="T9" s="33">
        <v>3758</v>
      </c>
    </row>
    <row r="10" spans="2:20" s="10" customFormat="1" x14ac:dyDescent="0.15">
      <c r="B10" s="19">
        <v>42222</v>
      </c>
      <c r="C10" s="33">
        <v>6161</v>
      </c>
      <c r="D10" s="33">
        <v>16833</v>
      </c>
      <c r="E10" s="12">
        <v>2.7321863333874372</v>
      </c>
      <c r="F10" s="33">
        <v>126</v>
      </c>
      <c r="G10" s="34">
        <v>2.0451225450413894E-2</v>
      </c>
      <c r="H10" s="33">
        <v>55445</v>
      </c>
      <c r="I10" s="33">
        <v>714</v>
      </c>
      <c r="J10" s="33">
        <v>1550.9999999999998</v>
      </c>
      <c r="K10" s="12">
        <v>2.172268907563025</v>
      </c>
      <c r="L10" s="33">
        <v>11</v>
      </c>
      <c r="M10" s="34">
        <v>1.5406162464985995E-2</v>
      </c>
      <c r="N10" s="33">
        <v>3928</v>
      </c>
      <c r="O10" s="33">
        <v>968</v>
      </c>
      <c r="P10" s="33">
        <v>5067</v>
      </c>
      <c r="Q10" s="12">
        <v>5.2345041322314048</v>
      </c>
      <c r="R10" s="33">
        <v>32</v>
      </c>
      <c r="S10" s="34">
        <v>3.3057851239669422E-2</v>
      </c>
      <c r="T10" s="33">
        <v>8247</v>
      </c>
    </row>
    <row r="11" spans="2:20" s="10" customFormat="1" x14ac:dyDescent="0.15">
      <c r="B11" s="19">
        <v>42223</v>
      </c>
      <c r="C11" s="33">
        <v>4995</v>
      </c>
      <c r="D11" s="33">
        <v>14885</v>
      </c>
      <c r="E11" s="12">
        <v>2.97997997997998</v>
      </c>
      <c r="F11" s="33">
        <v>141</v>
      </c>
      <c r="G11" s="34">
        <v>2.8228228228228229E-2</v>
      </c>
      <c r="H11" s="33">
        <v>57954</v>
      </c>
      <c r="I11" s="33">
        <v>557</v>
      </c>
      <c r="J11" s="33">
        <v>1608</v>
      </c>
      <c r="K11" s="12">
        <v>2.8868940754039496</v>
      </c>
      <c r="L11" s="33">
        <v>11</v>
      </c>
      <c r="M11" s="34">
        <v>1.9748653500897665E-2</v>
      </c>
      <c r="N11" s="33">
        <v>6888</v>
      </c>
      <c r="O11" s="33">
        <v>863</v>
      </c>
      <c r="P11" s="33">
        <v>4053</v>
      </c>
      <c r="Q11" s="12">
        <v>4.6964078794901507</v>
      </c>
      <c r="R11" s="33">
        <v>17</v>
      </c>
      <c r="S11" s="34">
        <v>1.9698725376593278E-2</v>
      </c>
      <c r="T11" s="33">
        <v>9394</v>
      </c>
    </row>
    <row r="12" spans="2:20" s="10" customFormat="1" x14ac:dyDescent="0.15">
      <c r="B12" s="19">
        <v>42224</v>
      </c>
      <c r="C12" s="33">
        <v>3821</v>
      </c>
      <c r="D12" s="33">
        <v>11238</v>
      </c>
      <c r="E12" s="12">
        <v>2.9411148913896885</v>
      </c>
      <c r="F12" s="33">
        <v>111</v>
      </c>
      <c r="G12" s="34">
        <v>2.904998691442031E-2</v>
      </c>
      <c r="H12" s="33">
        <v>52865</v>
      </c>
      <c r="I12" s="33">
        <v>863</v>
      </c>
      <c r="J12" s="33">
        <v>1928</v>
      </c>
      <c r="K12" s="12">
        <v>2.2340672074159906</v>
      </c>
      <c r="L12" s="33">
        <v>14</v>
      </c>
      <c r="M12" s="34">
        <v>1.6222479721900347E-2</v>
      </c>
      <c r="N12" s="33">
        <v>7747</v>
      </c>
      <c r="O12" s="33">
        <v>1511</v>
      </c>
      <c r="P12" s="33">
        <v>7802</v>
      </c>
      <c r="Q12" s="12">
        <v>5.1634679020516216</v>
      </c>
      <c r="R12" s="33">
        <v>42</v>
      </c>
      <c r="S12" s="34">
        <v>2.7796161482461945E-2</v>
      </c>
      <c r="T12" s="33">
        <v>15058</v>
      </c>
    </row>
    <row r="13" spans="2:20" s="10" customFormat="1" x14ac:dyDescent="0.15">
      <c r="B13" s="19">
        <v>42225</v>
      </c>
      <c r="C13" s="33">
        <v>4204</v>
      </c>
      <c r="D13" s="33">
        <v>11344</v>
      </c>
      <c r="E13" s="12">
        <v>2.6983824928639391</v>
      </c>
      <c r="F13" s="33">
        <v>96</v>
      </c>
      <c r="G13" s="34">
        <v>2.2835394862036156E-2</v>
      </c>
      <c r="H13" s="33">
        <v>44516</v>
      </c>
      <c r="I13" s="33">
        <v>1061</v>
      </c>
      <c r="J13" s="33">
        <v>2267</v>
      </c>
      <c r="K13" s="12">
        <v>2.1366635249764374</v>
      </c>
      <c r="L13" s="33">
        <v>18</v>
      </c>
      <c r="M13" s="34">
        <v>1.6965127238454288E-2</v>
      </c>
      <c r="N13" s="33">
        <v>8340</v>
      </c>
      <c r="O13" s="33">
        <v>1299</v>
      </c>
      <c r="P13" s="33">
        <v>5269</v>
      </c>
      <c r="Q13" s="12">
        <v>4.0561970746728253</v>
      </c>
      <c r="R13" s="33">
        <v>14</v>
      </c>
      <c r="S13" s="34">
        <v>1.0777521170130869E-2</v>
      </c>
      <c r="T13" s="33">
        <v>4820</v>
      </c>
    </row>
    <row r="14" spans="2:20" s="10" customFormat="1" x14ac:dyDescent="0.15">
      <c r="B14" s="19">
        <v>42226</v>
      </c>
      <c r="C14" s="33">
        <v>4590</v>
      </c>
      <c r="D14" s="33">
        <v>17612</v>
      </c>
      <c r="E14" s="12">
        <v>3.837037037037037</v>
      </c>
      <c r="F14" s="33">
        <v>150</v>
      </c>
      <c r="G14" s="34">
        <v>3.2679738562091505E-2</v>
      </c>
      <c r="H14" s="33">
        <v>72727</v>
      </c>
      <c r="I14" s="33">
        <v>774</v>
      </c>
      <c r="J14" s="33">
        <v>2155</v>
      </c>
      <c r="K14" s="12">
        <v>2.7842377260981914</v>
      </c>
      <c r="L14" s="33">
        <v>23</v>
      </c>
      <c r="M14" s="34">
        <v>2.9715762273901807E-2</v>
      </c>
      <c r="N14" s="33">
        <v>10339</v>
      </c>
      <c r="O14" s="33">
        <v>1049</v>
      </c>
      <c r="P14" s="33">
        <v>4856</v>
      </c>
      <c r="Q14" s="12">
        <v>4.6291706387035267</v>
      </c>
      <c r="R14" s="33">
        <v>14</v>
      </c>
      <c r="S14" s="34">
        <v>1.334604385128694E-2</v>
      </c>
      <c r="T14" s="33">
        <v>5299</v>
      </c>
    </row>
    <row r="15" spans="2:20" s="10" customFormat="1" x14ac:dyDescent="0.15">
      <c r="B15" s="19">
        <v>42227</v>
      </c>
      <c r="C15" s="33">
        <v>7125</v>
      </c>
      <c r="D15" s="33">
        <v>17914</v>
      </c>
      <c r="E15" s="12">
        <v>2.5142456140350875</v>
      </c>
      <c r="F15" s="33">
        <v>133</v>
      </c>
      <c r="G15" s="34">
        <v>1.8666666666666668E-2</v>
      </c>
      <c r="H15" s="33">
        <v>51779</v>
      </c>
      <c r="I15" s="33">
        <v>780</v>
      </c>
      <c r="J15" s="33">
        <v>2179</v>
      </c>
      <c r="K15" s="12">
        <v>2.7935897435897434</v>
      </c>
      <c r="L15" s="33">
        <v>18</v>
      </c>
      <c r="M15" s="34">
        <v>2.3076923076923078E-2</v>
      </c>
      <c r="N15" s="33">
        <v>7791</v>
      </c>
      <c r="O15" s="33">
        <v>1200</v>
      </c>
      <c r="P15" s="33">
        <v>4886</v>
      </c>
      <c r="Q15" s="12">
        <v>4.0716666666666663</v>
      </c>
      <c r="R15" s="33">
        <v>14</v>
      </c>
      <c r="S15" s="34">
        <v>1.1666666666666667E-2</v>
      </c>
      <c r="T15" s="33">
        <v>4265</v>
      </c>
    </row>
    <row r="16" spans="2:20" s="10" customFormat="1" x14ac:dyDescent="0.15">
      <c r="B16" s="19">
        <v>42228</v>
      </c>
      <c r="C16" s="33">
        <v>6215</v>
      </c>
      <c r="D16" s="33">
        <v>18160</v>
      </c>
      <c r="E16" s="12">
        <v>2.921962992759453</v>
      </c>
      <c r="F16" s="33">
        <v>128</v>
      </c>
      <c r="G16" s="34">
        <v>2.0595333869670152E-2</v>
      </c>
      <c r="H16" s="33">
        <v>55562</v>
      </c>
      <c r="I16" s="33">
        <v>744</v>
      </c>
      <c r="J16" s="33">
        <v>1716.9999999999998</v>
      </c>
      <c r="K16" s="12">
        <v>2.307795698924731</v>
      </c>
      <c r="L16" s="33">
        <v>19</v>
      </c>
      <c r="M16" s="34">
        <v>2.5537634408602152E-2</v>
      </c>
      <c r="N16" s="33">
        <v>8931</v>
      </c>
      <c r="O16" s="33">
        <v>1158</v>
      </c>
      <c r="P16" s="33">
        <v>5036</v>
      </c>
      <c r="Q16" s="12">
        <v>4.3488773747841103</v>
      </c>
      <c r="R16" s="33">
        <v>10</v>
      </c>
      <c r="S16" s="34">
        <v>8.6355785837651123E-3</v>
      </c>
      <c r="T16" s="33">
        <v>2314</v>
      </c>
    </row>
    <row r="17" spans="2:20" s="10" customFormat="1" ht="15" x14ac:dyDescent="0.15">
      <c r="B17" s="19">
        <v>42229</v>
      </c>
      <c r="C17" s="33">
        <v>4809</v>
      </c>
      <c r="D17" s="33">
        <v>14826</v>
      </c>
      <c r="E17" s="12">
        <v>3.0829694323144103</v>
      </c>
      <c r="F17" s="33">
        <v>129</v>
      </c>
      <c r="G17" s="34">
        <v>2.6824703680598878E-2</v>
      </c>
      <c r="H17" s="33">
        <v>66609</v>
      </c>
      <c r="I17" s="29">
        <v>619</v>
      </c>
      <c r="J17" s="32">
        <v>1611</v>
      </c>
      <c r="K17" s="12">
        <v>2.602584814216478</v>
      </c>
      <c r="L17" s="33">
        <v>8</v>
      </c>
      <c r="M17" s="34">
        <v>1.2924071082390954E-2</v>
      </c>
      <c r="N17" s="33">
        <v>3944</v>
      </c>
      <c r="O17" s="33">
        <v>1114</v>
      </c>
      <c r="P17" s="33">
        <v>4273</v>
      </c>
      <c r="Q17" s="12">
        <v>3.8357271095152603</v>
      </c>
      <c r="R17" s="33">
        <v>7</v>
      </c>
      <c r="S17" s="34">
        <v>6.2836624775583485E-3</v>
      </c>
      <c r="T17" s="33">
        <v>3191</v>
      </c>
    </row>
    <row r="18" spans="2:20" s="10" customFormat="1" ht="15" x14ac:dyDescent="0.15">
      <c r="B18" s="19">
        <v>42230</v>
      </c>
      <c r="C18" s="33">
        <v>9849</v>
      </c>
      <c r="D18" s="33">
        <v>21670.999999999996</v>
      </c>
      <c r="E18" s="12">
        <v>2.2003249060818355</v>
      </c>
      <c r="F18" s="33">
        <v>162</v>
      </c>
      <c r="G18" s="34">
        <v>1.6448370392933294E-2</v>
      </c>
      <c r="H18" s="33">
        <v>75763</v>
      </c>
      <c r="I18" s="29">
        <v>643</v>
      </c>
      <c r="J18" s="32">
        <v>1664.9999999999998</v>
      </c>
      <c r="K18" s="12">
        <v>2.5894245723172626</v>
      </c>
      <c r="L18" s="33">
        <v>21</v>
      </c>
      <c r="M18" s="34">
        <v>3.2659409020217731E-2</v>
      </c>
      <c r="N18" s="33">
        <v>9100</v>
      </c>
      <c r="O18" s="33">
        <v>1373</v>
      </c>
      <c r="P18" s="33">
        <v>5861.9999999999991</v>
      </c>
      <c r="Q18" s="12">
        <v>4.2694828841951926</v>
      </c>
      <c r="R18" s="33">
        <v>19</v>
      </c>
      <c r="S18" s="34">
        <v>1.3838310269482883E-2</v>
      </c>
      <c r="T18" s="33">
        <v>7513</v>
      </c>
    </row>
    <row r="19" spans="2:20" s="10" customFormat="1" ht="15" x14ac:dyDescent="0.15">
      <c r="B19" s="19">
        <v>42231</v>
      </c>
      <c r="C19" s="33">
        <v>7549</v>
      </c>
      <c r="D19" s="33">
        <v>14429</v>
      </c>
      <c r="E19" s="12">
        <v>1.9113789905947807</v>
      </c>
      <c r="F19" s="33">
        <v>113</v>
      </c>
      <c r="G19" s="34">
        <v>1.4968870049013115E-2</v>
      </c>
      <c r="H19" s="33">
        <v>53476</v>
      </c>
      <c r="I19" s="29">
        <v>762</v>
      </c>
      <c r="J19" s="32">
        <v>2218</v>
      </c>
      <c r="K19" s="12">
        <v>2.9107611548556429</v>
      </c>
      <c r="L19" s="33">
        <v>23</v>
      </c>
      <c r="M19" s="34">
        <v>3.0183727034120734E-2</v>
      </c>
      <c r="N19" s="33">
        <v>12601</v>
      </c>
      <c r="O19" s="33">
        <v>1326</v>
      </c>
      <c r="P19" s="33">
        <v>5264</v>
      </c>
      <c r="Q19" s="12">
        <v>3.9698340874811464</v>
      </c>
      <c r="R19" s="33">
        <v>23</v>
      </c>
      <c r="S19" s="34">
        <v>1.7345399698340876E-2</v>
      </c>
      <c r="T19" s="33">
        <v>8282</v>
      </c>
    </row>
    <row r="20" spans="2:20" s="10" customFormat="1" ht="15" x14ac:dyDescent="0.15">
      <c r="B20" s="19">
        <v>42232</v>
      </c>
      <c r="C20" s="33">
        <v>2324</v>
      </c>
      <c r="D20" s="33">
        <v>9547.9999999999982</v>
      </c>
      <c r="E20" s="12">
        <v>4.1084337349397586</v>
      </c>
      <c r="F20" s="33">
        <v>115</v>
      </c>
      <c r="G20" s="34">
        <v>4.9483648881239239E-2</v>
      </c>
      <c r="H20" s="33">
        <v>45929</v>
      </c>
      <c r="I20" s="29">
        <v>776</v>
      </c>
      <c r="J20" s="32">
        <v>2472</v>
      </c>
      <c r="K20" s="12">
        <v>3.1855670103092781</v>
      </c>
      <c r="L20" s="33">
        <v>21</v>
      </c>
      <c r="M20" s="34">
        <v>2.7061855670103094E-2</v>
      </c>
      <c r="N20" s="33">
        <v>13462</v>
      </c>
      <c r="O20" s="33">
        <v>1244</v>
      </c>
      <c r="P20" s="33">
        <v>4549</v>
      </c>
      <c r="Q20" s="12">
        <v>3.6567524115755625</v>
      </c>
      <c r="R20" s="33">
        <v>13</v>
      </c>
      <c r="S20" s="34">
        <v>1.045016077170418E-2</v>
      </c>
      <c r="T20" s="33">
        <v>5588</v>
      </c>
    </row>
    <row r="21" spans="2:20" s="10" customFormat="1" ht="15" x14ac:dyDescent="0.15">
      <c r="B21" s="19">
        <v>42233</v>
      </c>
      <c r="C21" s="33">
        <v>9069</v>
      </c>
      <c r="D21" s="33">
        <v>20964</v>
      </c>
      <c r="E21" s="12">
        <v>2.3116109824677471</v>
      </c>
      <c r="F21" s="33">
        <v>161</v>
      </c>
      <c r="G21" s="34">
        <v>1.7752784209945971E-2</v>
      </c>
      <c r="H21" s="33">
        <v>76832</v>
      </c>
      <c r="I21" s="29">
        <v>575</v>
      </c>
      <c r="J21" s="32">
        <v>2192</v>
      </c>
      <c r="K21" s="12">
        <v>3.8121739130434782</v>
      </c>
      <c r="L21" s="33">
        <v>18</v>
      </c>
      <c r="M21" s="31">
        <v>3.1304347826086959E-2</v>
      </c>
      <c r="N21" s="33">
        <v>9379</v>
      </c>
      <c r="O21" s="33">
        <v>1347</v>
      </c>
      <c r="P21" s="33">
        <v>6882</v>
      </c>
      <c r="Q21" s="12">
        <v>5.1091314031180399</v>
      </c>
      <c r="R21" s="33">
        <v>19</v>
      </c>
      <c r="S21" s="34">
        <v>1.4105419450631032E-2</v>
      </c>
      <c r="T21" s="5">
        <v>5898</v>
      </c>
    </row>
    <row r="22" spans="2:20" s="10" customFormat="1" ht="15" x14ac:dyDescent="0.15">
      <c r="B22" s="19">
        <v>42234</v>
      </c>
      <c r="C22" s="33">
        <v>6894</v>
      </c>
      <c r="D22" s="33">
        <v>19048</v>
      </c>
      <c r="E22" s="12">
        <v>2.7629823034522771</v>
      </c>
      <c r="F22" s="33">
        <v>161</v>
      </c>
      <c r="G22" s="31">
        <v>2.3353640847113433E-2</v>
      </c>
      <c r="H22" s="33">
        <v>74820</v>
      </c>
      <c r="I22" s="29">
        <v>425</v>
      </c>
      <c r="J22" s="32">
        <v>1830</v>
      </c>
      <c r="K22" s="12">
        <v>4.3058823529411763</v>
      </c>
      <c r="L22" s="29">
        <v>20</v>
      </c>
      <c r="M22" s="31">
        <v>4.7058823529411764E-2</v>
      </c>
      <c r="N22" s="33">
        <v>8315</v>
      </c>
      <c r="O22" s="33">
        <v>1409</v>
      </c>
      <c r="P22" s="33">
        <v>8538</v>
      </c>
      <c r="Q22" s="12">
        <v>6.0596167494677076</v>
      </c>
      <c r="R22" s="33">
        <v>28</v>
      </c>
      <c r="S22" s="34">
        <v>1.9872249822569198E-2</v>
      </c>
      <c r="T22" s="5">
        <v>6855</v>
      </c>
    </row>
    <row r="23" spans="2:20" ht="15" x14ac:dyDescent="0.15">
      <c r="B23" s="19">
        <v>42235</v>
      </c>
      <c r="C23" s="33">
        <v>3493</v>
      </c>
      <c r="D23" s="33">
        <v>18539</v>
      </c>
      <c r="E23" s="30">
        <v>5.3074720870312051</v>
      </c>
      <c r="F23" s="33">
        <v>236</v>
      </c>
      <c r="G23" s="31">
        <v>6.7563698826223872E-2</v>
      </c>
      <c r="H23" s="33">
        <v>90861</v>
      </c>
      <c r="I23" s="29">
        <v>335</v>
      </c>
      <c r="J23" s="32">
        <v>1229</v>
      </c>
      <c r="K23" s="12">
        <v>3.6686567164179102</v>
      </c>
      <c r="L23" s="29">
        <v>16</v>
      </c>
      <c r="M23" s="31">
        <v>4.7761194029850747E-2</v>
      </c>
      <c r="N23" s="5">
        <v>6602</v>
      </c>
      <c r="O23" s="33">
        <v>1390</v>
      </c>
      <c r="P23" s="33">
        <v>9000</v>
      </c>
      <c r="Q23" s="12">
        <v>6.4748201438848918</v>
      </c>
      <c r="R23" s="33">
        <v>33</v>
      </c>
      <c r="S23" s="31">
        <v>2.3741007194244605E-2</v>
      </c>
      <c r="T23" s="5">
        <v>9661</v>
      </c>
    </row>
    <row r="24" spans="2:20" ht="15" x14ac:dyDescent="0.15">
      <c r="B24" s="19">
        <v>42236</v>
      </c>
      <c r="C24" s="33">
        <v>2746</v>
      </c>
      <c r="D24" s="5">
        <v>16099</v>
      </c>
      <c r="E24" s="30">
        <v>5.862709395484341</v>
      </c>
      <c r="F24" s="33">
        <v>194</v>
      </c>
      <c r="G24" s="31">
        <v>7.064821558630735E-2</v>
      </c>
      <c r="H24" s="33">
        <v>72574</v>
      </c>
      <c r="I24" s="29">
        <v>323</v>
      </c>
      <c r="J24" s="32">
        <v>1601.0000000000002</v>
      </c>
      <c r="K24" s="12">
        <v>4.9566563467492264</v>
      </c>
      <c r="L24" s="29">
        <v>19</v>
      </c>
      <c r="M24" s="31">
        <v>5.8823529411764705E-2</v>
      </c>
      <c r="N24" s="5">
        <v>8193</v>
      </c>
      <c r="O24" s="5">
        <v>1513</v>
      </c>
      <c r="P24" s="5">
        <v>8032</v>
      </c>
      <c r="Q24" s="30">
        <v>5.3086582947785859</v>
      </c>
      <c r="R24" s="33">
        <v>39</v>
      </c>
      <c r="S24" s="31">
        <v>2.5776602775941838E-2</v>
      </c>
      <c r="T24" s="5">
        <v>10291</v>
      </c>
    </row>
    <row r="25" spans="2:20" ht="15" x14ac:dyDescent="0.15">
      <c r="B25" s="19">
        <v>42237</v>
      </c>
      <c r="C25" s="5">
        <v>2533</v>
      </c>
      <c r="D25" s="5">
        <v>14736</v>
      </c>
      <c r="E25" s="30">
        <v>5.8176075799447293</v>
      </c>
      <c r="F25" s="33">
        <v>218</v>
      </c>
      <c r="G25" s="31">
        <v>8.6063955783655749E-2</v>
      </c>
      <c r="H25" s="33">
        <v>70162</v>
      </c>
      <c r="I25" s="29">
        <v>261</v>
      </c>
      <c r="J25" s="32">
        <v>1402</v>
      </c>
      <c r="K25" s="12">
        <v>5.3716475095785441</v>
      </c>
      <c r="L25" s="29">
        <v>14</v>
      </c>
      <c r="M25" s="31">
        <v>5.3639846743295021E-2</v>
      </c>
      <c r="N25" s="5">
        <v>7330</v>
      </c>
      <c r="O25" s="5">
        <v>1798</v>
      </c>
      <c r="P25" s="5">
        <v>9081</v>
      </c>
      <c r="Q25" s="30">
        <v>5.0506117908787544</v>
      </c>
      <c r="R25" s="33">
        <v>36</v>
      </c>
      <c r="S25" s="31">
        <v>2.0022246941045607E-2</v>
      </c>
      <c r="T25" s="5">
        <v>11032</v>
      </c>
    </row>
    <row r="26" spans="2:20" ht="15" x14ac:dyDescent="0.15">
      <c r="B26" s="19">
        <v>42238</v>
      </c>
      <c r="C26" s="5">
        <v>2069</v>
      </c>
      <c r="D26" s="5">
        <v>12802</v>
      </c>
      <c r="E26" s="30">
        <v>6.1875302078298695</v>
      </c>
      <c r="F26" s="29">
        <v>129</v>
      </c>
      <c r="G26" s="31">
        <v>8.2480818414322254E-2</v>
      </c>
      <c r="H26" s="33">
        <v>61934</v>
      </c>
      <c r="I26" s="29">
        <v>453</v>
      </c>
      <c r="J26" s="32">
        <v>2536</v>
      </c>
      <c r="K26" s="12">
        <v>5.5982339955849891</v>
      </c>
      <c r="L26" s="29">
        <v>31</v>
      </c>
      <c r="M26" s="31">
        <v>6.8432671081677707E-2</v>
      </c>
      <c r="N26" s="5">
        <v>18832</v>
      </c>
      <c r="O26" s="5">
        <v>2069</v>
      </c>
      <c r="P26" s="5">
        <v>12802</v>
      </c>
      <c r="Q26" s="30">
        <v>6.1875302078298695</v>
      </c>
      <c r="R26" s="29">
        <v>47</v>
      </c>
      <c r="S26" s="31">
        <v>2.2716288061865635E-2</v>
      </c>
      <c r="T26" s="5">
        <v>12446</v>
      </c>
    </row>
    <row r="27" spans="2:20" ht="15" x14ac:dyDescent="0.15">
      <c r="B27" s="19">
        <v>42239</v>
      </c>
      <c r="C27" s="5">
        <v>1561</v>
      </c>
      <c r="D27" s="5">
        <v>9119</v>
      </c>
      <c r="E27" s="30">
        <v>5.8417680973734782</v>
      </c>
      <c r="F27" s="29">
        <v>132</v>
      </c>
      <c r="G27" s="31">
        <v>8.4561178731582323E-2</v>
      </c>
      <c r="H27" s="33">
        <v>64436</v>
      </c>
      <c r="I27" s="29">
        <v>391</v>
      </c>
      <c r="J27" s="32">
        <v>2208</v>
      </c>
      <c r="K27" s="12">
        <v>5.6470588235294121</v>
      </c>
      <c r="L27" s="29">
        <v>20</v>
      </c>
      <c r="M27" s="31">
        <v>5.1150895140664961E-2</v>
      </c>
      <c r="N27" s="5">
        <v>10111</v>
      </c>
      <c r="O27" s="5">
        <v>1674</v>
      </c>
      <c r="P27" s="5">
        <v>8617</v>
      </c>
      <c r="Q27" s="30">
        <v>5.1475507765830351</v>
      </c>
      <c r="R27" s="29">
        <v>27</v>
      </c>
      <c r="S27" s="31">
        <v>1.6129032258064516E-2</v>
      </c>
      <c r="T27" s="5">
        <v>7032</v>
      </c>
    </row>
    <row r="28" spans="2:20" ht="15" x14ac:dyDescent="0.15">
      <c r="B28" s="19">
        <v>42240</v>
      </c>
      <c r="C28" s="5">
        <v>3353</v>
      </c>
      <c r="D28" s="5">
        <v>19195</v>
      </c>
      <c r="E28" s="30">
        <v>5.7247241276468834</v>
      </c>
      <c r="F28" s="29">
        <v>230</v>
      </c>
      <c r="G28" s="31">
        <v>6.8595287801968385E-2</v>
      </c>
      <c r="H28" s="33">
        <v>97206</v>
      </c>
      <c r="I28" s="29">
        <v>393</v>
      </c>
      <c r="J28" s="32">
        <v>2533</v>
      </c>
      <c r="K28" s="12">
        <v>6.44529262086514</v>
      </c>
      <c r="L28" s="29">
        <v>30</v>
      </c>
      <c r="M28" s="31">
        <v>7.6335877862595422E-2</v>
      </c>
      <c r="N28" s="5">
        <v>13469</v>
      </c>
      <c r="O28" s="5">
        <v>1826</v>
      </c>
      <c r="P28" s="5">
        <v>8993</v>
      </c>
      <c r="Q28" s="30">
        <v>4.9249726177437019</v>
      </c>
      <c r="R28" s="29">
        <v>38</v>
      </c>
      <c r="S28" s="31">
        <v>2.0810514786418401E-2</v>
      </c>
      <c r="T28" s="5">
        <v>9110</v>
      </c>
    </row>
    <row r="29" spans="2:20" ht="15" x14ac:dyDescent="0.15">
      <c r="B29" s="19">
        <v>42241</v>
      </c>
      <c r="C29" s="5">
        <v>3440</v>
      </c>
      <c r="D29" s="5">
        <v>13932</v>
      </c>
      <c r="E29" s="30">
        <v>4.05</v>
      </c>
      <c r="F29" s="29">
        <v>151</v>
      </c>
      <c r="G29" s="31">
        <v>4.3895348837209303E-2</v>
      </c>
      <c r="H29" s="33">
        <v>52147</v>
      </c>
      <c r="I29" s="29">
        <v>304</v>
      </c>
      <c r="J29" s="32">
        <v>1586</v>
      </c>
      <c r="K29" s="12">
        <v>5.2171052631578947</v>
      </c>
      <c r="L29" s="29">
        <v>29</v>
      </c>
      <c r="M29" s="31">
        <v>9.5394736842105268E-2</v>
      </c>
      <c r="N29" s="5">
        <v>17304</v>
      </c>
      <c r="O29" s="5">
        <v>1383</v>
      </c>
      <c r="P29" s="5">
        <v>7285</v>
      </c>
      <c r="Q29" s="30">
        <v>5.2675343456254522</v>
      </c>
      <c r="R29" s="29">
        <v>29</v>
      </c>
      <c r="S29" s="31">
        <v>2.0968908170643528E-2</v>
      </c>
      <c r="T29" s="5">
        <v>15353</v>
      </c>
    </row>
    <row r="30" spans="2:20" ht="15" x14ac:dyDescent="0.15">
      <c r="B30" s="19">
        <v>42242</v>
      </c>
      <c r="C30" s="5">
        <v>4272</v>
      </c>
      <c r="D30" s="5">
        <v>16275</v>
      </c>
      <c r="E30" s="30">
        <v>3.8096910112359552</v>
      </c>
      <c r="F30" s="29">
        <v>194</v>
      </c>
      <c r="G30" s="31">
        <v>4.5411985018726592E-2</v>
      </c>
      <c r="H30" s="33">
        <v>88683</v>
      </c>
      <c r="I30" s="29">
        <v>278</v>
      </c>
      <c r="J30" s="32">
        <v>2109</v>
      </c>
      <c r="K30" s="12">
        <v>7.5863309352517989</v>
      </c>
      <c r="L30" s="29">
        <v>21</v>
      </c>
      <c r="M30" s="31">
        <v>7.5539568345323743E-2</v>
      </c>
      <c r="N30" s="5">
        <v>11834</v>
      </c>
      <c r="O30" s="5">
        <v>1361</v>
      </c>
      <c r="P30" s="5">
        <v>6988</v>
      </c>
      <c r="Q30" s="30">
        <v>5.1344599559147683</v>
      </c>
      <c r="R30" s="29">
        <v>35</v>
      </c>
      <c r="S30" s="31">
        <v>2.5716385011021307E-2</v>
      </c>
      <c r="T30" s="5">
        <v>9732</v>
      </c>
    </row>
    <row r="31" spans="2:20" ht="15" x14ac:dyDescent="0.15">
      <c r="B31" s="19">
        <v>42243</v>
      </c>
      <c r="C31" s="5">
        <v>4410</v>
      </c>
      <c r="D31" s="5">
        <v>16039.000000000002</v>
      </c>
      <c r="E31" s="30">
        <v>3.6369614512471657</v>
      </c>
      <c r="F31" s="29">
        <v>168</v>
      </c>
      <c r="G31" s="31">
        <v>3.8095238095238099E-2</v>
      </c>
      <c r="H31" s="33">
        <v>77265</v>
      </c>
      <c r="I31" s="29">
        <v>282</v>
      </c>
      <c r="J31" s="32">
        <v>1469</v>
      </c>
      <c r="K31" s="12">
        <v>5.2092198581560281</v>
      </c>
      <c r="L31" s="29">
        <v>26</v>
      </c>
      <c r="M31" s="31">
        <v>9.2198581560283682E-2</v>
      </c>
      <c r="N31" s="5">
        <v>10512</v>
      </c>
      <c r="O31" s="5">
        <v>1315</v>
      </c>
      <c r="P31" s="5">
        <v>7349</v>
      </c>
      <c r="Q31" s="30">
        <v>5.5885931558935358</v>
      </c>
      <c r="R31" s="29">
        <v>31</v>
      </c>
      <c r="S31" s="31">
        <v>2.3574144486692015E-2</v>
      </c>
      <c r="T31" s="5">
        <v>8208</v>
      </c>
    </row>
    <row r="32" spans="2:20" ht="15" x14ac:dyDescent="0.15">
      <c r="B32" s="19">
        <v>42244</v>
      </c>
      <c r="C32" s="5">
        <v>4211</v>
      </c>
      <c r="D32" s="5">
        <v>16872</v>
      </c>
      <c r="E32" s="30">
        <v>4.0066492519591543</v>
      </c>
      <c r="F32" s="29">
        <v>206</v>
      </c>
      <c r="G32" s="31">
        <v>4.8919496556637375E-2</v>
      </c>
      <c r="H32" s="33">
        <v>90768</v>
      </c>
      <c r="I32" s="29">
        <v>278</v>
      </c>
      <c r="J32" s="32">
        <v>1347</v>
      </c>
      <c r="K32" s="12">
        <v>4.8453237410071939</v>
      </c>
      <c r="L32" s="29">
        <v>21</v>
      </c>
      <c r="M32" s="31">
        <v>7.5539568345323743E-2</v>
      </c>
      <c r="N32" s="5">
        <v>10797</v>
      </c>
      <c r="O32" s="5">
        <v>1803</v>
      </c>
      <c r="P32" s="5">
        <v>9333</v>
      </c>
      <c r="Q32" s="30">
        <v>5.1763727121464225</v>
      </c>
      <c r="R32" s="29">
        <v>36</v>
      </c>
      <c r="S32" s="31">
        <v>1.9966722129783693E-2</v>
      </c>
      <c r="T32" s="5">
        <v>11056</v>
      </c>
    </row>
    <row r="33" spans="2:20" ht="15" x14ac:dyDescent="0.15">
      <c r="B33" s="19">
        <v>42245</v>
      </c>
      <c r="C33" s="5">
        <v>2192</v>
      </c>
      <c r="D33" s="5">
        <v>11266.88</v>
      </c>
      <c r="E33" s="30">
        <v>5.14</v>
      </c>
      <c r="F33" s="29">
        <v>173</v>
      </c>
      <c r="G33" s="31">
        <v>7.892335766423357E-2</v>
      </c>
      <c r="H33" s="32">
        <v>98093</v>
      </c>
      <c r="I33" s="29">
        <v>360</v>
      </c>
      <c r="J33" s="32">
        <v>2124</v>
      </c>
      <c r="K33" s="30">
        <v>5.9</v>
      </c>
      <c r="L33" s="29">
        <v>29</v>
      </c>
      <c r="M33" s="31">
        <v>8.0555555555555561E-2</v>
      </c>
      <c r="N33" s="5">
        <v>12438</v>
      </c>
      <c r="O33" s="5">
        <v>1651</v>
      </c>
      <c r="P33" s="5">
        <v>9724.39</v>
      </c>
      <c r="Q33" s="30">
        <v>5.89</v>
      </c>
      <c r="R33" s="29">
        <v>52</v>
      </c>
      <c r="S33" s="31">
        <v>3.1496062992125984E-2</v>
      </c>
      <c r="T33" s="5">
        <v>12674</v>
      </c>
    </row>
    <row r="34" spans="2:20" ht="15" x14ac:dyDescent="0.15">
      <c r="B34" s="19">
        <v>42246</v>
      </c>
      <c r="C34" s="5">
        <v>2103</v>
      </c>
      <c r="D34" s="5">
        <v>10823</v>
      </c>
      <c r="E34" s="30">
        <v>5.146457441749881</v>
      </c>
      <c r="F34" s="29">
        <v>161</v>
      </c>
      <c r="G34" s="31">
        <v>7.6557299096528766E-2</v>
      </c>
      <c r="H34" s="32">
        <v>68908</v>
      </c>
      <c r="I34" s="29">
        <v>357</v>
      </c>
      <c r="J34" s="32">
        <v>2140</v>
      </c>
      <c r="K34" s="30">
        <v>5.9943977591036415</v>
      </c>
      <c r="L34" s="29">
        <v>24</v>
      </c>
      <c r="M34" s="31">
        <v>6.7226890756302518E-2</v>
      </c>
      <c r="N34" s="5">
        <v>13166</v>
      </c>
      <c r="O34" s="5">
        <v>1431</v>
      </c>
      <c r="P34" s="5">
        <v>8458</v>
      </c>
      <c r="Q34" s="30">
        <v>5.9105520614954576</v>
      </c>
      <c r="R34" s="29">
        <v>47</v>
      </c>
      <c r="S34" s="31">
        <v>3.2844164919636619E-2</v>
      </c>
      <c r="T34" s="5">
        <v>13286</v>
      </c>
    </row>
    <row r="35" spans="2:20" s="10" customFormat="1" ht="15" x14ac:dyDescent="0.15">
      <c r="B35" s="19">
        <v>42247</v>
      </c>
      <c r="C35" s="5">
        <v>5743</v>
      </c>
      <c r="D35" s="5">
        <v>19376</v>
      </c>
      <c r="E35" s="30">
        <v>3.3738464217308026</v>
      </c>
      <c r="F35" s="29">
        <v>230</v>
      </c>
      <c r="G35" s="31">
        <v>4.0048755006094373E-2</v>
      </c>
      <c r="H35" s="32">
        <v>88665</v>
      </c>
      <c r="I35" s="29">
        <v>293</v>
      </c>
      <c r="J35" s="32">
        <v>1564</v>
      </c>
      <c r="K35" s="30">
        <v>5.337883959044369</v>
      </c>
      <c r="L35" s="29">
        <v>27</v>
      </c>
      <c r="M35" s="31">
        <v>9.2150170648464161E-2</v>
      </c>
      <c r="N35" s="5">
        <v>11992</v>
      </c>
      <c r="O35" s="5">
        <v>1560</v>
      </c>
      <c r="P35" s="5">
        <v>8776</v>
      </c>
      <c r="Q35" s="30">
        <v>5.6256410256410261</v>
      </c>
      <c r="R35" s="29">
        <v>49</v>
      </c>
      <c r="S35" s="31">
        <v>3.141025641025641E-2</v>
      </c>
      <c r="T35" s="5">
        <v>16586</v>
      </c>
    </row>
    <row r="36" spans="2:20" x14ac:dyDescent="0.15">
      <c r="C36" s="10"/>
      <c r="D36" s="10"/>
      <c r="E36" s="10"/>
      <c r="F36" s="10"/>
    </row>
    <row r="37" spans="2:20" x14ac:dyDescent="0.15">
      <c r="C37" s="10"/>
      <c r="D37" s="10"/>
      <c r="E37" s="10"/>
      <c r="F37" s="10"/>
    </row>
  </sheetData>
  <mergeCells count="4">
    <mergeCell ref="B2:B3"/>
    <mergeCell ref="C2:H2"/>
    <mergeCell ref="I2:N2"/>
    <mergeCell ref="O2:T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1"/>
  <sheetViews>
    <sheetView tabSelected="1" topLeftCell="L1" workbookViewId="0">
      <pane ySplit="5" topLeftCell="A16" activePane="bottomLeft" state="frozen"/>
      <selection pane="bottomLeft" activeCell="V26" sqref="V26"/>
    </sheetView>
  </sheetViews>
  <sheetFormatPr defaultRowHeight="12.75" x14ac:dyDescent="0.15"/>
  <cols>
    <col min="1" max="1" width="1.625" style="1" customWidth="1"/>
    <col min="2" max="2" width="9" style="17"/>
    <col min="3" max="3" width="6.875" style="1" bestFit="1" customWidth="1"/>
    <col min="4" max="4" width="10" style="1" bestFit="1" customWidth="1"/>
    <col min="5" max="5" width="6.875" style="1" customWidth="1"/>
    <col min="6" max="6" width="6.75" style="1" bestFit="1" customWidth="1"/>
    <col min="7" max="7" width="15.25" style="1" bestFit="1" customWidth="1"/>
    <col min="8" max="8" width="9" style="1"/>
    <col min="9" max="14" width="7.125" style="1" customWidth="1"/>
    <col min="15" max="28" width="7.125" style="10" customWidth="1"/>
    <col min="29" max="29" width="7.125" style="20" customWidth="1"/>
    <col min="30" max="30" width="7.125" style="10" customWidth="1"/>
    <col min="31" max="31" width="7.125" style="21" customWidth="1"/>
    <col min="32" max="32" width="9.125" style="10" bestFit="1" customWidth="1"/>
    <col min="33" max="37" width="7.125" style="10" customWidth="1"/>
    <col min="38" max="38" width="9.125" style="10" bestFit="1" customWidth="1"/>
    <col min="39" max="43" width="7.125" style="10" customWidth="1"/>
    <col min="44" max="44" width="9.125" style="10" bestFit="1" customWidth="1"/>
    <col min="45" max="49" width="7.125" style="1" customWidth="1"/>
    <col min="50" max="50" width="9.125" style="1" bestFit="1" customWidth="1"/>
    <col min="51" max="52" width="7.125" style="1" customWidth="1"/>
    <col min="53" max="53" width="7.125" style="10" customWidth="1"/>
    <col min="54" max="58" width="7.125" style="1" customWidth="1"/>
    <col min="59" max="59" width="7.125" style="10" customWidth="1"/>
    <col min="60" max="64" width="7.125" style="1" customWidth="1"/>
    <col min="65" max="65" width="7.125" style="10" customWidth="1"/>
    <col min="66" max="68" width="7.125" style="1" customWidth="1"/>
    <col min="69" max="16384" width="9" style="1"/>
  </cols>
  <sheetData>
    <row r="2" spans="2:68" x14ac:dyDescent="0.15">
      <c r="B2" s="36" t="s">
        <v>0</v>
      </c>
      <c r="C2" s="42" t="s">
        <v>10</v>
      </c>
      <c r="D2" s="43"/>
      <c r="E2" s="43"/>
      <c r="F2" s="43"/>
      <c r="G2" s="43"/>
      <c r="H2" s="44"/>
      <c r="I2" s="38" t="s">
        <v>19</v>
      </c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40"/>
      <c r="AA2" s="38" t="s">
        <v>14</v>
      </c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40"/>
      <c r="AS2" s="38" t="s">
        <v>8</v>
      </c>
      <c r="AT2" s="39"/>
      <c r="AU2" s="39"/>
      <c r="AV2" s="39"/>
      <c r="AW2" s="39"/>
      <c r="AX2" s="40"/>
      <c r="AY2" s="38" t="s">
        <v>9</v>
      </c>
      <c r="AZ2" s="39"/>
      <c r="BA2" s="39"/>
      <c r="BB2" s="39"/>
      <c r="BC2" s="39"/>
      <c r="BD2" s="40"/>
      <c r="BE2" s="38" t="s">
        <v>11</v>
      </c>
      <c r="BF2" s="39"/>
      <c r="BG2" s="39"/>
      <c r="BH2" s="39"/>
      <c r="BI2" s="39"/>
      <c r="BJ2" s="40"/>
      <c r="BK2" s="38" t="s">
        <v>12</v>
      </c>
      <c r="BL2" s="39"/>
      <c r="BM2" s="39"/>
      <c r="BN2" s="39"/>
      <c r="BO2" s="39"/>
      <c r="BP2" s="40"/>
    </row>
    <row r="3" spans="2:68" s="10" customFormat="1" x14ac:dyDescent="0.15">
      <c r="B3" s="41"/>
      <c r="C3" s="45"/>
      <c r="D3" s="46"/>
      <c r="E3" s="46"/>
      <c r="F3" s="46"/>
      <c r="G3" s="46"/>
      <c r="H3" s="47"/>
      <c r="I3" s="38" t="s">
        <v>16</v>
      </c>
      <c r="J3" s="39"/>
      <c r="K3" s="39"/>
      <c r="L3" s="39"/>
      <c r="M3" s="39"/>
      <c r="N3" s="40"/>
      <c r="O3" s="38" t="s">
        <v>17</v>
      </c>
      <c r="P3" s="39"/>
      <c r="Q3" s="39"/>
      <c r="R3" s="39"/>
      <c r="S3" s="39"/>
      <c r="T3" s="40"/>
      <c r="U3" s="38" t="s">
        <v>18</v>
      </c>
      <c r="V3" s="39"/>
      <c r="W3" s="39"/>
      <c r="X3" s="39"/>
      <c r="Y3" s="39"/>
      <c r="Z3" s="40"/>
      <c r="AA3" s="38" t="s">
        <v>15</v>
      </c>
      <c r="AB3" s="39"/>
      <c r="AC3" s="39"/>
      <c r="AD3" s="39"/>
      <c r="AE3" s="39"/>
      <c r="AF3" s="40"/>
      <c r="AG3" s="38" t="s">
        <v>21</v>
      </c>
      <c r="AH3" s="39"/>
      <c r="AI3" s="39"/>
      <c r="AJ3" s="39"/>
      <c r="AK3" s="39"/>
      <c r="AL3" s="40"/>
      <c r="AM3" s="38" t="s">
        <v>22</v>
      </c>
      <c r="AN3" s="39"/>
      <c r="AO3" s="39"/>
      <c r="AP3" s="39"/>
      <c r="AQ3" s="39"/>
      <c r="AR3" s="40"/>
      <c r="AS3" s="13"/>
      <c r="AT3" s="14"/>
      <c r="AU3" s="14"/>
      <c r="AV3" s="14"/>
      <c r="AW3" s="14"/>
      <c r="AX3" s="15"/>
      <c r="AY3" s="13"/>
      <c r="AZ3" s="14"/>
      <c r="BA3" s="14"/>
      <c r="BB3" s="14"/>
      <c r="BC3" s="14"/>
      <c r="BD3" s="15"/>
      <c r="BE3" s="13"/>
      <c r="BF3" s="14"/>
      <c r="BG3" s="14"/>
      <c r="BH3" s="14"/>
      <c r="BI3" s="14"/>
      <c r="BJ3" s="15"/>
      <c r="BK3" s="13"/>
      <c r="BL3" s="14"/>
      <c r="BM3" s="14"/>
      <c r="BN3" s="14"/>
      <c r="BO3" s="14"/>
      <c r="BP3" s="15"/>
    </row>
    <row r="4" spans="2:68" s="22" customFormat="1" ht="24" customHeight="1" x14ac:dyDescent="0.15">
      <c r="B4" s="37"/>
      <c r="C4" s="23" t="s">
        <v>2</v>
      </c>
      <c r="D4" s="23" t="s">
        <v>3</v>
      </c>
      <c r="E4" s="24" t="s">
        <v>13</v>
      </c>
      <c r="F4" s="23" t="s">
        <v>4</v>
      </c>
      <c r="G4" s="23" t="s">
        <v>5</v>
      </c>
      <c r="H4" s="23" t="s">
        <v>20</v>
      </c>
      <c r="I4" s="23" t="s">
        <v>2</v>
      </c>
      <c r="J4" s="23" t="s">
        <v>3</v>
      </c>
      <c r="K4" s="24" t="s">
        <v>13</v>
      </c>
      <c r="L4" s="23" t="s">
        <v>4</v>
      </c>
      <c r="M4" s="23" t="s">
        <v>5</v>
      </c>
      <c r="N4" s="23" t="s">
        <v>20</v>
      </c>
      <c r="O4" s="23" t="s">
        <v>2</v>
      </c>
      <c r="P4" s="23" t="s">
        <v>3</v>
      </c>
      <c r="Q4" s="24" t="s">
        <v>13</v>
      </c>
      <c r="R4" s="23" t="s">
        <v>4</v>
      </c>
      <c r="S4" s="23" t="s">
        <v>5</v>
      </c>
      <c r="T4" s="23" t="s">
        <v>20</v>
      </c>
      <c r="U4" s="23" t="s">
        <v>2</v>
      </c>
      <c r="V4" s="23" t="s">
        <v>3</v>
      </c>
      <c r="W4" s="24" t="s">
        <v>13</v>
      </c>
      <c r="X4" s="23" t="s">
        <v>4</v>
      </c>
      <c r="Y4" s="23" t="s">
        <v>5</v>
      </c>
      <c r="Z4" s="23" t="s">
        <v>20</v>
      </c>
      <c r="AA4" s="23" t="s">
        <v>2</v>
      </c>
      <c r="AB4" s="23" t="s">
        <v>3</v>
      </c>
      <c r="AC4" s="25" t="s">
        <v>13</v>
      </c>
      <c r="AD4" s="23" t="s">
        <v>4</v>
      </c>
      <c r="AE4" s="26" t="s">
        <v>5</v>
      </c>
      <c r="AF4" s="23" t="s">
        <v>20</v>
      </c>
      <c r="AG4" s="23" t="s">
        <v>2</v>
      </c>
      <c r="AH4" s="23" t="s">
        <v>3</v>
      </c>
      <c r="AI4" s="25" t="s">
        <v>13</v>
      </c>
      <c r="AJ4" s="23" t="s">
        <v>4</v>
      </c>
      <c r="AK4" s="26" t="s">
        <v>5</v>
      </c>
      <c r="AL4" s="23" t="s">
        <v>20</v>
      </c>
      <c r="AM4" s="23" t="s">
        <v>2</v>
      </c>
      <c r="AN4" s="23" t="s">
        <v>3</v>
      </c>
      <c r="AO4" s="25" t="s">
        <v>13</v>
      </c>
      <c r="AP4" s="23" t="s">
        <v>4</v>
      </c>
      <c r="AQ4" s="26" t="s">
        <v>5</v>
      </c>
      <c r="AR4" s="23" t="s">
        <v>20</v>
      </c>
      <c r="AS4" s="23" t="s">
        <v>2</v>
      </c>
      <c r="AT4" s="23" t="s">
        <v>3</v>
      </c>
      <c r="AU4" s="24" t="s">
        <v>13</v>
      </c>
      <c r="AV4" s="23" t="s">
        <v>4</v>
      </c>
      <c r="AW4" s="27" t="s">
        <v>5</v>
      </c>
      <c r="AX4" s="23" t="s">
        <v>20</v>
      </c>
      <c r="AY4" s="23" t="s">
        <v>2</v>
      </c>
      <c r="AZ4" s="23" t="s">
        <v>3</v>
      </c>
      <c r="BA4" s="24" t="s">
        <v>13</v>
      </c>
      <c r="BB4" s="23" t="s">
        <v>4</v>
      </c>
      <c r="BC4" s="23" t="s">
        <v>5</v>
      </c>
      <c r="BD4" s="23" t="s">
        <v>20</v>
      </c>
      <c r="BE4" s="23" t="s">
        <v>2</v>
      </c>
      <c r="BF4" s="23" t="s">
        <v>3</v>
      </c>
      <c r="BG4" s="24" t="s">
        <v>13</v>
      </c>
      <c r="BH4" s="23" t="s">
        <v>4</v>
      </c>
      <c r="BI4" s="23" t="s">
        <v>5</v>
      </c>
      <c r="BJ4" s="23" t="s">
        <v>20</v>
      </c>
      <c r="BK4" s="23" t="s">
        <v>2</v>
      </c>
      <c r="BL4" s="23" t="s">
        <v>3</v>
      </c>
      <c r="BM4" s="24" t="s">
        <v>13</v>
      </c>
      <c r="BN4" s="23" t="s">
        <v>4</v>
      </c>
      <c r="BO4" s="23" t="s">
        <v>5</v>
      </c>
      <c r="BP4" s="23" t="s">
        <v>20</v>
      </c>
    </row>
    <row r="5" spans="2:68" x14ac:dyDescent="0.15">
      <c r="B5" s="18" t="s">
        <v>10</v>
      </c>
      <c r="C5" s="7">
        <f>SUM(C6:C39)</f>
        <v>149848</v>
      </c>
      <c r="D5" s="7">
        <f>SUM(D6:D39)</f>
        <v>692663.94</v>
      </c>
      <c r="E5" s="9">
        <f>D5/C5</f>
        <v>4.6224436762586087</v>
      </c>
      <c r="F5" s="23">
        <f>SUM(F6:F39)</f>
        <v>6208</v>
      </c>
      <c r="G5" s="8">
        <f>F5/C5</f>
        <v>4.1428647696332283E-2</v>
      </c>
      <c r="H5" s="7">
        <f>SUM(H6:H39)</f>
        <v>2649254</v>
      </c>
      <c r="I5" s="7">
        <f>SUM(I6:I39)</f>
        <v>117893</v>
      </c>
      <c r="J5" s="7">
        <f>SUM(J6:J39)</f>
        <v>470262.73</v>
      </c>
      <c r="K5" s="9">
        <f>J5/I5</f>
        <v>3.9888944212124553</v>
      </c>
      <c r="L5" s="7">
        <f>SUM(L6:L39)</f>
        <v>3105</v>
      </c>
      <c r="M5" s="8">
        <f>L5/I5</f>
        <v>2.6337441578380395E-2</v>
      </c>
      <c r="N5" s="7">
        <f>SUM(N6:N39)</f>
        <v>971233</v>
      </c>
      <c r="O5" s="7">
        <f>SUM(O6:O39)</f>
        <v>72084</v>
      </c>
      <c r="P5" s="7">
        <f>SUM(P6:P39)</f>
        <v>221978.36</v>
      </c>
      <c r="Q5" s="9">
        <f>P5/O5</f>
        <v>3.0794400976638365</v>
      </c>
      <c r="R5" s="7">
        <f>SUM(R6:R39)</f>
        <v>853</v>
      </c>
      <c r="S5" s="8">
        <f>R5/O5</f>
        <v>1.1833416569557739E-2</v>
      </c>
      <c r="T5" s="7">
        <f>SUM(T6:T39)</f>
        <v>245804</v>
      </c>
      <c r="U5" s="7">
        <f>SUM(U6:U39)</f>
        <v>45809</v>
      </c>
      <c r="V5" s="7">
        <f>SUM(V6:V39)</f>
        <v>248284.37</v>
      </c>
      <c r="W5" s="9">
        <f>V5/U5</f>
        <v>5.4199910497937083</v>
      </c>
      <c r="X5" s="7">
        <f>SUM(X6:X39)</f>
        <v>2252</v>
      </c>
      <c r="Y5" s="8">
        <f>X5/U5</f>
        <v>4.9160645288043835E-2</v>
      </c>
      <c r="Z5" s="7">
        <f>SUM(Z6:Z39)</f>
        <v>725429</v>
      </c>
      <c r="AA5" s="7">
        <f>SUM(AA6:AA39)</f>
        <v>31955</v>
      </c>
      <c r="AB5" s="7">
        <f>SUM(AB6:AB39)</f>
        <v>222401.21</v>
      </c>
      <c r="AC5" s="9">
        <f>AB5/AA5</f>
        <v>6.9598250664997652</v>
      </c>
      <c r="AD5" s="7">
        <f>SUM(AD6:AD39)</f>
        <v>3103</v>
      </c>
      <c r="AE5" s="8">
        <f>AD5/AA5</f>
        <v>9.7105304334220002E-2</v>
      </c>
      <c r="AF5" s="7">
        <f>SUM(AF6:AF39)</f>
        <v>1678021</v>
      </c>
      <c r="AG5" s="7">
        <f>SUM(AG6:AG39)</f>
        <v>14794</v>
      </c>
      <c r="AH5" s="7">
        <f>SUM(AH6:AH39)</f>
        <v>84495.77</v>
      </c>
      <c r="AI5" s="9">
        <f>AH5/AG5</f>
        <v>5.7114891172096796</v>
      </c>
      <c r="AJ5" s="7">
        <f>SUM(AJ6:AJ39)</f>
        <v>771</v>
      </c>
      <c r="AK5" s="8">
        <f>AJ5/AG5</f>
        <v>5.2115722590239284E-2</v>
      </c>
      <c r="AL5" s="7">
        <f>SUM(AL6:AL39)</f>
        <v>479193</v>
      </c>
      <c r="AM5" s="7">
        <f>SUM(AM6:AM39)</f>
        <v>16376</v>
      </c>
      <c r="AN5" s="7">
        <f>SUM(AN6:AN39)</f>
        <v>137905.44</v>
      </c>
      <c r="AO5" s="9">
        <f>AN5/AM5</f>
        <v>8.4211919882755257</v>
      </c>
      <c r="AP5" s="7">
        <f>SUM(AP6:AP39)</f>
        <v>2332</v>
      </c>
      <c r="AQ5" s="8">
        <f>AP5/AM5</f>
        <v>0.14240351734245238</v>
      </c>
      <c r="AR5" s="7">
        <f>SUM(AR6:AR39)</f>
        <v>1198828</v>
      </c>
      <c r="AS5" s="7">
        <f>SUM(AS6:AS39)</f>
        <v>25157</v>
      </c>
      <c r="AT5" s="7">
        <f>SUM(AT6:AT39)</f>
        <v>181013.13</v>
      </c>
      <c r="AU5" s="9">
        <f>AT5/AS5</f>
        <v>7.1953384743808879</v>
      </c>
      <c r="AV5" s="7">
        <f>SUM(AV6:AV39)</f>
        <v>2625</v>
      </c>
      <c r="AW5" s="8">
        <f>AV5/AS5</f>
        <v>0.10434471518861549</v>
      </c>
      <c r="AX5" s="7">
        <f>SUM(AX6:AX39)</f>
        <v>1396412</v>
      </c>
      <c r="AY5" s="7">
        <f>SUM(AY6:AY39)</f>
        <v>1085</v>
      </c>
      <c r="AZ5" s="7">
        <f>SUM(AZ6:AZ39)</f>
        <v>7393.93</v>
      </c>
      <c r="BA5" s="9">
        <f>AZ5/AY5</f>
        <v>6.8146820276497699</v>
      </c>
      <c r="BB5" s="7">
        <f>SUM(BB6:BB39)</f>
        <v>89</v>
      </c>
      <c r="BC5" s="8">
        <f>BB5/AY5</f>
        <v>8.2027649769585251E-2</v>
      </c>
      <c r="BD5" s="7">
        <f>SUM(BD6:BD39)</f>
        <v>69675</v>
      </c>
      <c r="BE5" s="7">
        <f>SUM(BE6:BE39)</f>
        <v>2162</v>
      </c>
      <c r="BF5" s="7">
        <f>SUM(BF6:BF39)</f>
        <v>12594.05</v>
      </c>
      <c r="BG5" s="9">
        <f>BF5/BE5</f>
        <v>5.8251850138760402</v>
      </c>
      <c r="BH5" s="7">
        <f>SUM(BH6:BH39)</f>
        <v>103</v>
      </c>
      <c r="BI5" s="8">
        <f>BH5/BE5</f>
        <v>4.7641073080481038E-2</v>
      </c>
      <c r="BJ5" s="7">
        <f>SUM(BJ6:BJ39)</f>
        <v>39014</v>
      </c>
      <c r="BK5" s="7">
        <f>SUM(BK6:BK39)</f>
        <v>518</v>
      </c>
      <c r="BL5" s="7">
        <f>SUM(BL6:BL39)</f>
        <v>3364.96</v>
      </c>
      <c r="BM5" s="9">
        <f>BL5/BK5</f>
        <v>6.4960617760617758</v>
      </c>
      <c r="BN5" s="7">
        <f>SUM(BN6:BN39)</f>
        <v>30</v>
      </c>
      <c r="BO5" s="8">
        <f>BN5/BK5</f>
        <v>5.7915057915057917E-2</v>
      </c>
      <c r="BP5" s="7">
        <f>SUM(BP6:BP39)</f>
        <v>8531</v>
      </c>
    </row>
    <row r="6" spans="2:68" s="10" customFormat="1" x14ac:dyDescent="0.15">
      <c r="B6" s="19">
        <v>42217</v>
      </c>
      <c r="C6" s="33">
        <v>6934</v>
      </c>
      <c r="D6" s="33">
        <v>24969</v>
      </c>
      <c r="E6" s="12">
        <v>3.6009518315546583</v>
      </c>
      <c r="F6" s="35">
        <v>179</v>
      </c>
      <c r="G6" s="34">
        <v>2.5814825497548311E-2</v>
      </c>
      <c r="H6" s="33">
        <v>82430</v>
      </c>
      <c r="I6" s="33">
        <v>6115</v>
      </c>
      <c r="J6" s="33">
        <v>19782</v>
      </c>
      <c r="K6" s="12">
        <v>3.2349959116925593</v>
      </c>
      <c r="L6" s="33">
        <v>110</v>
      </c>
      <c r="M6" s="34">
        <v>1.7988552739165987E-2</v>
      </c>
      <c r="N6" s="33">
        <v>39929</v>
      </c>
      <c r="O6" s="33">
        <v>4800</v>
      </c>
      <c r="P6" s="33">
        <v>11551</v>
      </c>
      <c r="Q6" s="12">
        <v>2.4064583333333331</v>
      </c>
      <c r="R6" s="33">
        <v>31</v>
      </c>
      <c r="S6" s="34">
        <v>6.4583333333333333E-3</v>
      </c>
      <c r="T6" s="33">
        <v>11264</v>
      </c>
      <c r="U6" s="33">
        <v>1315</v>
      </c>
      <c r="V6" s="33">
        <v>8231</v>
      </c>
      <c r="W6" s="12">
        <v>6.2593155893536121</v>
      </c>
      <c r="X6" s="33">
        <v>79</v>
      </c>
      <c r="Y6" s="34">
        <v>6.0076045627376423E-2</v>
      </c>
      <c r="Z6" s="33">
        <v>28665</v>
      </c>
      <c r="AA6" s="33">
        <v>819</v>
      </c>
      <c r="AB6" s="33">
        <v>5187</v>
      </c>
      <c r="AC6" s="12">
        <v>6.333333333333333</v>
      </c>
      <c r="AD6" s="33">
        <v>69</v>
      </c>
      <c r="AE6" s="34">
        <v>8.4249084249084255E-2</v>
      </c>
      <c r="AF6" s="33">
        <v>42501</v>
      </c>
      <c r="AG6" s="33">
        <v>387</v>
      </c>
      <c r="AH6" s="33">
        <v>1652.9999999999998</v>
      </c>
      <c r="AI6" s="12">
        <v>4.2713178294573639</v>
      </c>
      <c r="AJ6" s="33">
        <v>13</v>
      </c>
      <c r="AK6" s="34">
        <v>3.3591731266149873E-2</v>
      </c>
      <c r="AL6" s="33">
        <v>6128</v>
      </c>
      <c r="AM6" s="33">
        <v>432</v>
      </c>
      <c r="AN6" s="33">
        <v>3534</v>
      </c>
      <c r="AO6" s="12">
        <v>8.1805555555555554</v>
      </c>
      <c r="AP6" s="33">
        <v>56</v>
      </c>
      <c r="AQ6" s="34">
        <v>0.12962962962962962</v>
      </c>
      <c r="AR6" s="33">
        <v>36373</v>
      </c>
      <c r="AS6" s="33">
        <v>648</v>
      </c>
      <c r="AT6" s="33">
        <v>4310</v>
      </c>
      <c r="AU6" s="12">
        <v>6.6512345679012341</v>
      </c>
      <c r="AV6" s="33">
        <v>56</v>
      </c>
      <c r="AW6" s="34">
        <v>8.6419753086419748E-2</v>
      </c>
      <c r="AX6" s="33">
        <v>35457</v>
      </c>
      <c r="AY6" s="33">
        <v>27</v>
      </c>
      <c r="AZ6" s="33">
        <v>145</v>
      </c>
      <c r="BA6" s="12">
        <v>5.3703703703703702</v>
      </c>
      <c r="BB6" s="33">
        <v>1</v>
      </c>
      <c r="BC6" s="34">
        <v>3.7037037037037035E-2</v>
      </c>
      <c r="BD6" s="33">
        <v>616</v>
      </c>
      <c r="BE6" s="33">
        <v>50</v>
      </c>
      <c r="BF6" s="33">
        <v>307</v>
      </c>
      <c r="BG6" s="12">
        <v>6.14</v>
      </c>
      <c r="BH6" s="33">
        <v>5</v>
      </c>
      <c r="BI6" s="34">
        <v>0.1</v>
      </c>
      <c r="BJ6" s="33">
        <v>1922</v>
      </c>
      <c r="BK6" s="33">
        <v>13</v>
      </c>
      <c r="BL6" s="33">
        <v>66</v>
      </c>
      <c r="BM6" s="12">
        <v>5.0769230769230766</v>
      </c>
      <c r="BN6" s="33">
        <v>1</v>
      </c>
      <c r="BO6" s="34">
        <v>7.6923076923076927E-2</v>
      </c>
      <c r="BP6" s="33">
        <v>218</v>
      </c>
    </row>
    <row r="7" spans="2:68" s="10" customFormat="1" x14ac:dyDescent="0.15">
      <c r="B7" s="19">
        <v>42218</v>
      </c>
      <c r="C7" s="33">
        <v>5354</v>
      </c>
      <c r="D7" s="33">
        <v>18013</v>
      </c>
      <c r="E7" s="12">
        <v>3.3644004482629808</v>
      </c>
      <c r="F7" s="35">
        <v>125</v>
      </c>
      <c r="G7" s="34">
        <v>2.3347030257751214E-2</v>
      </c>
      <c r="H7" s="33">
        <v>57213</v>
      </c>
      <c r="I7" s="33">
        <v>4568</v>
      </c>
      <c r="J7" s="33">
        <v>12742</v>
      </c>
      <c r="K7" s="12">
        <v>2.7894045534150611</v>
      </c>
      <c r="L7" s="33">
        <v>59</v>
      </c>
      <c r="M7" s="34">
        <v>1.2915936952714535E-2</v>
      </c>
      <c r="N7" s="33">
        <v>20148</v>
      </c>
      <c r="O7" s="33">
        <v>3583</v>
      </c>
      <c r="P7" s="33">
        <v>7177</v>
      </c>
      <c r="Q7" s="12">
        <v>2.0030700530281886</v>
      </c>
      <c r="R7" s="33">
        <v>8</v>
      </c>
      <c r="S7" s="34">
        <v>2.2327658386826683E-3</v>
      </c>
      <c r="T7" s="33">
        <v>1708</v>
      </c>
      <c r="U7" s="33">
        <v>985</v>
      </c>
      <c r="V7" s="33">
        <v>5565</v>
      </c>
      <c r="W7" s="12">
        <v>5.6497461928934012</v>
      </c>
      <c r="X7" s="33">
        <v>51</v>
      </c>
      <c r="Y7" s="34">
        <v>5.1776649746192893E-2</v>
      </c>
      <c r="Z7" s="33">
        <v>18440</v>
      </c>
      <c r="AA7" s="33">
        <v>786</v>
      </c>
      <c r="AB7" s="33">
        <v>5271</v>
      </c>
      <c r="AC7" s="12">
        <v>6.7061068702290072</v>
      </c>
      <c r="AD7" s="33">
        <v>66</v>
      </c>
      <c r="AE7" s="34">
        <v>8.3969465648854963E-2</v>
      </c>
      <c r="AF7" s="33">
        <v>37065</v>
      </c>
      <c r="AG7" s="33">
        <v>406</v>
      </c>
      <c r="AH7" s="33">
        <v>2409</v>
      </c>
      <c r="AI7" s="12">
        <v>5.9334975369458132</v>
      </c>
      <c r="AJ7" s="33">
        <v>17</v>
      </c>
      <c r="AK7" s="34">
        <v>4.1871921182266007E-2</v>
      </c>
      <c r="AL7" s="33">
        <v>12327</v>
      </c>
      <c r="AM7" s="33">
        <v>380</v>
      </c>
      <c r="AN7" s="33">
        <v>2862</v>
      </c>
      <c r="AO7" s="12">
        <v>7.5315789473684207</v>
      </c>
      <c r="AP7" s="33">
        <v>49</v>
      </c>
      <c r="AQ7" s="34">
        <v>0.12894736842105264</v>
      </c>
      <c r="AR7" s="33">
        <v>24738</v>
      </c>
      <c r="AS7" s="33">
        <v>636</v>
      </c>
      <c r="AT7" s="33">
        <v>4485</v>
      </c>
      <c r="AU7" s="12">
        <v>7.0518867924528301</v>
      </c>
      <c r="AV7" s="33">
        <v>53</v>
      </c>
      <c r="AW7" s="34">
        <v>8.3333333333333329E-2</v>
      </c>
      <c r="AX7" s="33">
        <v>29671</v>
      </c>
      <c r="AY7" s="33">
        <v>22</v>
      </c>
      <c r="AZ7" s="33">
        <v>159</v>
      </c>
      <c r="BA7" s="12">
        <v>7.2272727272727275</v>
      </c>
      <c r="BB7" s="33">
        <v>3</v>
      </c>
      <c r="BC7" s="34">
        <v>0.13636363636363635</v>
      </c>
      <c r="BD7" s="33">
        <v>2209</v>
      </c>
      <c r="BE7" s="33">
        <v>42</v>
      </c>
      <c r="BF7" s="33">
        <v>125</v>
      </c>
      <c r="BG7" s="12">
        <v>2.9761904761904763</v>
      </c>
      <c r="BH7" s="33">
        <v>1</v>
      </c>
      <c r="BI7" s="34">
        <v>2.3809523809523808E-2</v>
      </c>
      <c r="BJ7" s="33">
        <v>346</v>
      </c>
      <c r="BK7" s="33">
        <v>16</v>
      </c>
      <c r="BL7" s="33">
        <v>94</v>
      </c>
      <c r="BM7" s="12">
        <v>5.875</v>
      </c>
      <c r="BN7" s="33">
        <v>1</v>
      </c>
      <c r="BO7" s="34">
        <v>6.25E-2</v>
      </c>
      <c r="BP7" s="33">
        <v>204</v>
      </c>
    </row>
    <row r="8" spans="2:68" s="10" customFormat="1" x14ac:dyDescent="0.15">
      <c r="B8" s="19">
        <v>42219</v>
      </c>
      <c r="C8" s="33">
        <v>6092</v>
      </c>
      <c r="D8" s="33">
        <v>22226</v>
      </c>
      <c r="E8" s="12">
        <v>3.6483913328956006</v>
      </c>
      <c r="F8" s="35">
        <v>165</v>
      </c>
      <c r="G8" s="34">
        <v>2.7084701247537753E-2</v>
      </c>
      <c r="H8" s="33">
        <v>77231</v>
      </c>
      <c r="I8" s="33">
        <v>4966</v>
      </c>
      <c r="J8" s="33">
        <v>16255</v>
      </c>
      <c r="K8" s="12">
        <v>3.2732581554571083</v>
      </c>
      <c r="L8" s="33">
        <v>89</v>
      </c>
      <c r="M8" s="34">
        <v>1.7921868707209021E-2</v>
      </c>
      <c r="N8" s="33">
        <v>30313</v>
      </c>
      <c r="O8" s="33">
        <v>3214</v>
      </c>
      <c r="P8" s="33">
        <v>7202</v>
      </c>
      <c r="Q8" s="12">
        <v>2.2408214063472309</v>
      </c>
      <c r="R8" s="33">
        <v>17</v>
      </c>
      <c r="S8" s="34">
        <v>5.2893590541381458E-3</v>
      </c>
      <c r="T8" s="33">
        <v>4995</v>
      </c>
      <c r="U8" s="33">
        <v>1752</v>
      </c>
      <c r="V8" s="33">
        <v>9053</v>
      </c>
      <c r="W8" s="12">
        <v>5.1672374429223744</v>
      </c>
      <c r="X8" s="33">
        <v>72</v>
      </c>
      <c r="Y8" s="34">
        <v>4.1095890410958902E-2</v>
      </c>
      <c r="Z8" s="33">
        <v>25318</v>
      </c>
      <c r="AA8" s="33">
        <v>1126</v>
      </c>
      <c r="AB8" s="33">
        <v>5971</v>
      </c>
      <c r="AC8" s="12">
        <v>5.302841918294849</v>
      </c>
      <c r="AD8" s="33">
        <v>76</v>
      </c>
      <c r="AE8" s="34">
        <v>6.7495559502664296E-2</v>
      </c>
      <c r="AF8" s="33">
        <v>46918</v>
      </c>
      <c r="AG8" s="33">
        <v>530</v>
      </c>
      <c r="AH8" s="33">
        <v>2307</v>
      </c>
      <c r="AI8" s="12">
        <v>4.3528301886792455</v>
      </c>
      <c r="AJ8" s="33">
        <v>15</v>
      </c>
      <c r="AK8" s="34">
        <v>2.8301886792452831E-2</v>
      </c>
      <c r="AL8" s="33">
        <v>9936</v>
      </c>
      <c r="AM8" s="33">
        <v>596</v>
      </c>
      <c r="AN8" s="33">
        <v>3663.9999999999995</v>
      </c>
      <c r="AO8" s="12">
        <v>6.147651006711409</v>
      </c>
      <c r="AP8" s="33">
        <v>61</v>
      </c>
      <c r="AQ8" s="34">
        <v>0.10234899328859061</v>
      </c>
      <c r="AR8" s="33">
        <v>36982</v>
      </c>
      <c r="AS8" s="33">
        <v>921</v>
      </c>
      <c r="AT8" s="33">
        <v>5026</v>
      </c>
      <c r="AU8" s="12">
        <v>5.4571118349619976</v>
      </c>
      <c r="AV8" s="33">
        <v>68</v>
      </c>
      <c r="AW8" s="34">
        <v>7.38327904451683E-2</v>
      </c>
      <c r="AX8" s="33">
        <v>43153</v>
      </c>
      <c r="AY8" s="33">
        <v>34</v>
      </c>
      <c r="AZ8" s="33">
        <v>107</v>
      </c>
      <c r="BA8" s="12">
        <v>3.1470588235294117</v>
      </c>
      <c r="BB8" s="33">
        <v>1</v>
      </c>
      <c r="BC8" s="34">
        <v>2.9411764705882353E-2</v>
      </c>
      <c r="BD8" s="33">
        <v>273</v>
      </c>
      <c r="BE8" s="33">
        <v>56</v>
      </c>
      <c r="BF8" s="33">
        <v>239</v>
      </c>
      <c r="BG8" s="12">
        <v>4.2678571428571432</v>
      </c>
      <c r="BH8" s="33">
        <v>1</v>
      </c>
      <c r="BI8" s="34">
        <v>1.7857142857142856E-2</v>
      </c>
      <c r="BJ8" s="33">
        <v>237</v>
      </c>
      <c r="BK8" s="33">
        <v>10</v>
      </c>
      <c r="BL8" s="33">
        <v>65</v>
      </c>
      <c r="BM8" s="12">
        <v>6.5</v>
      </c>
      <c r="BN8" s="33">
        <v>1</v>
      </c>
      <c r="BO8" s="34">
        <v>0.1</v>
      </c>
      <c r="BP8" s="33">
        <v>212</v>
      </c>
    </row>
    <row r="9" spans="2:68" s="10" customFormat="1" x14ac:dyDescent="0.15">
      <c r="B9" s="19">
        <v>42220</v>
      </c>
      <c r="C9" s="33">
        <v>4915</v>
      </c>
      <c r="D9" s="33">
        <v>20081</v>
      </c>
      <c r="E9" s="12">
        <v>4.0856561546286878</v>
      </c>
      <c r="F9" s="35">
        <v>155</v>
      </c>
      <c r="G9" s="34">
        <v>3.1536113936927769E-2</v>
      </c>
      <c r="H9" s="33">
        <v>71070</v>
      </c>
      <c r="I9" s="33">
        <v>3933</v>
      </c>
      <c r="J9" s="33">
        <v>14089.000000000002</v>
      </c>
      <c r="K9" s="12">
        <v>3.5822527332824818</v>
      </c>
      <c r="L9" s="33">
        <v>82</v>
      </c>
      <c r="M9" s="34">
        <v>2.0849224510551743E-2</v>
      </c>
      <c r="N9" s="33">
        <v>26435</v>
      </c>
      <c r="O9" s="33">
        <v>2370</v>
      </c>
      <c r="P9" s="33">
        <v>5950.0000000000009</v>
      </c>
      <c r="Q9" s="12">
        <v>2.5105485232067513</v>
      </c>
      <c r="R9" s="33">
        <v>17</v>
      </c>
      <c r="S9" s="34">
        <v>7.1729957805907177E-3</v>
      </c>
      <c r="T9" s="33">
        <v>8950</v>
      </c>
      <c r="U9" s="33">
        <v>1563</v>
      </c>
      <c r="V9" s="33">
        <v>8139.0000000000009</v>
      </c>
      <c r="W9" s="12">
        <v>5.2072936660268718</v>
      </c>
      <c r="X9" s="33">
        <v>65</v>
      </c>
      <c r="Y9" s="34">
        <v>4.158669225847729E-2</v>
      </c>
      <c r="Z9" s="33">
        <v>17485</v>
      </c>
      <c r="AA9" s="33">
        <v>982</v>
      </c>
      <c r="AB9" s="33">
        <v>5992</v>
      </c>
      <c r="AC9" s="12">
        <v>6.10183299389002</v>
      </c>
      <c r="AD9" s="33">
        <v>73</v>
      </c>
      <c r="AE9" s="34">
        <v>7.4338085539714868E-2</v>
      </c>
      <c r="AF9" s="33">
        <v>44635</v>
      </c>
      <c r="AG9" s="33">
        <v>459</v>
      </c>
      <c r="AH9" s="33">
        <v>2087</v>
      </c>
      <c r="AI9" s="12">
        <v>4.5468409586056646</v>
      </c>
      <c r="AJ9" s="33">
        <v>15</v>
      </c>
      <c r="AK9" s="34">
        <v>3.2679738562091505E-2</v>
      </c>
      <c r="AL9" s="33">
        <v>6776</v>
      </c>
      <c r="AM9" s="33">
        <v>523</v>
      </c>
      <c r="AN9" s="33">
        <v>3905</v>
      </c>
      <c r="AO9" s="12">
        <v>7.4665391969407269</v>
      </c>
      <c r="AP9" s="33">
        <v>58</v>
      </c>
      <c r="AQ9" s="34">
        <v>0.11089866156787763</v>
      </c>
      <c r="AR9" s="33">
        <v>37859</v>
      </c>
      <c r="AS9" s="33">
        <v>811</v>
      </c>
      <c r="AT9" s="33">
        <v>5078</v>
      </c>
      <c r="AU9" s="12">
        <v>6.2614056720098645</v>
      </c>
      <c r="AV9" s="33">
        <v>66</v>
      </c>
      <c r="AW9" s="34">
        <v>8.138101109741061E-2</v>
      </c>
      <c r="AX9" s="33">
        <v>39025</v>
      </c>
      <c r="AY9" s="33">
        <v>18</v>
      </c>
      <c r="AZ9" s="33">
        <v>62</v>
      </c>
      <c r="BA9" s="12">
        <v>3.4444444444444446</v>
      </c>
      <c r="BB9" s="33">
        <v>0</v>
      </c>
      <c r="BC9" s="34">
        <v>0</v>
      </c>
      <c r="BD9" s="33">
        <v>0</v>
      </c>
      <c r="BE9" s="33">
        <v>36</v>
      </c>
      <c r="BF9" s="33">
        <v>160</v>
      </c>
      <c r="BG9" s="12">
        <v>4.4444444444444446</v>
      </c>
      <c r="BH9" s="33">
        <v>0</v>
      </c>
      <c r="BI9" s="34">
        <v>0</v>
      </c>
      <c r="BJ9" s="33">
        <v>0</v>
      </c>
      <c r="BK9" s="33">
        <v>14</v>
      </c>
      <c r="BL9" s="33">
        <v>111</v>
      </c>
      <c r="BM9" s="12">
        <v>7.9285714285714288</v>
      </c>
      <c r="BN9" s="33">
        <v>1</v>
      </c>
      <c r="BO9" s="34">
        <v>7.1428571428571425E-2</v>
      </c>
      <c r="BP9" s="33">
        <v>314</v>
      </c>
    </row>
    <row r="10" spans="2:68" s="10" customFormat="1" x14ac:dyDescent="0.15">
      <c r="B10" s="19">
        <v>42221</v>
      </c>
      <c r="C10" s="33">
        <v>4211</v>
      </c>
      <c r="D10" s="33">
        <v>18403.940000000002</v>
      </c>
      <c r="E10" s="12">
        <v>4.3704440750415587</v>
      </c>
      <c r="F10" s="35">
        <v>162</v>
      </c>
      <c r="G10" s="34">
        <v>3.8470672049394444E-2</v>
      </c>
      <c r="H10" s="33">
        <v>62570</v>
      </c>
      <c r="I10" s="33">
        <v>3362</v>
      </c>
      <c r="J10" s="33">
        <v>13187.730000000001</v>
      </c>
      <c r="K10" s="12">
        <v>3.9225847709696615</v>
      </c>
      <c r="L10" s="33">
        <v>90</v>
      </c>
      <c r="M10" s="34">
        <v>2.676977989292088E-2</v>
      </c>
      <c r="N10" s="33">
        <v>24009</v>
      </c>
      <c r="O10" s="33">
        <v>1849</v>
      </c>
      <c r="P10" s="33">
        <v>4881.3600000000006</v>
      </c>
      <c r="Q10" s="12">
        <v>2.64</v>
      </c>
      <c r="R10" s="33">
        <v>14</v>
      </c>
      <c r="S10" s="34">
        <v>7.5716603569497025E-3</v>
      </c>
      <c r="T10" s="33">
        <v>2981</v>
      </c>
      <c r="U10" s="33">
        <v>1513</v>
      </c>
      <c r="V10" s="33">
        <v>8306.3700000000008</v>
      </c>
      <c r="W10" s="12">
        <v>5.49</v>
      </c>
      <c r="X10" s="33">
        <v>76</v>
      </c>
      <c r="Y10" s="34">
        <v>5.023132848645076E-2</v>
      </c>
      <c r="Z10" s="33">
        <v>21028</v>
      </c>
      <c r="AA10" s="33">
        <v>849</v>
      </c>
      <c r="AB10" s="33">
        <v>5216.21</v>
      </c>
      <c r="AC10" s="12">
        <v>6.1439458186101295</v>
      </c>
      <c r="AD10" s="33">
        <v>72</v>
      </c>
      <c r="AE10" s="34">
        <v>8.4805653710247356E-2</v>
      </c>
      <c r="AF10" s="33">
        <v>38561</v>
      </c>
      <c r="AG10" s="33">
        <v>373</v>
      </c>
      <c r="AH10" s="33">
        <v>1674.77</v>
      </c>
      <c r="AI10" s="12">
        <v>4.49</v>
      </c>
      <c r="AJ10" s="33">
        <v>15</v>
      </c>
      <c r="AK10" s="34">
        <v>4.0214477211796246E-2</v>
      </c>
      <c r="AL10" s="33">
        <v>10986</v>
      </c>
      <c r="AM10" s="33">
        <v>476</v>
      </c>
      <c r="AN10" s="33">
        <v>3541.44</v>
      </c>
      <c r="AO10" s="12">
        <v>7.44</v>
      </c>
      <c r="AP10" s="33">
        <v>57</v>
      </c>
      <c r="AQ10" s="34">
        <v>0.11974789915966387</v>
      </c>
      <c r="AR10" s="33">
        <v>27575</v>
      </c>
      <c r="AS10" s="33">
        <v>671</v>
      </c>
      <c r="AT10" s="33">
        <v>4324</v>
      </c>
      <c r="AU10" s="12">
        <v>6.4441132637853951</v>
      </c>
      <c r="AV10" s="33">
        <v>65</v>
      </c>
      <c r="AW10" s="34">
        <v>9.6870342771982115E-2</v>
      </c>
      <c r="AX10" s="33">
        <v>33052</v>
      </c>
      <c r="AY10" s="33">
        <v>32</v>
      </c>
      <c r="AZ10" s="33">
        <v>123</v>
      </c>
      <c r="BA10" s="12">
        <v>3.84375</v>
      </c>
      <c r="BB10" s="33">
        <v>0</v>
      </c>
      <c r="BC10" s="34">
        <v>0</v>
      </c>
      <c r="BD10" s="33">
        <v>0</v>
      </c>
      <c r="BE10" s="33">
        <v>52</v>
      </c>
      <c r="BF10" s="33">
        <v>312</v>
      </c>
      <c r="BG10" s="12">
        <v>6</v>
      </c>
      <c r="BH10" s="33">
        <v>4</v>
      </c>
      <c r="BI10" s="34">
        <v>7.6923076923076927E-2</v>
      </c>
      <c r="BJ10" s="33">
        <v>1447</v>
      </c>
      <c r="BK10" s="33">
        <v>13</v>
      </c>
      <c r="BL10" s="33">
        <v>119</v>
      </c>
      <c r="BM10" s="12">
        <v>9.1538461538461533</v>
      </c>
      <c r="BN10" s="33">
        <v>0</v>
      </c>
      <c r="BO10" s="34">
        <v>0</v>
      </c>
      <c r="BP10" s="33">
        <v>0</v>
      </c>
    </row>
    <row r="11" spans="2:68" s="10" customFormat="1" x14ac:dyDescent="0.15">
      <c r="B11" s="19">
        <v>42222</v>
      </c>
      <c r="C11" s="33">
        <v>5455</v>
      </c>
      <c r="D11" s="33">
        <v>21040</v>
      </c>
      <c r="E11" s="12">
        <v>3.8570119156736937</v>
      </c>
      <c r="F11" s="35">
        <v>167</v>
      </c>
      <c r="G11" s="34">
        <v>3.0614115490375803E-2</v>
      </c>
      <c r="H11" s="33">
        <v>67372</v>
      </c>
      <c r="I11" s="33">
        <v>4448</v>
      </c>
      <c r="J11" s="33">
        <v>15143</v>
      </c>
      <c r="K11" s="12">
        <v>3.4044514388489207</v>
      </c>
      <c r="L11" s="33">
        <v>101</v>
      </c>
      <c r="M11" s="34">
        <v>2.2706834532374102E-2</v>
      </c>
      <c r="N11" s="33">
        <v>36009</v>
      </c>
      <c r="O11" s="33">
        <v>2659</v>
      </c>
      <c r="P11" s="33">
        <v>6467</v>
      </c>
      <c r="Q11" s="12">
        <v>2.4321173373448666</v>
      </c>
      <c r="R11" s="33">
        <v>21</v>
      </c>
      <c r="S11" s="34">
        <v>7.8977059044753675E-3</v>
      </c>
      <c r="T11" s="33">
        <v>5264</v>
      </c>
      <c r="U11" s="33">
        <v>1789</v>
      </c>
      <c r="V11" s="33">
        <v>8676</v>
      </c>
      <c r="W11" s="12">
        <v>4.8496366685299046</v>
      </c>
      <c r="X11" s="33">
        <v>80</v>
      </c>
      <c r="Y11" s="34">
        <v>4.4717719396310786E-2</v>
      </c>
      <c r="Z11" s="33">
        <v>30745</v>
      </c>
      <c r="AA11" s="33">
        <v>1007</v>
      </c>
      <c r="AB11" s="33">
        <v>5897</v>
      </c>
      <c r="AC11" s="12">
        <v>5.8560079443892752</v>
      </c>
      <c r="AD11" s="33">
        <v>66</v>
      </c>
      <c r="AE11" s="34">
        <v>6.5541211519364442E-2</v>
      </c>
      <c r="AF11" s="33">
        <v>31363</v>
      </c>
      <c r="AG11" s="33">
        <v>437</v>
      </c>
      <c r="AH11" s="33">
        <v>2057</v>
      </c>
      <c r="AI11" s="12">
        <v>4.7070938215102975</v>
      </c>
      <c r="AJ11" s="33">
        <v>12</v>
      </c>
      <c r="AK11" s="34">
        <v>2.7459954233409609E-2</v>
      </c>
      <c r="AL11" s="33">
        <v>6803</v>
      </c>
      <c r="AM11" s="33">
        <v>570</v>
      </c>
      <c r="AN11" s="33">
        <v>3840</v>
      </c>
      <c r="AO11" s="12">
        <v>6.7368421052631575</v>
      </c>
      <c r="AP11" s="33">
        <v>54</v>
      </c>
      <c r="AQ11" s="34">
        <v>9.4736842105263161E-2</v>
      </c>
      <c r="AR11" s="33">
        <v>24560</v>
      </c>
      <c r="AS11" s="33">
        <v>815</v>
      </c>
      <c r="AT11" s="33">
        <v>5044</v>
      </c>
      <c r="AU11" s="12">
        <v>6.1889570552147237</v>
      </c>
      <c r="AV11" s="33">
        <v>60</v>
      </c>
      <c r="AW11" s="34">
        <v>7.3619631901840496E-2</v>
      </c>
      <c r="AX11" s="33">
        <v>28568</v>
      </c>
      <c r="AY11" s="33">
        <v>32</v>
      </c>
      <c r="AZ11" s="33">
        <v>116</v>
      </c>
      <c r="BA11" s="12">
        <v>3.625</v>
      </c>
      <c r="BB11" s="33">
        <v>1</v>
      </c>
      <c r="BC11" s="34">
        <v>3.125E-2</v>
      </c>
      <c r="BD11" s="33">
        <v>350</v>
      </c>
      <c r="BE11" s="33">
        <v>59</v>
      </c>
      <c r="BF11" s="33">
        <v>235</v>
      </c>
      <c r="BG11" s="12">
        <v>3.9830508474576272</v>
      </c>
      <c r="BH11" s="33">
        <v>1</v>
      </c>
      <c r="BI11" s="34">
        <v>1.6949152542372881E-2</v>
      </c>
      <c r="BJ11" s="33">
        <v>202</v>
      </c>
      <c r="BK11" s="33">
        <v>17</v>
      </c>
      <c r="BL11" s="33">
        <v>245</v>
      </c>
      <c r="BM11" s="12">
        <v>14.411764705882353</v>
      </c>
      <c r="BN11" s="33">
        <v>2</v>
      </c>
      <c r="BO11" s="34">
        <v>0.11764705882352941</v>
      </c>
      <c r="BP11" s="33">
        <v>550</v>
      </c>
    </row>
    <row r="12" spans="2:68" s="10" customFormat="1" x14ac:dyDescent="0.15">
      <c r="B12" s="19">
        <v>42223</v>
      </c>
      <c r="C12" s="33">
        <v>4663</v>
      </c>
      <c r="D12" s="33">
        <v>18800</v>
      </c>
      <c r="E12" s="12">
        <v>4.0317392236757454</v>
      </c>
      <c r="F12" s="35">
        <v>169</v>
      </c>
      <c r="G12" s="34">
        <v>3.6242762170276645E-2</v>
      </c>
      <c r="H12" s="33">
        <v>74236</v>
      </c>
      <c r="I12" s="33">
        <v>3742</v>
      </c>
      <c r="J12" s="33">
        <v>13021</v>
      </c>
      <c r="K12" s="12">
        <v>3.4796900053447355</v>
      </c>
      <c r="L12" s="33">
        <v>88</v>
      </c>
      <c r="M12" s="34">
        <v>2.3516835916622129E-2</v>
      </c>
      <c r="N12" s="33">
        <v>31691</v>
      </c>
      <c r="O12" s="33">
        <v>2089</v>
      </c>
      <c r="P12" s="33">
        <v>4965</v>
      </c>
      <c r="Q12" s="12">
        <v>2.3767352800382957</v>
      </c>
      <c r="R12" s="33">
        <v>4</v>
      </c>
      <c r="S12" s="34">
        <v>1.9147917663954045E-3</v>
      </c>
      <c r="T12" s="33">
        <v>1832</v>
      </c>
      <c r="U12" s="33">
        <v>1653</v>
      </c>
      <c r="V12" s="33">
        <v>8056</v>
      </c>
      <c r="W12" s="12">
        <v>4.8735632183908049</v>
      </c>
      <c r="X12" s="33">
        <v>84</v>
      </c>
      <c r="Y12" s="34">
        <v>5.0816696914700546E-2</v>
      </c>
      <c r="Z12" s="33">
        <v>29859</v>
      </c>
      <c r="AA12" s="33">
        <v>921</v>
      </c>
      <c r="AB12" s="33">
        <v>5779</v>
      </c>
      <c r="AC12" s="12">
        <v>6.2747014115092288</v>
      </c>
      <c r="AD12" s="33">
        <v>81</v>
      </c>
      <c r="AE12" s="34">
        <v>8.7947882736156349E-2</v>
      </c>
      <c r="AF12" s="33">
        <v>42545</v>
      </c>
      <c r="AG12" s="33">
        <v>407</v>
      </c>
      <c r="AH12" s="33">
        <v>1976.9999999999998</v>
      </c>
      <c r="AI12" s="12">
        <v>4.8574938574938571</v>
      </c>
      <c r="AJ12" s="33">
        <v>18</v>
      </c>
      <c r="AK12" s="34">
        <v>4.4226044226044224E-2</v>
      </c>
      <c r="AL12" s="33">
        <v>8323</v>
      </c>
      <c r="AM12" s="33">
        <v>514</v>
      </c>
      <c r="AN12" s="33">
        <v>3802</v>
      </c>
      <c r="AO12" s="12">
        <v>7.3968871595330743</v>
      </c>
      <c r="AP12" s="33">
        <v>63</v>
      </c>
      <c r="AQ12" s="34">
        <v>0.122568093385214</v>
      </c>
      <c r="AR12" s="33">
        <v>34222</v>
      </c>
      <c r="AS12" s="33">
        <v>696</v>
      </c>
      <c r="AT12" s="33">
        <v>4475</v>
      </c>
      <c r="AU12" s="12">
        <v>6.429597701149425</v>
      </c>
      <c r="AV12" s="33">
        <v>65</v>
      </c>
      <c r="AW12" s="34">
        <v>9.3390804597701146E-2</v>
      </c>
      <c r="AX12" s="33">
        <v>33760</v>
      </c>
      <c r="AY12" s="33">
        <v>26</v>
      </c>
      <c r="AZ12" s="33">
        <v>222</v>
      </c>
      <c r="BA12" s="12">
        <v>8.5384615384615383</v>
      </c>
      <c r="BB12" s="33">
        <v>3</v>
      </c>
      <c r="BC12" s="34">
        <v>0.11538461538461539</v>
      </c>
      <c r="BD12" s="33">
        <v>1618</v>
      </c>
      <c r="BE12" s="33">
        <v>68</v>
      </c>
      <c r="BF12" s="33">
        <v>381</v>
      </c>
      <c r="BG12" s="12">
        <v>5.6029411764705879</v>
      </c>
      <c r="BH12" s="33">
        <v>2</v>
      </c>
      <c r="BI12" s="34">
        <v>2.9411764705882353E-2</v>
      </c>
      <c r="BJ12" s="33">
        <v>744</v>
      </c>
      <c r="BK12" s="33">
        <v>17</v>
      </c>
      <c r="BL12" s="33">
        <v>83</v>
      </c>
      <c r="BM12" s="12">
        <v>4.882352941176471</v>
      </c>
      <c r="BN12" s="33">
        <v>0</v>
      </c>
      <c r="BO12" s="34">
        <v>0</v>
      </c>
      <c r="BP12" s="33">
        <v>0</v>
      </c>
    </row>
    <row r="13" spans="2:68" s="10" customFormat="1" x14ac:dyDescent="0.15">
      <c r="B13" s="19">
        <v>42224</v>
      </c>
      <c r="C13" s="33">
        <v>5408</v>
      </c>
      <c r="D13" s="33">
        <v>20169</v>
      </c>
      <c r="E13" s="12">
        <v>3.7294748520710059</v>
      </c>
      <c r="F13" s="35">
        <v>167</v>
      </c>
      <c r="G13" s="34">
        <v>3.0880177514792901E-2</v>
      </c>
      <c r="H13" s="33">
        <v>75670</v>
      </c>
      <c r="I13" s="33">
        <v>4551</v>
      </c>
      <c r="J13" s="33">
        <v>13842</v>
      </c>
      <c r="K13" s="12">
        <v>3.0415293342122611</v>
      </c>
      <c r="L13" s="33">
        <v>78</v>
      </c>
      <c r="M13" s="34">
        <v>1.7139090309822018E-2</v>
      </c>
      <c r="N13" s="33">
        <v>26543</v>
      </c>
      <c r="O13" s="33">
        <v>3129</v>
      </c>
      <c r="P13" s="33">
        <v>6867.9999999999991</v>
      </c>
      <c r="Q13" s="12">
        <v>2.1949504634068391</v>
      </c>
      <c r="R13" s="33">
        <v>7</v>
      </c>
      <c r="S13" s="34">
        <v>2.2371364653243847E-3</v>
      </c>
      <c r="T13" s="33">
        <v>1840</v>
      </c>
      <c r="U13" s="33">
        <v>1422</v>
      </c>
      <c r="V13" s="33">
        <v>6974</v>
      </c>
      <c r="W13" s="12">
        <v>4.9043600562587901</v>
      </c>
      <c r="X13" s="33">
        <v>71</v>
      </c>
      <c r="Y13" s="34">
        <v>4.9929676511954992E-2</v>
      </c>
      <c r="Z13" s="33">
        <v>24703</v>
      </c>
      <c r="AA13" s="33">
        <v>857</v>
      </c>
      <c r="AB13" s="33">
        <v>6327</v>
      </c>
      <c r="AC13" s="12">
        <v>7.3827304550758459</v>
      </c>
      <c r="AD13" s="33">
        <v>89</v>
      </c>
      <c r="AE13" s="34">
        <v>0.10385064177362893</v>
      </c>
      <c r="AF13" s="33">
        <v>49127</v>
      </c>
      <c r="AG13" s="33">
        <v>454</v>
      </c>
      <c r="AH13" s="33">
        <v>2773</v>
      </c>
      <c r="AI13" s="12">
        <v>6.107929515418502</v>
      </c>
      <c r="AJ13" s="33">
        <v>25</v>
      </c>
      <c r="AK13" s="34">
        <v>5.5066079295154183E-2</v>
      </c>
      <c r="AL13" s="33">
        <v>16267</v>
      </c>
      <c r="AM13" s="33">
        <v>403</v>
      </c>
      <c r="AN13" s="33">
        <v>3554</v>
      </c>
      <c r="AO13" s="12">
        <v>8.8188585607940446</v>
      </c>
      <c r="AP13" s="33">
        <v>64</v>
      </c>
      <c r="AQ13" s="34">
        <v>0.15880893300248139</v>
      </c>
      <c r="AR13" s="33">
        <v>32860</v>
      </c>
      <c r="AS13" s="33">
        <v>669</v>
      </c>
      <c r="AT13" s="33">
        <v>5327</v>
      </c>
      <c r="AU13" s="12">
        <v>7.9626307922272046</v>
      </c>
      <c r="AV13" s="33">
        <v>79</v>
      </c>
      <c r="AW13" s="34">
        <v>0.11808669656203288</v>
      </c>
      <c r="AX13" s="33">
        <v>43321</v>
      </c>
      <c r="AY13" s="33">
        <v>14</v>
      </c>
      <c r="AZ13" s="33">
        <v>116</v>
      </c>
      <c r="BA13" s="12">
        <v>8.2857142857142865</v>
      </c>
      <c r="BB13" s="33">
        <v>2</v>
      </c>
      <c r="BC13" s="34">
        <v>0.14285714285714285</v>
      </c>
      <c r="BD13" s="33">
        <v>2387</v>
      </c>
      <c r="BE13" s="33">
        <v>59</v>
      </c>
      <c r="BF13" s="33">
        <v>304</v>
      </c>
      <c r="BG13" s="12">
        <v>5.1525423728813555</v>
      </c>
      <c r="BH13" s="33">
        <v>1</v>
      </c>
      <c r="BI13" s="34">
        <v>1.6949152542372881E-2</v>
      </c>
      <c r="BJ13" s="33">
        <v>245</v>
      </c>
      <c r="BK13" s="33">
        <v>14</v>
      </c>
      <c r="BL13" s="33">
        <v>92</v>
      </c>
      <c r="BM13" s="12">
        <v>6.5714285714285712</v>
      </c>
      <c r="BN13" s="33">
        <v>1</v>
      </c>
      <c r="BO13" s="34">
        <v>7.1428571428571425E-2</v>
      </c>
      <c r="BP13" s="33">
        <v>182</v>
      </c>
    </row>
    <row r="14" spans="2:68" s="10" customFormat="1" x14ac:dyDescent="0.15">
      <c r="B14" s="19">
        <v>42225</v>
      </c>
      <c r="C14" s="33">
        <v>4972</v>
      </c>
      <c r="D14" s="33">
        <v>17289</v>
      </c>
      <c r="E14" s="12">
        <v>3.4772727272727271</v>
      </c>
      <c r="F14" s="35">
        <v>128</v>
      </c>
      <c r="G14" s="34">
        <v>2.5744167337087689E-2</v>
      </c>
      <c r="H14" s="33">
        <v>57676</v>
      </c>
      <c r="I14" s="33">
        <v>4115</v>
      </c>
      <c r="J14" s="33">
        <v>11095</v>
      </c>
      <c r="K14" s="12">
        <v>2.6962332928311059</v>
      </c>
      <c r="L14" s="33">
        <v>50</v>
      </c>
      <c r="M14" s="34">
        <v>1.2150668286755772E-2</v>
      </c>
      <c r="N14" s="33">
        <v>19260</v>
      </c>
      <c r="O14" s="33">
        <v>2831</v>
      </c>
      <c r="P14" s="33">
        <v>6140</v>
      </c>
      <c r="Q14" s="12">
        <v>2.1688449311197457</v>
      </c>
      <c r="R14" s="33">
        <v>11</v>
      </c>
      <c r="S14" s="34">
        <v>3.885552808194984E-3</v>
      </c>
      <c r="T14" s="33">
        <v>4682</v>
      </c>
      <c r="U14" s="33">
        <v>1284</v>
      </c>
      <c r="V14" s="33">
        <v>4955</v>
      </c>
      <c r="W14" s="12">
        <v>3.8590342679127727</v>
      </c>
      <c r="X14" s="33">
        <v>39</v>
      </c>
      <c r="Y14" s="34">
        <v>3.0373831775700934E-2</v>
      </c>
      <c r="Z14" s="33">
        <v>14578</v>
      </c>
      <c r="AA14" s="33">
        <v>857</v>
      </c>
      <c r="AB14" s="33">
        <v>6194</v>
      </c>
      <c r="AC14" s="12">
        <v>7.2275379229871648</v>
      </c>
      <c r="AD14" s="33">
        <v>78</v>
      </c>
      <c r="AE14" s="34">
        <v>9.1015169194865811E-2</v>
      </c>
      <c r="AF14" s="33">
        <v>38416</v>
      </c>
      <c r="AG14" s="33">
        <v>425</v>
      </c>
      <c r="AH14" s="33">
        <v>2082</v>
      </c>
      <c r="AI14" s="12">
        <v>4.8988235294117644</v>
      </c>
      <c r="AJ14" s="33">
        <v>14</v>
      </c>
      <c r="AK14" s="34">
        <v>3.2941176470588238E-2</v>
      </c>
      <c r="AL14" s="33">
        <v>8171</v>
      </c>
      <c r="AM14" s="33">
        <v>432</v>
      </c>
      <c r="AN14" s="33">
        <v>4112</v>
      </c>
      <c r="AO14" s="12">
        <v>9.518518518518519</v>
      </c>
      <c r="AP14" s="33">
        <v>64</v>
      </c>
      <c r="AQ14" s="34">
        <v>0.14814814814814814</v>
      </c>
      <c r="AR14" s="33">
        <v>30245</v>
      </c>
      <c r="AS14" s="33">
        <v>678</v>
      </c>
      <c r="AT14" s="33">
        <v>5192</v>
      </c>
      <c r="AU14" s="12">
        <v>7.6578171091445428</v>
      </c>
      <c r="AV14" s="33">
        <v>69</v>
      </c>
      <c r="AW14" s="34">
        <v>0.10176991150442478</v>
      </c>
      <c r="AX14" s="33">
        <v>32495</v>
      </c>
      <c r="AY14" s="33">
        <v>17</v>
      </c>
      <c r="AZ14" s="33">
        <v>144</v>
      </c>
      <c r="BA14" s="12">
        <v>8.4705882352941178</v>
      </c>
      <c r="BB14" s="33">
        <v>2</v>
      </c>
      <c r="BC14" s="34">
        <v>0.11764705882352941</v>
      </c>
      <c r="BD14" s="33">
        <v>1889</v>
      </c>
      <c r="BE14" s="33">
        <v>49</v>
      </c>
      <c r="BF14" s="33">
        <v>210</v>
      </c>
      <c r="BG14" s="12">
        <v>4.2857142857142856</v>
      </c>
      <c r="BH14" s="33">
        <v>1</v>
      </c>
      <c r="BI14" s="34">
        <v>2.0408163265306121E-2</v>
      </c>
      <c r="BJ14" s="33">
        <v>318</v>
      </c>
      <c r="BK14" s="33">
        <v>25</v>
      </c>
      <c r="BL14" s="33">
        <v>114</v>
      </c>
      <c r="BM14" s="12">
        <v>4.5599999999999996</v>
      </c>
      <c r="BN14" s="33">
        <v>1</v>
      </c>
      <c r="BO14" s="34">
        <v>0.04</v>
      </c>
      <c r="BP14" s="33">
        <v>124</v>
      </c>
    </row>
    <row r="15" spans="2:68" s="10" customFormat="1" x14ac:dyDescent="0.15">
      <c r="B15" s="19">
        <v>42226</v>
      </c>
      <c r="C15" s="33">
        <v>6152</v>
      </c>
      <c r="D15" s="33">
        <v>24349</v>
      </c>
      <c r="E15" s="12">
        <v>3.9578998699609884</v>
      </c>
      <c r="F15" s="35">
        <v>187</v>
      </c>
      <c r="G15" s="34">
        <v>3.0396618985695709E-2</v>
      </c>
      <c r="H15" s="33">
        <v>88365</v>
      </c>
      <c r="I15" s="33">
        <v>4984</v>
      </c>
      <c r="J15" s="33">
        <v>16171</v>
      </c>
      <c r="K15" s="12">
        <v>3.2445826645264848</v>
      </c>
      <c r="L15" s="33">
        <v>93</v>
      </c>
      <c r="M15" s="34">
        <v>1.8659711075441412E-2</v>
      </c>
      <c r="N15" s="33">
        <v>41239</v>
      </c>
      <c r="O15" s="33">
        <v>3188</v>
      </c>
      <c r="P15" s="33">
        <v>7537</v>
      </c>
      <c r="Q15" s="12">
        <v>2.3641781681304894</v>
      </c>
      <c r="R15" s="33">
        <v>19</v>
      </c>
      <c r="S15" s="34">
        <v>5.9598494353826853E-3</v>
      </c>
      <c r="T15" s="33">
        <v>6772</v>
      </c>
      <c r="U15" s="33">
        <v>1796</v>
      </c>
      <c r="V15" s="33">
        <v>8634</v>
      </c>
      <c r="W15" s="12">
        <v>4.807349665924276</v>
      </c>
      <c r="X15" s="33">
        <v>74</v>
      </c>
      <c r="Y15" s="34">
        <v>4.1202672605790643E-2</v>
      </c>
      <c r="Z15" s="33">
        <v>34467</v>
      </c>
      <c r="AA15" s="33">
        <v>1168</v>
      </c>
      <c r="AB15" s="33">
        <v>8178.0000000000009</v>
      </c>
      <c r="AC15" s="12">
        <v>7.0017123287671241</v>
      </c>
      <c r="AD15" s="33">
        <v>94</v>
      </c>
      <c r="AE15" s="34">
        <v>8.0479452054794523E-2</v>
      </c>
      <c r="AF15" s="33">
        <v>47126</v>
      </c>
      <c r="AG15" s="33">
        <v>505</v>
      </c>
      <c r="AH15" s="33">
        <v>2681</v>
      </c>
      <c r="AI15" s="12">
        <v>5.3089108910891092</v>
      </c>
      <c r="AJ15" s="33">
        <v>17</v>
      </c>
      <c r="AK15" s="34">
        <v>3.3663366336633666E-2</v>
      </c>
      <c r="AL15" s="33">
        <v>10204</v>
      </c>
      <c r="AM15" s="33">
        <v>663</v>
      </c>
      <c r="AN15" s="33">
        <v>5497.0000000000009</v>
      </c>
      <c r="AO15" s="12">
        <v>8.2911010558069389</v>
      </c>
      <c r="AP15" s="33">
        <v>77</v>
      </c>
      <c r="AQ15" s="34">
        <v>0.11613876319758673</v>
      </c>
      <c r="AR15" s="33">
        <v>36922</v>
      </c>
      <c r="AS15" s="33">
        <v>958</v>
      </c>
      <c r="AT15" s="33">
        <v>7125</v>
      </c>
      <c r="AU15" s="12">
        <v>7.437369519832985</v>
      </c>
      <c r="AV15" s="33">
        <v>81</v>
      </c>
      <c r="AW15" s="34">
        <v>8.4551148225469733E-2</v>
      </c>
      <c r="AX15" s="33">
        <v>41604</v>
      </c>
      <c r="AY15" s="33">
        <v>37</v>
      </c>
      <c r="AZ15" s="33">
        <v>265</v>
      </c>
      <c r="BA15" s="12">
        <v>7.1621621621621623</v>
      </c>
      <c r="BB15" s="33">
        <v>4</v>
      </c>
      <c r="BC15" s="34">
        <v>0.10810810810810811</v>
      </c>
      <c r="BD15" s="33">
        <v>1799</v>
      </c>
      <c r="BE15" s="33">
        <v>36</v>
      </c>
      <c r="BF15" s="33">
        <v>183</v>
      </c>
      <c r="BG15" s="12">
        <v>5.083333333333333</v>
      </c>
      <c r="BH15" s="33">
        <v>1</v>
      </c>
      <c r="BI15" s="34">
        <v>2.7777777777777776E-2</v>
      </c>
      <c r="BJ15" s="33">
        <v>60</v>
      </c>
      <c r="BK15" s="33">
        <v>18</v>
      </c>
      <c r="BL15" s="33">
        <v>93</v>
      </c>
      <c r="BM15" s="12">
        <v>5.166666666666667</v>
      </c>
      <c r="BN15" s="33">
        <v>1</v>
      </c>
      <c r="BO15" s="34">
        <v>5.5555555555555552E-2</v>
      </c>
      <c r="BP15" s="33">
        <v>246</v>
      </c>
    </row>
    <row r="16" spans="2:68" s="10" customFormat="1" x14ac:dyDescent="0.2">
      <c r="B16" s="19">
        <v>42227</v>
      </c>
      <c r="C16" s="33">
        <v>6043</v>
      </c>
      <c r="D16" s="33">
        <v>21924</v>
      </c>
      <c r="E16" s="12">
        <v>3.6279993380771138</v>
      </c>
      <c r="F16" s="35">
        <v>165</v>
      </c>
      <c r="G16" s="34">
        <v>2.7304319046831043E-2</v>
      </c>
      <c r="H16" s="33">
        <v>63835</v>
      </c>
      <c r="I16" s="33">
        <v>5085</v>
      </c>
      <c r="J16" s="33">
        <v>15576</v>
      </c>
      <c r="K16" s="12">
        <v>3.063126843657817</v>
      </c>
      <c r="L16" s="33">
        <v>89</v>
      </c>
      <c r="M16" s="34">
        <v>1.7502458210422813E-2</v>
      </c>
      <c r="N16" s="33">
        <v>25123</v>
      </c>
      <c r="O16" s="33">
        <v>3035</v>
      </c>
      <c r="P16" s="33">
        <v>7127</v>
      </c>
      <c r="Q16" s="12">
        <v>2.3482701812191102</v>
      </c>
      <c r="R16" s="33">
        <v>12</v>
      </c>
      <c r="S16" s="11">
        <v>3.953871499176277E-3</v>
      </c>
      <c r="T16" s="33">
        <v>3133</v>
      </c>
      <c r="U16" s="33">
        <v>2050</v>
      </c>
      <c r="V16" s="33">
        <v>8449</v>
      </c>
      <c r="W16" s="12">
        <v>4.121463414634146</v>
      </c>
      <c r="X16" s="33">
        <v>77</v>
      </c>
      <c r="Y16" s="34">
        <v>3.7560975609756096E-2</v>
      </c>
      <c r="Z16" s="33">
        <v>21990</v>
      </c>
      <c r="AA16" s="33">
        <v>958</v>
      </c>
      <c r="AB16" s="33">
        <v>6348</v>
      </c>
      <c r="AC16" s="12">
        <v>6.6263048016701465</v>
      </c>
      <c r="AD16" s="33">
        <v>76</v>
      </c>
      <c r="AE16" s="34">
        <v>7.9331941544885182E-2</v>
      </c>
      <c r="AF16" s="33">
        <v>38712</v>
      </c>
      <c r="AG16" s="33">
        <v>426</v>
      </c>
      <c r="AH16" s="33">
        <v>2145</v>
      </c>
      <c r="AI16" s="12">
        <v>5.035211267605634</v>
      </c>
      <c r="AJ16" s="33">
        <v>20</v>
      </c>
      <c r="AK16" s="34">
        <v>4.6948356807511735E-2</v>
      </c>
      <c r="AL16" s="33">
        <v>11188</v>
      </c>
      <c r="AM16" s="33">
        <v>532</v>
      </c>
      <c r="AN16" s="33">
        <v>4203</v>
      </c>
      <c r="AO16" s="12">
        <v>7.9003759398496243</v>
      </c>
      <c r="AP16" s="33">
        <v>56</v>
      </c>
      <c r="AQ16" s="34">
        <v>0.10526315789473684</v>
      </c>
      <c r="AR16" s="33">
        <v>27524</v>
      </c>
      <c r="AS16" s="33">
        <v>760</v>
      </c>
      <c r="AT16" s="33">
        <v>5177</v>
      </c>
      <c r="AU16" s="12">
        <v>6.8118421052631577</v>
      </c>
      <c r="AV16" s="33">
        <v>62</v>
      </c>
      <c r="AW16" s="34">
        <v>8.1578947368421056E-2</v>
      </c>
      <c r="AX16" s="33">
        <v>31595</v>
      </c>
      <c r="AY16" s="33">
        <v>31</v>
      </c>
      <c r="AZ16" s="33">
        <v>149</v>
      </c>
      <c r="BA16" s="12">
        <v>4.806451612903226</v>
      </c>
      <c r="BB16" s="33">
        <v>2</v>
      </c>
      <c r="BC16" s="34">
        <v>6.4516129032258063E-2</v>
      </c>
      <c r="BD16" s="33">
        <v>1495</v>
      </c>
      <c r="BE16" s="33">
        <v>54</v>
      </c>
      <c r="BF16" s="33">
        <v>411</v>
      </c>
      <c r="BG16" s="12">
        <v>7.6111111111111107</v>
      </c>
      <c r="BH16" s="33">
        <v>4</v>
      </c>
      <c r="BI16" s="34">
        <v>7.407407407407407E-2</v>
      </c>
      <c r="BJ16" s="33">
        <v>1169</v>
      </c>
      <c r="BK16" s="33">
        <v>26</v>
      </c>
      <c r="BL16" s="33">
        <v>191</v>
      </c>
      <c r="BM16" s="12">
        <v>7.3461538461538458</v>
      </c>
      <c r="BN16" s="33">
        <v>2</v>
      </c>
      <c r="BO16" s="34">
        <v>7.6923076923076927E-2</v>
      </c>
      <c r="BP16" s="33">
        <v>506</v>
      </c>
    </row>
    <row r="17" spans="2:68" s="10" customFormat="1" x14ac:dyDescent="0.2">
      <c r="B17" s="19">
        <v>42228</v>
      </c>
      <c r="C17" s="33">
        <v>6031</v>
      </c>
      <c r="D17" s="33">
        <v>22821</v>
      </c>
      <c r="E17" s="12">
        <v>3.7839495937655445</v>
      </c>
      <c r="F17" s="35">
        <v>157</v>
      </c>
      <c r="G17" s="34">
        <v>2.6032167136461615E-2</v>
      </c>
      <c r="H17" s="33">
        <v>66807</v>
      </c>
      <c r="I17" s="33">
        <v>5170</v>
      </c>
      <c r="J17" s="33">
        <v>16466</v>
      </c>
      <c r="K17" s="12">
        <v>3.1849129593810446</v>
      </c>
      <c r="L17" s="33">
        <v>74</v>
      </c>
      <c r="M17" s="34">
        <v>1.4313346228239845E-2</v>
      </c>
      <c r="N17" s="33">
        <v>23475</v>
      </c>
      <c r="O17" s="33">
        <v>3282</v>
      </c>
      <c r="P17" s="33">
        <v>7697.0000000000009</v>
      </c>
      <c r="Q17" s="12">
        <v>2.3452163315051799</v>
      </c>
      <c r="R17" s="33">
        <v>15</v>
      </c>
      <c r="S17" s="11">
        <v>4.570383912248629E-3</v>
      </c>
      <c r="T17" s="33">
        <v>4995</v>
      </c>
      <c r="U17" s="33">
        <v>1888</v>
      </c>
      <c r="V17" s="33">
        <v>8769</v>
      </c>
      <c r="W17" s="12">
        <v>4.6445974576271185</v>
      </c>
      <c r="X17" s="33">
        <v>59</v>
      </c>
      <c r="Y17" s="34">
        <v>3.125E-2</v>
      </c>
      <c r="Z17" s="33">
        <v>18480</v>
      </c>
      <c r="AA17" s="33">
        <v>861</v>
      </c>
      <c r="AB17" s="33">
        <v>6355</v>
      </c>
      <c r="AC17" s="12">
        <v>7.3809523809523814</v>
      </c>
      <c r="AD17" s="33">
        <v>83</v>
      </c>
      <c r="AE17" s="34">
        <v>9.6399535423925667E-2</v>
      </c>
      <c r="AF17" s="33">
        <v>43332</v>
      </c>
      <c r="AG17" s="33">
        <v>390</v>
      </c>
      <c r="AH17" s="33">
        <v>1939</v>
      </c>
      <c r="AI17" s="12">
        <v>4.9717948717948719</v>
      </c>
      <c r="AJ17" s="33">
        <v>19</v>
      </c>
      <c r="AK17" s="34">
        <v>4.8717948717948718E-2</v>
      </c>
      <c r="AL17" s="33">
        <v>10228</v>
      </c>
      <c r="AM17" s="33">
        <v>471</v>
      </c>
      <c r="AN17" s="33">
        <v>4416</v>
      </c>
      <c r="AO17" s="12">
        <v>9.3757961783439487</v>
      </c>
      <c r="AP17" s="33">
        <v>64</v>
      </c>
      <c r="AQ17" s="34">
        <v>0.13588110403397027</v>
      </c>
      <c r="AR17" s="33">
        <v>33104</v>
      </c>
      <c r="AS17" s="33">
        <v>704</v>
      </c>
      <c r="AT17" s="33">
        <v>5352</v>
      </c>
      <c r="AU17" s="12">
        <v>7.6022727272727275</v>
      </c>
      <c r="AV17" s="33">
        <v>67</v>
      </c>
      <c r="AW17" s="34">
        <v>9.5170454545454544E-2</v>
      </c>
      <c r="AX17" s="33">
        <v>35383</v>
      </c>
      <c r="AY17" s="33">
        <v>26</v>
      </c>
      <c r="AZ17" s="33">
        <v>75</v>
      </c>
      <c r="BA17" s="12">
        <v>2.8846153846153846</v>
      </c>
      <c r="BB17" s="33">
        <v>0</v>
      </c>
      <c r="BC17" s="34">
        <v>0</v>
      </c>
      <c r="BD17" s="33">
        <v>0</v>
      </c>
      <c r="BE17" s="33">
        <v>39</v>
      </c>
      <c r="BF17" s="33">
        <v>221</v>
      </c>
      <c r="BG17" s="12">
        <v>5.666666666666667</v>
      </c>
      <c r="BH17" s="33">
        <v>4</v>
      </c>
      <c r="BI17" s="34">
        <v>0.10256410256410256</v>
      </c>
      <c r="BJ17" s="33">
        <v>2154</v>
      </c>
      <c r="BK17" s="33">
        <v>14</v>
      </c>
      <c r="BL17" s="33">
        <v>52</v>
      </c>
      <c r="BM17" s="12">
        <v>3.7142857142857144</v>
      </c>
      <c r="BN17" s="33">
        <v>0</v>
      </c>
      <c r="BO17" s="34">
        <v>0</v>
      </c>
      <c r="BP17" s="33">
        <v>0</v>
      </c>
    </row>
    <row r="18" spans="2:68" s="10" customFormat="1" x14ac:dyDescent="0.2">
      <c r="B18" s="19">
        <v>42229</v>
      </c>
      <c r="C18" s="33">
        <v>5511</v>
      </c>
      <c r="D18" s="33">
        <v>19677</v>
      </c>
      <c r="E18" s="12">
        <v>3.5704953728905826</v>
      </c>
      <c r="F18" s="35">
        <v>144</v>
      </c>
      <c r="G18" s="34">
        <v>2.6129559063690799E-2</v>
      </c>
      <c r="H18" s="33">
        <v>73744</v>
      </c>
      <c r="I18" s="33">
        <v>4472</v>
      </c>
      <c r="J18" s="33">
        <v>13719</v>
      </c>
      <c r="K18" s="12">
        <v>3.0677549194991056</v>
      </c>
      <c r="L18" s="33">
        <v>68</v>
      </c>
      <c r="M18" s="34">
        <v>1.520572450805009E-2</v>
      </c>
      <c r="N18" s="33">
        <v>24228</v>
      </c>
      <c r="O18" s="33">
        <v>2808</v>
      </c>
      <c r="P18" s="33">
        <v>6375</v>
      </c>
      <c r="Q18" s="12">
        <v>2.2702991452991452</v>
      </c>
      <c r="R18" s="33">
        <v>12</v>
      </c>
      <c r="S18" s="11">
        <v>4.2735042735042739E-3</v>
      </c>
      <c r="T18" s="33">
        <v>4384</v>
      </c>
      <c r="U18" s="33">
        <v>1664</v>
      </c>
      <c r="V18" s="33">
        <v>7344</v>
      </c>
      <c r="W18" s="12">
        <v>4.4134615384615383</v>
      </c>
      <c r="X18" s="33">
        <v>56</v>
      </c>
      <c r="Y18" s="34">
        <v>3.3653846153846152E-2</v>
      </c>
      <c r="Z18" s="33">
        <v>19844</v>
      </c>
      <c r="AA18" s="33">
        <v>1039</v>
      </c>
      <c r="AB18" s="33">
        <v>5958</v>
      </c>
      <c r="AC18" s="12">
        <v>5.7343599615014433</v>
      </c>
      <c r="AD18" s="33">
        <v>76</v>
      </c>
      <c r="AE18" s="34">
        <v>7.3147256977863326E-2</v>
      </c>
      <c r="AF18" s="33">
        <v>49516</v>
      </c>
      <c r="AG18" s="33">
        <v>456</v>
      </c>
      <c r="AH18" s="6">
        <v>2111</v>
      </c>
      <c r="AI18" s="12">
        <v>4.6293859649122808</v>
      </c>
      <c r="AJ18" s="33">
        <v>15</v>
      </c>
      <c r="AK18" s="34">
        <v>3.2894736842105261E-2</v>
      </c>
      <c r="AL18" s="33">
        <v>14031</v>
      </c>
      <c r="AM18" s="33">
        <v>583</v>
      </c>
      <c r="AN18" s="33">
        <v>3847</v>
      </c>
      <c r="AO18" s="12">
        <v>6.5986277873070325</v>
      </c>
      <c r="AP18" s="33">
        <v>61</v>
      </c>
      <c r="AQ18" s="34">
        <v>0.10463121783876501</v>
      </c>
      <c r="AR18" s="33">
        <v>35485</v>
      </c>
      <c r="AS18" s="33">
        <v>787</v>
      </c>
      <c r="AT18" s="33">
        <v>4827</v>
      </c>
      <c r="AU18" s="12">
        <v>6.1334180432020329</v>
      </c>
      <c r="AV18" s="33">
        <v>71</v>
      </c>
      <c r="AW18" s="34">
        <v>9.0216010165184241E-2</v>
      </c>
      <c r="AX18" s="33">
        <v>45490</v>
      </c>
      <c r="AY18" s="33">
        <v>21</v>
      </c>
      <c r="AZ18" s="33">
        <v>73</v>
      </c>
      <c r="BA18" s="12">
        <v>3.4761904761904763</v>
      </c>
      <c r="BB18" s="33">
        <v>0</v>
      </c>
      <c r="BC18" s="34">
        <v>0</v>
      </c>
      <c r="BD18" s="33">
        <v>0</v>
      </c>
      <c r="BE18" s="33">
        <v>112</v>
      </c>
      <c r="BF18" s="33">
        <v>619</v>
      </c>
      <c r="BG18" s="12">
        <v>5.5267857142857144</v>
      </c>
      <c r="BH18" s="33">
        <v>2</v>
      </c>
      <c r="BI18" s="34">
        <v>1.7857142857142856E-2</v>
      </c>
      <c r="BJ18" s="33">
        <v>2772</v>
      </c>
      <c r="BK18" s="33">
        <v>16</v>
      </c>
      <c r="BL18" s="33">
        <v>56</v>
      </c>
      <c r="BM18" s="12">
        <v>3.5</v>
      </c>
      <c r="BN18" s="33">
        <v>0</v>
      </c>
      <c r="BO18" s="34">
        <v>0</v>
      </c>
      <c r="BP18" s="33">
        <v>0</v>
      </c>
    </row>
    <row r="19" spans="2:68" s="10" customFormat="1" x14ac:dyDescent="0.2">
      <c r="B19" s="19">
        <v>42230</v>
      </c>
      <c r="C19" s="33">
        <v>5321</v>
      </c>
      <c r="D19" s="6">
        <v>22670</v>
      </c>
      <c r="E19" s="12">
        <v>4.2604773538808498</v>
      </c>
      <c r="F19" s="35">
        <v>202</v>
      </c>
      <c r="G19" s="34">
        <v>3.7962788949445596E-2</v>
      </c>
      <c r="H19" s="33">
        <v>92376</v>
      </c>
      <c r="I19" s="33">
        <v>4327</v>
      </c>
      <c r="J19" s="33">
        <v>15890</v>
      </c>
      <c r="K19" s="12">
        <v>3.6722902703951932</v>
      </c>
      <c r="L19" s="33">
        <v>102</v>
      </c>
      <c r="M19" s="34">
        <v>2.3572914259302056E-2</v>
      </c>
      <c r="N19" s="33">
        <v>30476</v>
      </c>
      <c r="O19" s="6">
        <v>2674</v>
      </c>
      <c r="P19" s="33">
        <v>7221</v>
      </c>
      <c r="Q19" s="12">
        <v>2.7004487658937921</v>
      </c>
      <c r="R19" s="33">
        <v>17</v>
      </c>
      <c r="S19" s="11">
        <v>6.3575168287210168E-3</v>
      </c>
      <c r="T19" s="6">
        <v>4497</v>
      </c>
      <c r="U19" s="33">
        <v>1653</v>
      </c>
      <c r="V19" s="33">
        <v>8669</v>
      </c>
      <c r="W19" s="12">
        <v>5.2444041137326076</v>
      </c>
      <c r="X19" s="33">
        <v>85</v>
      </c>
      <c r="Y19" s="34">
        <v>5.1421657592256503E-2</v>
      </c>
      <c r="Z19" s="33">
        <v>25979</v>
      </c>
      <c r="AA19" s="33">
        <v>994</v>
      </c>
      <c r="AB19" s="33">
        <v>6780</v>
      </c>
      <c r="AC19" s="12">
        <v>6.8209255533199196</v>
      </c>
      <c r="AD19" s="33">
        <v>100</v>
      </c>
      <c r="AE19" s="34">
        <v>0.1006036217303823</v>
      </c>
      <c r="AF19" s="33">
        <v>61900</v>
      </c>
      <c r="AG19" s="33">
        <v>495</v>
      </c>
      <c r="AH19" s="6">
        <v>2578</v>
      </c>
      <c r="AI19" s="12">
        <v>5.2080808080808083</v>
      </c>
      <c r="AJ19" s="33">
        <v>23</v>
      </c>
      <c r="AK19" s="34">
        <v>4.6464646464646465E-2</v>
      </c>
      <c r="AL19" s="33">
        <v>18893</v>
      </c>
      <c r="AM19" s="33">
        <v>499</v>
      </c>
      <c r="AN19" s="33">
        <v>4202</v>
      </c>
      <c r="AO19" s="12">
        <v>8.4208416833667332</v>
      </c>
      <c r="AP19" s="33">
        <v>77</v>
      </c>
      <c r="AQ19" s="34">
        <v>0.15430861723446893</v>
      </c>
      <c r="AR19" s="33">
        <v>43007</v>
      </c>
      <c r="AS19" s="33">
        <v>775</v>
      </c>
      <c r="AT19" s="33">
        <v>5485</v>
      </c>
      <c r="AU19" s="12">
        <v>7.0774193548387094</v>
      </c>
      <c r="AV19" s="33">
        <v>88</v>
      </c>
      <c r="AW19" s="34">
        <v>0.1135483870967742</v>
      </c>
      <c r="AX19" s="33">
        <v>54669</v>
      </c>
      <c r="AY19" s="33">
        <v>21</v>
      </c>
      <c r="AZ19" s="33">
        <v>101</v>
      </c>
      <c r="BA19" s="12">
        <v>4.8095238095238093</v>
      </c>
      <c r="BB19" s="33">
        <v>2</v>
      </c>
      <c r="BC19" s="34">
        <v>9.5238095238095233E-2</v>
      </c>
      <c r="BD19" s="33">
        <v>1520</v>
      </c>
      <c r="BE19" s="33">
        <v>90</v>
      </c>
      <c r="BF19" s="33">
        <v>554</v>
      </c>
      <c r="BG19" s="12">
        <v>6.1555555555555559</v>
      </c>
      <c r="BH19" s="33">
        <v>1</v>
      </c>
      <c r="BI19" s="34">
        <v>1.1111111111111112E-2</v>
      </c>
      <c r="BJ19" s="33">
        <v>676</v>
      </c>
      <c r="BK19" s="33">
        <v>14</v>
      </c>
      <c r="BL19" s="33">
        <v>156</v>
      </c>
      <c r="BM19" s="12">
        <v>11.142857142857142</v>
      </c>
      <c r="BN19" s="33">
        <v>2</v>
      </c>
      <c r="BO19" s="34">
        <v>0.14285714285714285</v>
      </c>
      <c r="BP19" s="33">
        <v>725</v>
      </c>
    </row>
    <row r="20" spans="2:68" s="10" customFormat="1" x14ac:dyDescent="0.2">
      <c r="B20" s="19">
        <v>42231</v>
      </c>
      <c r="C20" s="33">
        <v>4303</v>
      </c>
      <c r="D20" s="6">
        <v>16555</v>
      </c>
      <c r="E20" s="12">
        <v>3.8473158261677898</v>
      </c>
      <c r="F20" s="35">
        <v>158</v>
      </c>
      <c r="G20" s="34">
        <v>3.6718568440622823E-2</v>
      </c>
      <c r="H20" s="33">
        <v>74174</v>
      </c>
      <c r="I20" s="33">
        <v>3465</v>
      </c>
      <c r="J20" s="33">
        <v>10366</v>
      </c>
      <c r="K20" s="12">
        <v>2.9916305916305914</v>
      </c>
      <c r="L20" s="33">
        <v>65</v>
      </c>
      <c r="M20" s="34">
        <v>1.875901875901876E-2</v>
      </c>
      <c r="N20" s="33">
        <v>18932</v>
      </c>
      <c r="O20" s="6">
        <v>2403</v>
      </c>
      <c r="P20" s="33">
        <v>5214</v>
      </c>
      <c r="Q20" s="12">
        <v>2.1697877652933832</v>
      </c>
      <c r="R20" s="33">
        <v>14</v>
      </c>
      <c r="S20" s="11">
        <v>5.8260507698709944E-3</v>
      </c>
      <c r="T20" s="6">
        <v>3090</v>
      </c>
      <c r="U20" s="33">
        <v>1062</v>
      </c>
      <c r="V20" s="33">
        <v>5152</v>
      </c>
      <c r="W20" s="12">
        <v>4.8512241054613936</v>
      </c>
      <c r="X20" s="33">
        <v>51</v>
      </c>
      <c r="Y20" s="34">
        <v>4.8022598870056499E-2</v>
      </c>
      <c r="Z20" s="33">
        <v>15842</v>
      </c>
      <c r="AA20" s="33">
        <v>838</v>
      </c>
      <c r="AB20" s="33">
        <v>6189</v>
      </c>
      <c r="AC20" s="12">
        <v>7.385441527446301</v>
      </c>
      <c r="AD20" s="33">
        <v>93</v>
      </c>
      <c r="AE20" s="34">
        <v>0.11097852028639618</v>
      </c>
      <c r="AF20" s="33">
        <v>55242</v>
      </c>
      <c r="AG20" s="6">
        <v>433</v>
      </c>
      <c r="AH20" s="6">
        <v>2424</v>
      </c>
      <c r="AI20" s="12">
        <v>5.5981524249422634</v>
      </c>
      <c r="AJ20" s="33">
        <v>18</v>
      </c>
      <c r="AK20" s="34">
        <v>4.1570438799076209E-2</v>
      </c>
      <c r="AL20" s="33">
        <v>10282</v>
      </c>
      <c r="AM20" s="33">
        <v>405</v>
      </c>
      <c r="AN20" s="33">
        <v>3765</v>
      </c>
      <c r="AO20" s="12">
        <v>9.2962962962962958</v>
      </c>
      <c r="AP20" s="33">
        <v>75</v>
      </c>
      <c r="AQ20" s="34">
        <v>0.18518518518518517</v>
      </c>
      <c r="AR20" s="33">
        <v>44960</v>
      </c>
      <c r="AS20" s="33">
        <v>665</v>
      </c>
      <c r="AT20" s="33">
        <v>5094</v>
      </c>
      <c r="AU20" s="12">
        <v>7.6601503759398497</v>
      </c>
      <c r="AV20" s="33">
        <v>78</v>
      </c>
      <c r="AW20" s="34">
        <v>0.11729323308270677</v>
      </c>
      <c r="AX20" s="33">
        <v>44591</v>
      </c>
      <c r="AY20" s="33">
        <v>11</v>
      </c>
      <c r="AZ20" s="33">
        <v>65</v>
      </c>
      <c r="BA20" s="12">
        <v>5.9090909090909092</v>
      </c>
      <c r="BB20" s="33">
        <v>0</v>
      </c>
      <c r="BC20" s="34">
        <v>0</v>
      </c>
      <c r="BD20" s="33">
        <v>0</v>
      </c>
      <c r="BE20" s="33">
        <v>61</v>
      </c>
      <c r="BF20" s="33">
        <v>301</v>
      </c>
      <c r="BG20" s="12">
        <v>4.9344262295081966</v>
      </c>
      <c r="BH20" s="33">
        <v>2</v>
      </c>
      <c r="BI20" s="34">
        <v>3.2786885245901641E-2</v>
      </c>
      <c r="BJ20" s="33">
        <v>558</v>
      </c>
      <c r="BK20" s="33">
        <v>14</v>
      </c>
      <c r="BL20" s="33">
        <v>65</v>
      </c>
      <c r="BM20" s="12">
        <v>4.6428571428571432</v>
      </c>
      <c r="BN20" s="33">
        <v>1</v>
      </c>
      <c r="BO20" s="34">
        <v>7.1428571428571425E-2</v>
      </c>
      <c r="BP20" s="33">
        <v>576</v>
      </c>
    </row>
    <row r="21" spans="2:68" s="10" customFormat="1" x14ac:dyDescent="0.2">
      <c r="B21" s="19">
        <v>42232</v>
      </c>
      <c r="C21" s="33">
        <v>4167</v>
      </c>
      <c r="D21" s="6">
        <v>16381</v>
      </c>
      <c r="E21" s="12">
        <v>3.9311255099592031</v>
      </c>
      <c r="F21" s="35">
        <v>149</v>
      </c>
      <c r="G21" s="34">
        <v>3.5757139428845695E-2</v>
      </c>
      <c r="H21" s="33">
        <v>64979</v>
      </c>
      <c r="I21" s="6">
        <v>3280</v>
      </c>
      <c r="J21" s="33">
        <v>9294</v>
      </c>
      <c r="K21" s="12">
        <v>2.8335365853658536</v>
      </c>
      <c r="L21" s="33">
        <v>52</v>
      </c>
      <c r="M21" s="34">
        <v>1.5853658536585366E-2</v>
      </c>
      <c r="N21" s="6">
        <v>14880</v>
      </c>
      <c r="O21" s="6">
        <v>2325</v>
      </c>
      <c r="P21" s="33">
        <v>5197</v>
      </c>
      <c r="Q21" s="12">
        <v>2.2352688172043012</v>
      </c>
      <c r="R21" s="33">
        <v>11</v>
      </c>
      <c r="S21" s="11">
        <v>4.7311827956989247E-3</v>
      </c>
      <c r="T21" s="6">
        <v>3854</v>
      </c>
      <c r="U21" s="33">
        <v>955</v>
      </c>
      <c r="V21" s="33">
        <v>4097</v>
      </c>
      <c r="W21" s="12">
        <v>4.2900523560209427</v>
      </c>
      <c r="X21" s="33">
        <v>41</v>
      </c>
      <c r="Y21" s="34">
        <v>4.2931937172774867E-2</v>
      </c>
      <c r="Z21" s="33">
        <v>11026</v>
      </c>
      <c r="AA21" s="33">
        <v>887</v>
      </c>
      <c r="AB21" s="33">
        <v>7087</v>
      </c>
      <c r="AC21" s="12">
        <v>7.9898534385569331</v>
      </c>
      <c r="AD21" s="33">
        <v>97</v>
      </c>
      <c r="AE21" s="11">
        <v>0.10935738444193913</v>
      </c>
      <c r="AF21" s="33">
        <v>50099</v>
      </c>
      <c r="AG21" s="6">
        <v>416</v>
      </c>
      <c r="AH21" s="6">
        <v>2593</v>
      </c>
      <c r="AI21" s="12">
        <v>6.2331730769230766</v>
      </c>
      <c r="AJ21" s="33">
        <v>18</v>
      </c>
      <c r="AK21" s="34">
        <v>4.3269230769230768E-2</v>
      </c>
      <c r="AL21" s="33">
        <v>11514</v>
      </c>
      <c r="AM21" s="33">
        <v>471</v>
      </c>
      <c r="AN21" s="33">
        <v>4494</v>
      </c>
      <c r="AO21" s="12">
        <v>9.5414012738853504</v>
      </c>
      <c r="AP21" s="6">
        <v>79</v>
      </c>
      <c r="AQ21" s="11">
        <v>0.16772823779193205</v>
      </c>
      <c r="AR21" s="33">
        <v>38585</v>
      </c>
      <c r="AS21" s="33">
        <v>720</v>
      </c>
      <c r="AT21" s="33">
        <v>5933.9999999999991</v>
      </c>
      <c r="AU21" s="12">
        <v>8.2416666666666654</v>
      </c>
      <c r="AV21" s="33">
        <v>85</v>
      </c>
      <c r="AW21" s="34">
        <v>0.11805555555555555</v>
      </c>
      <c r="AX21" s="33">
        <v>44741</v>
      </c>
      <c r="AY21" s="33">
        <v>22</v>
      </c>
      <c r="AZ21" s="33">
        <v>237</v>
      </c>
      <c r="BA21" s="12">
        <v>10.772727272727273</v>
      </c>
      <c r="BB21" s="33">
        <v>2</v>
      </c>
      <c r="BC21" s="34">
        <v>9.0909090909090912E-2</v>
      </c>
      <c r="BD21" s="33">
        <v>1600</v>
      </c>
      <c r="BE21" s="33">
        <v>61</v>
      </c>
      <c r="BF21" s="33">
        <v>402</v>
      </c>
      <c r="BG21" s="12">
        <v>6.5901639344262293</v>
      </c>
      <c r="BH21" s="33">
        <v>3</v>
      </c>
      <c r="BI21" s="34">
        <v>4.9180327868852458E-2</v>
      </c>
      <c r="BJ21" s="33">
        <v>718</v>
      </c>
      <c r="BK21" s="33">
        <v>13</v>
      </c>
      <c r="BL21" s="33">
        <v>173</v>
      </c>
      <c r="BM21" s="12">
        <v>13.307692307692308</v>
      </c>
      <c r="BN21" s="33">
        <v>2</v>
      </c>
      <c r="BO21" s="34">
        <v>0.15384615384615385</v>
      </c>
      <c r="BP21" s="33">
        <v>457</v>
      </c>
    </row>
    <row r="22" spans="2:68" s="10" customFormat="1" x14ac:dyDescent="0.2">
      <c r="B22" s="19">
        <v>42233</v>
      </c>
      <c r="C22" s="33">
        <v>5043</v>
      </c>
      <c r="D22" s="6">
        <v>24058</v>
      </c>
      <c r="E22" s="12">
        <v>4.7705730715843746</v>
      </c>
      <c r="F22" s="6">
        <v>197</v>
      </c>
      <c r="G22" s="34">
        <v>3.9064049177077134E-2</v>
      </c>
      <c r="H22" s="33">
        <v>91509</v>
      </c>
      <c r="I22" s="6">
        <v>3778</v>
      </c>
      <c r="J22" s="6">
        <v>15544</v>
      </c>
      <c r="K22" s="12">
        <v>4.1143462149285339</v>
      </c>
      <c r="L22" s="6">
        <v>76</v>
      </c>
      <c r="M22" s="28">
        <v>2.0116463737427211E-2</v>
      </c>
      <c r="N22" s="6">
        <v>28794</v>
      </c>
      <c r="O22" s="6">
        <v>2077</v>
      </c>
      <c r="P22" s="33">
        <v>6817</v>
      </c>
      <c r="Q22" s="12">
        <v>3.2821376986037554</v>
      </c>
      <c r="R22" s="33">
        <v>13</v>
      </c>
      <c r="S22" s="11">
        <v>6.2590274434280212E-3</v>
      </c>
      <c r="T22" s="6">
        <v>3919</v>
      </c>
      <c r="U22" s="33">
        <v>1701</v>
      </c>
      <c r="V22" s="6">
        <v>8727</v>
      </c>
      <c r="W22" s="12">
        <v>5.1305114638447975</v>
      </c>
      <c r="X22" s="33">
        <v>63</v>
      </c>
      <c r="Y22" s="34">
        <v>3.7037037037037035E-2</v>
      </c>
      <c r="Z22" s="33">
        <v>24875</v>
      </c>
      <c r="AA22" s="33">
        <v>1265</v>
      </c>
      <c r="AB22" s="33">
        <v>8514</v>
      </c>
      <c r="AC22" s="12">
        <v>6.7304347826086959</v>
      </c>
      <c r="AD22" s="33">
        <v>121</v>
      </c>
      <c r="AE22" s="11">
        <v>9.5652173913043481E-2</v>
      </c>
      <c r="AF22" s="33">
        <v>62715</v>
      </c>
      <c r="AG22" s="6">
        <v>543</v>
      </c>
      <c r="AH22" s="6">
        <v>2874</v>
      </c>
      <c r="AI22" s="12">
        <v>5.2928176795580111</v>
      </c>
      <c r="AJ22" s="33">
        <v>22</v>
      </c>
      <c r="AK22" s="34">
        <v>4.0515653775322284E-2</v>
      </c>
      <c r="AL22" s="33">
        <v>10854</v>
      </c>
      <c r="AM22" s="33">
        <v>722</v>
      </c>
      <c r="AN22" s="33">
        <v>5640</v>
      </c>
      <c r="AO22" s="12">
        <v>7.8116343490304709</v>
      </c>
      <c r="AP22" s="6">
        <v>99</v>
      </c>
      <c r="AQ22" s="11">
        <v>0.1371191135734072</v>
      </c>
      <c r="AR22" s="33">
        <v>51861</v>
      </c>
      <c r="AS22" s="33">
        <v>1007</v>
      </c>
      <c r="AT22" s="33">
        <v>6903</v>
      </c>
      <c r="AU22" s="12">
        <v>6.8550148957298909</v>
      </c>
      <c r="AV22" s="33">
        <v>101</v>
      </c>
      <c r="AW22" s="34">
        <v>0.1002979145978153</v>
      </c>
      <c r="AX22" s="33">
        <v>50778</v>
      </c>
      <c r="AY22" s="33">
        <v>25</v>
      </c>
      <c r="AZ22" s="33">
        <v>139</v>
      </c>
      <c r="BA22" s="12">
        <v>5.56</v>
      </c>
      <c r="BB22" s="33">
        <v>1</v>
      </c>
      <c r="BC22" s="34">
        <v>0.04</v>
      </c>
      <c r="BD22" s="33">
        <v>218</v>
      </c>
      <c r="BE22" s="33">
        <v>78</v>
      </c>
      <c r="BF22" s="33">
        <v>326</v>
      </c>
      <c r="BG22" s="12">
        <v>4.1794871794871797</v>
      </c>
      <c r="BH22" s="33">
        <v>2</v>
      </c>
      <c r="BI22" s="34">
        <v>2.564102564102564E-2</v>
      </c>
      <c r="BJ22" s="33">
        <v>1184</v>
      </c>
      <c r="BK22" s="33">
        <v>23</v>
      </c>
      <c r="BL22" s="33">
        <v>162</v>
      </c>
      <c r="BM22" s="12">
        <v>7.0434782608695654</v>
      </c>
      <c r="BN22" s="33">
        <v>1</v>
      </c>
      <c r="BO22" s="34">
        <v>4.3478260869565216E-2</v>
      </c>
      <c r="BP22" s="33">
        <v>285</v>
      </c>
    </row>
    <row r="23" spans="2:68" s="10" customFormat="1" x14ac:dyDescent="0.2">
      <c r="B23" s="19">
        <v>42234</v>
      </c>
      <c r="C23" s="33">
        <v>4484</v>
      </c>
      <c r="D23" s="6">
        <v>25168</v>
      </c>
      <c r="E23" s="12">
        <v>5.6128456735057988</v>
      </c>
      <c r="F23" s="6">
        <v>208</v>
      </c>
      <c r="G23" s="34">
        <v>4.63871543264942E-2</v>
      </c>
      <c r="H23" s="33">
        <v>89625</v>
      </c>
      <c r="I23" s="6">
        <v>3405</v>
      </c>
      <c r="J23" s="6">
        <v>17393</v>
      </c>
      <c r="K23" s="12">
        <v>5.1080763582966222</v>
      </c>
      <c r="L23" s="6">
        <v>121</v>
      </c>
      <c r="M23" s="28">
        <v>3.5535976505139504E-2</v>
      </c>
      <c r="N23" s="6">
        <v>34507</v>
      </c>
      <c r="O23" s="6">
        <v>1779</v>
      </c>
      <c r="P23" s="33">
        <v>10820</v>
      </c>
      <c r="Q23" s="12">
        <v>6.0820685778527261</v>
      </c>
      <c r="R23" s="6">
        <v>99</v>
      </c>
      <c r="S23" s="11">
        <v>5.5649241146711638E-2</v>
      </c>
      <c r="T23" s="6">
        <v>30752</v>
      </c>
      <c r="U23" s="33">
        <v>1626</v>
      </c>
      <c r="V23" s="6">
        <v>6573</v>
      </c>
      <c r="W23" s="12">
        <v>4.0424354243542435</v>
      </c>
      <c r="X23" s="6">
        <v>22</v>
      </c>
      <c r="Y23" s="11">
        <v>1.3530135301353014E-2</v>
      </c>
      <c r="Z23" s="33">
        <v>3755</v>
      </c>
      <c r="AA23" s="33">
        <v>1079</v>
      </c>
      <c r="AB23" s="6">
        <v>7775</v>
      </c>
      <c r="AC23" s="12">
        <v>7.2057460611677477</v>
      </c>
      <c r="AD23" s="33">
        <v>87</v>
      </c>
      <c r="AE23" s="11">
        <v>8.0630213160333641E-2</v>
      </c>
      <c r="AF23" s="33">
        <v>55118</v>
      </c>
      <c r="AG23" s="6">
        <v>585</v>
      </c>
      <c r="AH23" s="6">
        <v>5235</v>
      </c>
      <c r="AI23" s="12">
        <v>8.9487179487179489</v>
      </c>
      <c r="AJ23" s="33">
        <v>68</v>
      </c>
      <c r="AK23" s="34">
        <v>0.11623931623931624</v>
      </c>
      <c r="AL23" s="33">
        <v>47270</v>
      </c>
      <c r="AM23" s="33">
        <v>494</v>
      </c>
      <c r="AN23" s="33">
        <v>2540</v>
      </c>
      <c r="AO23" s="12">
        <v>5.1417004048582999</v>
      </c>
      <c r="AP23" s="6">
        <v>19</v>
      </c>
      <c r="AQ23" s="11">
        <v>3.8461538461538464E-2</v>
      </c>
      <c r="AR23" s="33">
        <v>7848</v>
      </c>
      <c r="AS23" s="33">
        <v>865</v>
      </c>
      <c r="AT23" s="33">
        <v>6480</v>
      </c>
      <c r="AU23" s="12">
        <v>7.4913294797687859</v>
      </c>
      <c r="AV23" s="33">
        <v>72</v>
      </c>
      <c r="AW23" s="34">
        <v>8.3236994219653179E-2</v>
      </c>
      <c r="AX23" s="33">
        <v>47901</v>
      </c>
      <c r="AY23" s="33">
        <v>30</v>
      </c>
      <c r="AZ23" s="33">
        <v>140</v>
      </c>
      <c r="BA23" s="12">
        <v>4.666666666666667</v>
      </c>
      <c r="BB23" s="33">
        <v>2</v>
      </c>
      <c r="BC23" s="34">
        <v>6.6666666666666666E-2</v>
      </c>
      <c r="BD23" s="33">
        <v>493</v>
      </c>
      <c r="BE23" s="33">
        <v>66</v>
      </c>
      <c r="BF23" s="33">
        <v>498.99999999999994</v>
      </c>
      <c r="BG23" s="12">
        <v>7.5606060606060597</v>
      </c>
      <c r="BH23" s="33">
        <v>3</v>
      </c>
      <c r="BI23" s="34">
        <v>4.5454545454545456E-2</v>
      </c>
      <c r="BJ23" s="33">
        <v>783</v>
      </c>
      <c r="BK23" s="33">
        <v>13</v>
      </c>
      <c r="BL23" s="33">
        <v>65</v>
      </c>
      <c r="BM23" s="12">
        <v>5</v>
      </c>
      <c r="BN23" s="33">
        <v>0</v>
      </c>
      <c r="BO23" s="34">
        <v>0</v>
      </c>
      <c r="BP23" s="33">
        <v>0</v>
      </c>
    </row>
    <row r="24" spans="2:68" x14ac:dyDescent="0.2">
      <c r="B24" s="19">
        <v>42235</v>
      </c>
      <c r="C24" s="33">
        <v>4474</v>
      </c>
      <c r="D24" s="6">
        <v>28021</v>
      </c>
      <c r="E24" s="12">
        <v>6.2630755476084037</v>
      </c>
      <c r="F24" s="6">
        <v>285</v>
      </c>
      <c r="G24" s="34">
        <v>6.3701385784532855E-2</v>
      </c>
      <c r="H24" s="33">
        <v>107124</v>
      </c>
      <c r="I24" s="6">
        <v>3407</v>
      </c>
      <c r="J24" s="6">
        <v>19997</v>
      </c>
      <c r="K24" s="12">
        <v>5.8693865570883474</v>
      </c>
      <c r="L24" s="6">
        <v>179</v>
      </c>
      <c r="M24" s="28">
        <v>5.2538890519518641E-2</v>
      </c>
      <c r="N24" s="6">
        <v>48868</v>
      </c>
      <c r="O24" s="6">
        <v>1712</v>
      </c>
      <c r="P24" s="33">
        <v>12633</v>
      </c>
      <c r="Q24" s="12">
        <v>7.3790887850467293</v>
      </c>
      <c r="R24" s="6">
        <v>142</v>
      </c>
      <c r="S24" s="11">
        <v>8.2943925233644855E-2</v>
      </c>
      <c r="T24" s="6">
        <v>40424</v>
      </c>
      <c r="U24" s="33">
        <v>1695</v>
      </c>
      <c r="V24" s="6">
        <v>7364</v>
      </c>
      <c r="W24" s="12">
        <v>4.3445427728613568</v>
      </c>
      <c r="X24" s="6">
        <v>37</v>
      </c>
      <c r="Y24" s="11">
        <v>2.1828908554572271E-2</v>
      </c>
      <c r="Z24" s="33">
        <v>8444</v>
      </c>
      <c r="AA24" s="6">
        <v>1067</v>
      </c>
      <c r="AB24" s="6">
        <v>8024</v>
      </c>
      <c r="AC24" s="12">
        <v>7.5201499531396436</v>
      </c>
      <c r="AD24" s="33">
        <v>106</v>
      </c>
      <c r="AE24" s="11">
        <v>9.9343955014058113E-2</v>
      </c>
      <c r="AF24" s="6">
        <v>58256</v>
      </c>
      <c r="AG24" s="6">
        <v>600</v>
      </c>
      <c r="AH24" s="6">
        <v>5325</v>
      </c>
      <c r="AI24" s="12">
        <v>8.875</v>
      </c>
      <c r="AJ24" s="33">
        <v>86</v>
      </c>
      <c r="AK24" s="34">
        <v>0.14333333333333334</v>
      </c>
      <c r="AL24" s="33">
        <v>46757</v>
      </c>
      <c r="AM24" s="33">
        <v>467</v>
      </c>
      <c r="AN24" s="33">
        <v>2699</v>
      </c>
      <c r="AO24" s="12">
        <v>5.7794432548179868</v>
      </c>
      <c r="AP24" s="6">
        <v>20</v>
      </c>
      <c r="AQ24" s="11">
        <v>4.2826552462526764E-2</v>
      </c>
      <c r="AR24" s="33">
        <v>11499</v>
      </c>
      <c r="AS24" s="33">
        <v>833</v>
      </c>
      <c r="AT24" s="33">
        <v>6617</v>
      </c>
      <c r="AU24" s="12">
        <v>7.9435774309723888</v>
      </c>
      <c r="AV24" s="33">
        <v>86</v>
      </c>
      <c r="AW24" s="34">
        <v>0.10324129651860744</v>
      </c>
      <c r="AX24" s="33">
        <v>46144</v>
      </c>
      <c r="AY24" s="33">
        <v>43</v>
      </c>
      <c r="AZ24" s="6">
        <v>214</v>
      </c>
      <c r="BA24" s="12">
        <v>4.9767441860465116</v>
      </c>
      <c r="BB24" s="33">
        <v>2</v>
      </c>
      <c r="BC24" s="34">
        <v>4.6511627906976744E-2</v>
      </c>
      <c r="BD24" s="33">
        <v>1329</v>
      </c>
      <c r="BE24" s="33">
        <v>73</v>
      </c>
      <c r="BF24" s="33">
        <v>358</v>
      </c>
      <c r="BG24" s="12">
        <v>4.904109589041096</v>
      </c>
      <c r="BH24" s="33">
        <v>4</v>
      </c>
      <c r="BI24" s="34">
        <v>5.4794520547945202E-2</v>
      </c>
      <c r="BJ24" s="33">
        <v>1891</v>
      </c>
      <c r="BK24" s="33">
        <v>22</v>
      </c>
      <c r="BL24" s="33">
        <v>126</v>
      </c>
      <c r="BM24" s="12">
        <v>5.7272727272727275</v>
      </c>
      <c r="BN24" s="6">
        <v>1</v>
      </c>
      <c r="BO24" s="11">
        <v>4.5454545454545456E-2</v>
      </c>
      <c r="BP24" s="6">
        <v>206</v>
      </c>
    </row>
    <row r="25" spans="2:68" x14ac:dyDescent="0.2">
      <c r="B25" s="19">
        <v>42236</v>
      </c>
      <c r="C25" s="33">
        <v>4316</v>
      </c>
      <c r="D25" s="6">
        <v>25422</v>
      </c>
      <c r="E25" s="12">
        <v>5.8901760889712698</v>
      </c>
      <c r="F25" s="6">
        <v>251</v>
      </c>
      <c r="G25" s="34">
        <v>5.8155699721964785E-2</v>
      </c>
      <c r="H25" s="33">
        <v>90377</v>
      </c>
      <c r="I25" s="6">
        <v>3062</v>
      </c>
      <c r="J25" s="6">
        <v>16457</v>
      </c>
      <c r="K25" s="12">
        <v>5.374591770084912</v>
      </c>
      <c r="L25" s="6">
        <v>127</v>
      </c>
      <c r="M25" s="28">
        <v>4.147615937295885E-2</v>
      </c>
      <c r="N25" s="6">
        <v>26743</v>
      </c>
      <c r="O25" s="6">
        <v>1570</v>
      </c>
      <c r="P25" s="6">
        <v>6520</v>
      </c>
      <c r="Q25" s="12">
        <v>4.1528662420382165</v>
      </c>
      <c r="R25" s="6">
        <v>31</v>
      </c>
      <c r="S25" s="11">
        <v>1.9745222929936305E-2</v>
      </c>
      <c r="T25" s="6">
        <v>4277</v>
      </c>
      <c r="U25" s="6">
        <v>1492</v>
      </c>
      <c r="V25" s="6">
        <v>9937</v>
      </c>
      <c r="W25" s="12">
        <v>6.6601876675603213</v>
      </c>
      <c r="X25" s="6">
        <v>96</v>
      </c>
      <c r="Y25" s="11">
        <v>6.4343163538873996E-2</v>
      </c>
      <c r="Z25" s="6">
        <v>22466</v>
      </c>
      <c r="AA25" s="6">
        <v>1254</v>
      </c>
      <c r="AB25" s="6">
        <v>8965</v>
      </c>
      <c r="AC25" s="12">
        <v>7.1491228070175437</v>
      </c>
      <c r="AD25" s="33">
        <v>124</v>
      </c>
      <c r="AE25" s="11">
        <v>9.8883572567783087E-2</v>
      </c>
      <c r="AF25" s="6">
        <v>63634</v>
      </c>
      <c r="AG25" s="6">
        <v>546</v>
      </c>
      <c r="AH25" s="6">
        <v>3186</v>
      </c>
      <c r="AI25" s="12">
        <v>5.8351648351648349</v>
      </c>
      <c r="AJ25" s="33">
        <v>23</v>
      </c>
      <c r="AK25" s="34">
        <v>4.2124542124542128E-2</v>
      </c>
      <c r="AL25" s="33">
        <v>10126</v>
      </c>
      <c r="AM25" s="33">
        <v>708</v>
      </c>
      <c r="AN25" s="33">
        <v>5778.9999999999991</v>
      </c>
      <c r="AO25" s="12">
        <v>8.1624293785310726</v>
      </c>
      <c r="AP25" s="6">
        <v>101</v>
      </c>
      <c r="AQ25" s="11">
        <v>0.14265536723163841</v>
      </c>
      <c r="AR25" s="33">
        <v>53508</v>
      </c>
      <c r="AS25" s="6">
        <v>1003</v>
      </c>
      <c r="AT25" s="6">
        <v>7490</v>
      </c>
      <c r="AU25" s="12">
        <v>7.4675972083748752</v>
      </c>
      <c r="AV25" s="6">
        <v>106</v>
      </c>
      <c r="AW25" s="11">
        <v>0.10568295114656032</v>
      </c>
      <c r="AX25" s="6">
        <v>52966</v>
      </c>
      <c r="AY25" s="6">
        <v>50</v>
      </c>
      <c r="AZ25" s="6">
        <v>240</v>
      </c>
      <c r="BA25" s="12">
        <v>4.8</v>
      </c>
      <c r="BB25" s="6">
        <v>2</v>
      </c>
      <c r="BC25" s="11">
        <v>0.04</v>
      </c>
      <c r="BD25" s="6">
        <v>1724</v>
      </c>
      <c r="BE25" s="6">
        <v>96</v>
      </c>
      <c r="BF25" s="6">
        <v>487.99999999999994</v>
      </c>
      <c r="BG25" s="12">
        <v>5.083333333333333</v>
      </c>
      <c r="BH25" s="33">
        <v>4</v>
      </c>
      <c r="BI25" s="11">
        <v>4.1666666666666664E-2</v>
      </c>
      <c r="BJ25" s="33">
        <v>1484</v>
      </c>
      <c r="BK25" s="6">
        <v>15</v>
      </c>
      <c r="BL25" s="6">
        <v>128</v>
      </c>
      <c r="BM25" s="12">
        <v>8.5333333333333332</v>
      </c>
      <c r="BN25" s="6">
        <v>1</v>
      </c>
      <c r="BO25" s="11">
        <v>6.6666666666666666E-2</v>
      </c>
      <c r="BP25" s="6">
        <v>255</v>
      </c>
    </row>
    <row r="26" spans="2:68" x14ac:dyDescent="0.2">
      <c r="B26" s="19">
        <v>42237</v>
      </c>
      <c r="C26" s="33">
        <v>4546</v>
      </c>
      <c r="D26" s="6">
        <v>25155</v>
      </c>
      <c r="E26" s="12">
        <v>5.5334359876814778</v>
      </c>
      <c r="F26" s="6">
        <v>268</v>
      </c>
      <c r="G26" s="34">
        <v>5.8952925648922128E-2</v>
      </c>
      <c r="H26" s="33">
        <v>88524</v>
      </c>
      <c r="I26" s="6">
        <v>3468</v>
      </c>
      <c r="J26" s="6">
        <v>17426</v>
      </c>
      <c r="K26" s="12">
        <v>5.0247981545559401</v>
      </c>
      <c r="L26" s="6">
        <v>120</v>
      </c>
      <c r="M26" s="28">
        <v>3.4602076124567477E-2</v>
      </c>
      <c r="N26" s="6">
        <v>38025</v>
      </c>
      <c r="O26" s="6">
        <v>1858</v>
      </c>
      <c r="P26" s="6">
        <v>7352</v>
      </c>
      <c r="Q26" s="12">
        <v>3.9569429494079658</v>
      </c>
      <c r="R26" s="6">
        <v>27</v>
      </c>
      <c r="S26" s="11">
        <v>1.4531754574811625E-2</v>
      </c>
      <c r="T26" s="6">
        <v>7396</v>
      </c>
      <c r="U26" s="6">
        <v>1610</v>
      </c>
      <c r="V26" s="6">
        <v>10074</v>
      </c>
      <c r="W26" s="12">
        <v>6.2571428571428571</v>
      </c>
      <c r="X26" s="6">
        <v>93</v>
      </c>
      <c r="Y26" s="11">
        <v>5.77639751552795E-2</v>
      </c>
      <c r="Z26" s="6">
        <v>30629</v>
      </c>
      <c r="AA26" s="6">
        <v>1078</v>
      </c>
      <c r="AB26" s="6">
        <v>7729</v>
      </c>
      <c r="AC26" s="12">
        <v>7.1697588126159557</v>
      </c>
      <c r="AD26" s="33">
        <v>148</v>
      </c>
      <c r="AE26" s="11">
        <v>0.13729128014842301</v>
      </c>
      <c r="AF26" s="6">
        <v>50499</v>
      </c>
      <c r="AG26" s="6">
        <v>460</v>
      </c>
      <c r="AH26" s="6">
        <v>2364</v>
      </c>
      <c r="AI26" s="12">
        <v>5.1391304347826088</v>
      </c>
      <c r="AJ26" s="33">
        <v>19</v>
      </c>
      <c r="AK26" s="34">
        <v>4.1304347826086954E-2</v>
      </c>
      <c r="AL26" s="33">
        <v>9681</v>
      </c>
      <c r="AM26" s="33">
        <v>618</v>
      </c>
      <c r="AN26" s="33">
        <v>5365</v>
      </c>
      <c r="AO26" s="12">
        <v>8.6812297734627837</v>
      </c>
      <c r="AP26" s="6">
        <v>129</v>
      </c>
      <c r="AQ26" s="11">
        <v>0.20873786407766989</v>
      </c>
      <c r="AR26" s="33">
        <v>40818</v>
      </c>
      <c r="AS26" s="6">
        <v>858</v>
      </c>
      <c r="AT26" s="6">
        <v>6111</v>
      </c>
      <c r="AU26" s="12">
        <v>7.1223776223776225</v>
      </c>
      <c r="AV26" s="33">
        <v>121</v>
      </c>
      <c r="AW26" s="11">
        <v>0.14102564102564102</v>
      </c>
      <c r="AX26" s="33">
        <v>36208</v>
      </c>
      <c r="AY26" s="6">
        <v>57</v>
      </c>
      <c r="AZ26" s="6">
        <v>376</v>
      </c>
      <c r="BA26" s="12">
        <v>6.5964912280701755</v>
      </c>
      <c r="BB26" s="6">
        <v>6</v>
      </c>
      <c r="BC26" s="11">
        <v>0.10526315789473684</v>
      </c>
      <c r="BD26" s="6">
        <v>3716</v>
      </c>
      <c r="BE26" s="6">
        <v>57</v>
      </c>
      <c r="BF26" s="6">
        <v>454.99999999999994</v>
      </c>
      <c r="BG26" s="12">
        <v>7.9824561403508758</v>
      </c>
      <c r="BH26" s="6">
        <v>7</v>
      </c>
      <c r="BI26" s="11">
        <v>0.12280701754385964</v>
      </c>
      <c r="BJ26" s="6">
        <v>2330</v>
      </c>
      <c r="BK26" s="6">
        <v>21</v>
      </c>
      <c r="BL26" s="33">
        <v>103</v>
      </c>
      <c r="BM26" s="12">
        <v>4.9047619047619051</v>
      </c>
      <c r="BN26" s="6">
        <v>2</v>
      </c>
      <c r="BO26" s="11">
        <v>9.5238095238095233E-2</v>
      </c>
      <c r="BP26" s="6">
        <v>510</v>
      </c>
    </row>
    <row r="27" spans="2:68" x14ac:dyDescent="0.2">
      <c r="B27" s="19">
        <v>42238</v>
      </c>
      <c r="C27" s="33">
        <v>4010</v>
      </c>
      <c r="D27" s="6">
        <v>24851</v>
      </c>
      <c r="E27" s="12">
        <v>6.1972568578553613</v>
      </c>
      <c r="F27" s="6">
        <v>207</v>
      </c>
      <c r="G27" s="34">
        <v>5.1620947630922696E-2</v>
      </c>
      <c r="H27" s="33">
        <v>93212</v>
      </c>
      <c r="I27" s="6">
        <v>3033</v>
      </c>
      <c r="J27" s="6">
        <v>17569</v>
      </c>
      <c r="K27" s="12">
        <v>5.7926145730300034</v>
      </c>
      <c r="L27" s="6">
        <v>107</v>
      </c>
      <c r="M27" s="28">
        <v>3.5278602044180679E-2</v>
      </c>
      <c r="N27" s="6">
        <v>35062</v>
      </c>
      <c r="O27" s="6">
        <v>1844</v>
      </c>
      <c r="P27" s="6">
        <v>9327</v>
      </c>
      <c r="Q27" s="12">
        <v>5.0580260303687634</v>
      </c>
      <c r="R27" s="6">
        <v>35</v>
      </c>
      <c r="S27" s="11">
        <v>1.8980477223427331E-2</v>
      </c>
      <c r="T27" s="6">
        <v>7116</v>
      </c>
      <c r="U27" s="6">
        <v>1189</v>
      </c>
      <c r="V27" s="6">
        <v>8242</v>
      </c>
      <c r="W27" s="12">
        <v>6.9318755256518081</v>
      </c>
      <c r="X27" s="6">
        <v>72</v>
      </c>
      <c r="Y27" s="11">
        <v>6.0555088309503784E-2</v>
      </c>
      <c r="Z27" s="6">
        <v>27946</v>
      </c>
      <c r="AA27" s="6">
        <v>977</v>
      </c>
      <c r="AB27" s="6">
        <v>7282</v>
      </c>
      <c r="AC27" s="12">
        <v>7.4534288638689867</v>
      </c>
      <c r="AD27" s="33">
        <v>100</v>
      </c>
      <c r="AE27" s="11">
        <v>0.10235414534288639</v>
      </c>
      <c r="AF27" s="6">
        <v>58150</v>
      </c>
      <c r="AG27" s="6">
        <v>468</v>
      </c>
      <c r="AH27" s="6">
        <v>3128</v>
      </c>
      <c r="AI27" s="12">
        <v>6.683760683760684</v>
      </c>
      <c r="AJ27" s="33">
        <v>29</v>
      </c>
      <c r="AK27" s="34">
        <v>6.1965811965811968E-2</v>
      </c>
      <c r="AL27" s="33">
        <v>24155</v>
      </c>
      <c r="AM27" s="33">
        <v>509</v>
      </c>
      <c r="AN27" s="33">
        <v>4154</v>
      </c>
      <c r="AO27" s="12">
        <v>8.1611001964636536</v>
      </c>
      <c r="AP27" s="6">
        <v>71</v>
      </c>
      <c r="AQ27" s="11">
        <v>0.13948919449901767</v>
      </c>
      <c r="AR27" s="33">
        <v>33995</v>
      </c>
      <c r="AS27" s="6">
        <v>777</v>
      </c>
      <c r="AT27" s="6">
        <v>6093.0000000000009</v>
      </c>
      <c r="AU27" s="12">
        <v>7.8416988416988431</v>
      </c>
      <c r="AV27" s="33">
        <v>87</v>
      </c>
      <c r="AW27" s="11">
        <v>0.11196911196911197</v>
      </c>
      <c r="AX27" s="33">
        <v>50147</v>
      </c>
      <c r="AY27" s="6">
        <v>26</v>
      </c>
      <c r="AZ27" s="6">
        <v>129</v>
      </c>
      <c r="BA27" s="12">
        <v>4.9615384615384617</v>
      </c>
      <c r="BB27" s="6">
        <v>2</v>
      </c>
      <c r="BC27" s="11">
        <v>7.6923076923076927E-2</v>
      </c>
      <c r="BD27" s="6">
        <v>1089</v>
      </c>
      <c r="BE27" s="6">
        <v>73</v>
      </c>
      <c r="BF27" s="6">
        <v>537</v>
      </c>
      <c r="BG27" s="12">
        <v>7.3561643835616435</v>
      </c>
      <c r="BH27" s="6">
        <v>4</v>
      </c>
      <c r="BI27" s="11">
        <v>5.4794520547945202E-2</v>
      </c>
      <c r="BJ27" s="6">
        <v>1531</v>
      </c>
      <c r="BK27" s="6">
        <v>14</v>
      </c>
      <c r="BL27" s="6">
        <v>62</v>
      </c>
      <c r="BM27" s="12">
        <v>4.4285714285714288</v>
      </c>
      <c r="BN27" s="6">
        <v>1</v>
      </c>
      <c r="BO27" s="11">
        <v>7.1428571428571425E-2</v>
      </c>
      <c r="BP27" s="6">
        <v>285</v>
      </c>
    </row>
    <row r="28" spans="2:68" x14ac:dyDescent="0.2">
      <c r="B28" s="19">
        <v>42239</v>
      </c>
      <c r="C28" s="33">
        <v>3475</v>
      </c>
      <c r="D28" s="6">
        <v>19769</v>
      </c>
      <c r="E28" s="12">
        <v>5.6889208633093524</v>
      </c>
      <c r="F28" s="6">
        <v>178</v>
      </c>
      <c r="G28" s="34">
        <v>5.1223021582733813E-2</v>
      </c>
      <c r="H28" s="33">
        <v>80994</v>
      </c>
      <c r="I28" s="6">
        <v>2514</v>
      </c>
      <c r="J28" s="6">
        <v>12607</v>
      </c>
      <c r="K28" s="12">
        <v>5.0147175815433576</v>
      </c>
      <c r="L28" s="6">
        <v>68</v>
      </c>
      <c r="M28" s="28">
        <v>2.7048528241845664E-2</v>
      </c>
      <c r="N28" s="6">
        <v>23015</v>
      </c>
      <c r="O28" s="6">
        <v>1512</v>
      </c>
      <c r="P28" s="6">
        <v>6075.0000000000009</v>
      </c>
      <c r="Q28" s="12">
        <v>4.0178571428571432</v>
      </c>
      <c r="R28" s="6">
        <v>20</v>
      </c>
      <c r="S28" s="11">
        <v>1.3227513227513227E-2</v>
      </c>
      <c r="T28" s="6">
        <v>6270</v>
      </c>
      <c r="U28" s="6">
        <v>1002</v>
      </c>
      <c r="V28" s="6">
        <v>6532</v>
      </c>
      <c r="W28" s="12">
        <v>6.5189620758483038</v>
      </c>
      <c r="X28" s="6">
        <v>48</v>
      </c>
      <c r="Y28" s="11">
        <v>4.790419161676647E-2</v>
      </c>
      <c r="Z28" s="6">
        <v>16745</v>
      </c>
      <c r="AA28" s="6">
        <v>961</v>
      </c>
      <c r="AB28" s="6">
        <v>7162</v>
      </c>
      <c r="AC28" s="12">
        <v>7.4526534859521334</v>
      </c>
      <c r="AD28" s="6">
        <v>110</v>
      </c>
      <c r="AE28" s="11">
        <v>0.11446409989594172</v>
      </c>
      <c r="AF28" s="6">
        <v>57979</v>
      </c>
      <c r="AG28" s="6">
        <v>449</v>
      </c>
      <c r="AH28" s="6">
        <v>2460</v>
      </c>
      <c r="AI28" s="12">
        <v>5.4788418708240538</v>
      </c>
      <c r="AJ28" s="33">
        <v>22</v>
      </c>
      <c r="AK28" s="34">
        <v>4.8997772828507792E-2</v>
      </c>
      <c r="AL28" s="33">
        <v>10304</v>
      </c>
      <c r="AM28" s="33">
        <v>512</v>
      </c>
      <c r="AN28" s="33">
        <v>4702</v>
      </c>
      <c r="AO28" s="12">
        <v>9.18359375</v>
      </c>
      <c r="AP28" s="6">
        <v>88</v>
      </c>
      <c r="AQ28" s="11">
        <v>0.171875</v>
      </c>
      <c r="AR28" s="33">
        <v>47675</v>
      </c>
      <c r="AS28" s="6">
        <v>730</v>
      </c>
      <c r="AT28" s="6">
        <v>5699</v>
      </c>
      <c r="AU28" s="12">
        <v>7.8068493150684928</v>
      </c>
      <c r="AV28" s="6">
        <v>95</v>
      </c>
      <c r="AW28" s="11">
        <v>0.13013698630136986</v>
      </c>
      <c r="AX28" s="33">
        <v>48968</v>
      </c>
      <c r="AY28" s="6">
        <v>30</v>
      </c>
      <c r="AZ28" s="6">
        <v>241</v>
      </c>
      <c r="BA28" s="12">
        <v>8.0333333333333332</v>
      </c>
      <c r="BB28" s="6">
        <v>5</v>
      </c>
      <c r="BC28" s="11">
        <v>0.16666666666666666</v>
      </c>
      <c r="BD28" s="6">
        <v>3115</v>
      </c>
      <c r="BE28" s="6">
        <v>91</v>
      </c>
      <c r="BF28" s="6">
        <v>490</v>
      </c>
      <c r="BG28" s="12">
        <v>5.384615384615385</v>
      </c>
      <c r="BH28" s="6">
        <v>3</v>
      </c>
      <c r="BI28" s="11">
        <v>3.2967032967032968E-2</v>
      </c>
      <c r="BJ28" s="6">
        <v>995</v>
      </c>
      <c r="BK28" s="6">
        <v>11</v>
      </c>
      <c r="BL28" s="6">
        <v>98</v>
      </c>
      <c r="BM28" s="12">
        <v>8.9090909090909083</v>
      </c>
      <c r="BN28" s="6">
        <v>1</v>
      </c>
      <c r="BO28" s="11">
        <v>9.0909090909090912E-2</v>
      </c>
      <c r="BP28" s="6">
        <v>339</v>
      </c>
    </row>
    <row r="29" spans="2:68" x14ac:dyDescent="0.2">
      <c r="B29" s="19">
        <v>42240</v>
      </c>
      <c r="C29" s="33">
        <v>5325</v>
      </c>
      <c r="D29" s="6">
        <v>30471</v>
      </c>
      <c r="E29" s="12">
        <v>5.7222535211267607</v>
      </c>
      <c r="F29" s="6">
        <v>298</v>
      </c>
      <c r="G29" s="34">
        <v>5.5962441314553989E-2</v>
      </c>
      <c r="H29" s="33">
        <v>119785</v>
      </c>
      <c r="I29" s="6">
        <v>3867</v>
      </c>
      <c r="J29" s="6">
        <v>18857</v>
      </c>
      <c r="K29" s="12">
        <v>4.8763899663822086</v>
      </c>
      <c r="L29" s="6">
        <v>152</v>
      </c>
      <c r="M29" s="28">
        <v>3.9306956296870962E-2</v>
      </c>
      <c r="N29" s="6">
        <v>46176</v>
      </c>
      <c r="O29" s="6">
        <v>2074</v>
      </c>
      <c r="P29" s="6">
        <v>8324</v>
      </c>
      <c r="Q29" s="12">
        <v>4.0135004821600768</v>
      </c>
      <c r="R29" s="6">
        <v>39</v>
      </c>
      <c r="S29" s="11">
        <v>1.8804243008678882E-2</v>
      </c>
      <c r="T29" s="6">
        <v>11822</v>
      </c>
      <c r="U29" s="6">
        <v>1793</v>
      </c>
      <c r="V29" s="6">
        <v>10533</v>
      </c>
      <c r="W29" s="12">
        <v>5.8745119910764085</v>
      </c>
      <c r="X29" s="6">
        <v>113</v>
      </c>
      <c r="Y29" s="11">
        <v>6.3022866703848296E-2</v>
      </c>
      <c r="Z29" s="6">
        <v>34354</v>
      </c>
      <c r="AA29" s="6">
        <v>1458</v>
      </c>
      <c r="AB29" s="6">
        <v>11614</v>
      </c>
      <c r="AC29" s="12">
        <v>7.9657064471879284</v>
      </c>
      <c r="AD29" s="6">
        <v>146</v>
      </c>
      <c r="AE29" s="11">
        <v>0.10013717421124829</v>
      </c>
      <c r="AF29" s="6">
        <v>73609</v>
      </c>
      <c r="AG29" s="6">
        <v>643</v>
      </c>
      <c r="AH29" s="6">
        <v>3732</v>
      </c>
      <c r="AI29" s="12">
        <v>5.8040435458786934</v>
      </c>
      <c r="AJ29" s="33">
        <v>34</v>
      </c>
      <c r="AK29" s="34">
        <v>5.2877138413685847E-2</v>
      </c>
      <c r="AL29" s="33">
        <v>19446</v>
      </c>
      <c r="AM29" s="33">
        <v>815</v>
      </c>
      <c r="AN29" s="33">
        <v>7882</v>
      </c>
      <c r="AO29" s="12">
        <v>9.6711656441717793</v>
      </c>
      <c r="AP29" s="6">
        <v>112</v>
      </c>
      <c r="AQ29" s="11">
        <v>0.13742331288343559</v>
      </c>
      <c r="AR29" s="33">
        <v>54163</v>
      </c>
      <c r="AS29" s="6">
        <v>1118</v>
      </c>
      <c r="AT29" s="6">
        <v>9247</v>
      </c>
      <c r="AU29" s="12">
        <v>8.2710196779964225</v>
      </c>
      <c r="AV29" s="6">
        <v>122</v>
      </c>
      <c r="AW29" s="11">
        <v>0.10912343470483005</v>
      </c>
      <c r="AX29" s="6">
        <v>62434</v>
      </c>
      <c r="AY29" s="6">
        <v>64</v>
      </c>
      <c r="AZ29" s="6">
        <v>418</v>
      </c>
      <c r="BA29" s="12">
        <v>6.53125</v>
      </c>
      <c r="BB29" s="6">
        <v>3</v>
      </c>
      <c r="BC29" s="11">
        <v>4.6875E-2</v>
      </c>
      <c r="BD29" s="6">
        <v>2696</v>
      </c>
      <c r="BE29" s="6">
        <v>125</v>
      </c>
      <c r="BF29" s="6">
        <v>998</v>
      </c>
      <c r="BG29" s="12">
        <v>7.984</v>
      </c>
      <c r="BH29" s="6">
        <v>10</v>
      </c>
      <c r="BI29" s="11">
        <v>0.08</v>
      </c>
      <c r="BJ29" s="6">
        <v>2956</v>
      </c>
      <c r="BK29" s="6">
        <v>24</v>
      </c>
      <c r="BL29" s="6">
        <v>187</v>
      </c>
      <c r="BM29" s="12">
        <v>7.791666666666667</v>
      </c>
      <c r="BN29" s="6">
        <v>2</v>
      </c>
      <c r="BO29" s="11">
        <v>8.3333333333333329E-2</v>
      </c>
      <c r="BP29" s="6">
        <v>1060</v>
      </c>
    </row>
    <row r="30" spans="2:68" x14ac:dyDescent="0.2">
      <c r="B30" s="19">
        <v>42241</v>
      </c>
      <c r="C30" s="33">
        <v>4302</v>
      </c>
      <c r="D30" s="6">
        <v>21967</v>
      </c>
      <c r="E30" s="12">
        <v>5.106229660622966</v>
      </c>
      <c r="F30" s="6">
        <v>209</v>
      </c>
      <c r="G30" s="34">
        <v>4.8582054858205485E-2</v>
      </c>
      <c r="H30" s="33">
        <v>84804</v>
      </c>
      <c r="I30" s="6">
        <v>3184</v>
      </c>
      <c r="J30" s="6">
        <v>14637</v>
      </c>
      <c r="K30" s="12">
        <v>4.5970477386934672</v>
      </c>
      <c r="L30" s="6">
        <v>101</v>
      </c>
      <c r="M30" s="28">
        <v>3.172110552763819E-2</v>
      </c>
      <c r="N30" s="6">
        <v>36575</v>
      </c>
      <c r="O30" s="6">
        <v>1742</v>
      </c>
      <c r="P30" s="6">
        <v>6716</v>
      </c>
      <c r="Q30" s="12">
        <v>3.8553386911595866</v>
      </c>
      <c r="R30" s="6">
        <v>29</v>
      </c>
      <c r="S30" s="11">
        <v>1.6647531572904706E-2</v>
      </c>
      <c r="T30" s="6">
        <v>9767</v>
      </c>
      <c r="U30" s="6">
        <v>1442</v>
      </c>
      <c r="V30" s="6">
        <v>7920.9999999999991</v>
      </c>
      <c r="W30" s="12">
        <v>5.4930651872399441</v>
      </c>
      <c r="X30" s="6">
        <v>72</v>
      </c>
      <c r="Y30" s="11">
        <v>4.9930651872399444E-2</v>
      </c>
      <c r="Z30" s="6">
        <v>26808</v>
      </c>
      <c r="AA30" s="6">
        <v>1118</v>
      </c>
      <c r="AB30" s="6">
        <v>7330</v>
      </c>
      <c r="AC30" s="12">
        <v>6.5563506261180677</v>
      </c>
      <c r="AD30" s="6">
        <v>108</v>
      </c>
      <c r="AE30" s="11">
        <v>9.6601073345259386E-2</v>
      </c>
      <c r="AF30" s="6">
        <v>48229</v>
      </c>
      <c r="AG30" s="6">
        <v>480</v>
      </c>
      <c r="AH30" s="6">
        <v>2565</v>
      </c>
      <c r="AI30" s="12">
        <v>5.34375</v>
      </c>
      <c r="AJ30" s="33">
        <v>18</v>
      </c>
      <c r="AK30" s="11">
        <v>3.7499999999999999E-2</v>
      </c>
      <c r="AL30" s="33">
        <v>12517</v>
      </c>
      <c r="AM30" s="6">
        <v>638</v>
      </c>
      <c r="AN30" s="6">
        <v>4765</v>
      </c>
      <c r="AO30" s="12">
        <v>7.4686520376175549</v>
      </c>
      <c r="AP30" s="6">
        <v>90</v>
      </c>
      <c r="AQ30" s="11">
        <v>0.14106583072100312</v>
      </c>
      <c r="AR30" s="33">
        <v>35712</v>
      </c>
      <c r="AS30" s="6">
        <v>860</v>
      </c>
      <c r="AT30" s="6">
        <v>5821</v>
      </c>
      <c r="AU30" s="12">
        <v>6.7686046511627911</v>
      </c>
      <c r="AV30" s="6">
        <v>89</v>
      </c>
      <c r="AW30" s="11">
        <v>0.10348837209302325</v>
      </c>
      <c r="AX30" s="6">
        <v>36176</v>
      </c>
      <c r="AY30" s="6">
        <v>60</v>
      </c>
      <c r="AZ30" s="6">
        <v>471</v>
      </c>
      <c r="BA30" s="12">
        <v>7.85</v>
      </c>
      <c r="BB30" s="6">
        <v>4</v>
      </c>
      <c r="BC30" s="11">
        <v>6.6666666666666666E-2</v>
      </c>
      <c r="BD30" s="6">
        <v>3636</v>
      </c>
      <c r="BE30" s="6">
        <v>80</v>
      </c>
      <c r="BF30" s="6">
        <v>409</v>
      </c>
      <c r="BG30" s="12">
        <v>5.1124999999999998</v>
      </c>
      <c r="BH30" s="6">
        <v>6</v>
      </c>
      <c r="BI30" s="11">
        <v>7.4999999999999997E-2</v>
      </c>
      <c r="BJ30" s="6">
        <v>1735</v>
      </c>
      <c r="BK30" s="6">
        <v>13</v>
      </c>
      <c r="BL30" s="6">
        <v>45</v>
      </c>
      <c r="BM30" s="12">
        <v>3.4615384615384617</v>
      </c>
      <c r="BN30" s="6">
        <v>0</v>
      </c>
      <c r="BO30" s="11">
        <v>0</v>
      </c>
      <c r="BP30" s="6">
        <v>0</v>
      </c>
    </row>
    <row r="31" spans="2:68" x14ac:dyDescent="0.2">
      <c r="B31" s="19">
        <v>42242</v>
      </c>
      <c r="C31" s="33">
        <v>4205</v>
      </c>
      <c r="D31" s="6">
        <v>23670</v>
      </c>
      <c r="E31" s="12">
        <v>5.6290130796670628</v>
      </c>
      <c r="F31" s="6">
        <v>250</v>
      </c>
      <c r="G31" s="34">
        <v>5.9453032104637336E-2</v>
      </c>
      <c r="H31" s="33">
        <v>110249</v>
      </c>
      <c r="I31" s="6">
        <v>3067</v>
      </c>
      <c r="J31" s="6">
        <v>15158</v>
      </c>
      <c r="K31" s="12">
        <v>4.9422888816432993</v>
      </c>
      <c r="L31" s="6">
        <v>104</v>
      </c>
      <c r="M31" s="28">
        <v>3.3909357678513205E-2</v>
      </c>
      <c r="N31" s="6">
        <v>34192</v>
      </c>
      <c r="O31" s="6">
        <v>1581</v>
      </c>
      <c r="P31" s="6">
        <v>6399.0000000000009</v>
      </c>
      <c r="Q31" s="12">
        <v>4.0474383301707784</v>
      </c>
      <c r="R31" s="6">
        <v>21</v>
      </c>
      <c r="S31" s="11">
        <v>1.3282732447817837E-2</v>
      </c>
      <c r="T31" s="6">
        <v>4546</v>
      </c>
      <c r="U31" s="6">
        <v>1486</v>
      </c>
      <c r="V31" s="6">
        <v>8759</v>
      </c>
      <c r="W31" s="12">
        <v>5.8943472409152085</v>
      </c>
      <c r="X31" s="6">
        <v>83</v>
      </c>
      <c r="Y31" s="11">
        <v>5.585464333781965E-2</v>
      </c>
      <c r="Z31" s="6">
        <v>29646</v>
      </c>
      <c r="AA31" s="6">
        <v>1138</v>
      </c>
      <c r="AB31" s="6">
        <v>8512</v>
      </c>
      <c r="AC31" s="12">
        <v>7.4797891036906856</v>
      </c>
      <c r="AD31" s="6">
        <v>146</v>
      </c>
      <c r="AE31" s="11">
        <v>0.12829525483304041</v>
      </c>
      <c r="AF31" s="6">
        <v>76057</v>
      </c>
      <c r="AG31" s="6">
        <v>499</v>
      </c>
      <c r="AH31" s="6">
        <v>2960</v>
      </c>
      <c r="AI31" s="12">
        <v>5.9318637274549095</v>
      </c>
      <c r="AJ31" s="33">
        <v>27</v>
      </c>
      <c r="AK31" s="11">
        <v>5.410821643286573E-2</v>
      </c>
      <c r="AL31" s="6">
        <v>15546</v>
      </c>
      <c r="AM31" s="6">
        <v>639</v>
      </c>
      <c r="AN31" s="6">
        <v>5551.9999999999991</v>
      </c>
      <c r="AO31" s="12">
        <v>8.6885758998435048</v>
      </c>
      <c r="AP31" s="6">
        <v>119</v>
      </c>
      <c r="AQ31" s="11">
        <v>0.18622848200312989</v>
      </c>
      <c r="AR31" s="33">
        <v>60511</v>
      </c>
      <c r="AS31" s="6">
        <v>838</v>
      </c>
      <c r="AT31" s="6">
        <v>6515</v>
      </c>
      <c r="AU31" s="12">
        <v>7.7744630071599046</v>
      </c>
      <c r="AV31" s="6">
        <v>124</v>
      </c>
      <c r="AW31" s="11">
        <v>0.14797136038186157</v>
      </c>
      <c r="AX31" s="6">
        <v>61254</v>
      </c>
      <c r="AY31" s="6">
        <v>71</v>
      </c>
      <c r="AZ31" s="6">
        <v>735</v>
      </c>
      <c r="BA31" s="12">
        <v>10.352112676056338</v>
      </c>
      <c r="BB31" s="6">
        <v>8</v>
      </c>
      <c r="BC31" s="11">
        <v>0.11267605633802817</v>
      </c>
      <c r="BD31" s="6">
        <v>6533</v>
      </c>
      <c r="BE31" s="6">
        <v>86</v>
      </c>
      <c r="BF31" s="6">
        <v>428</v>
      </c>
      <c r="BG31" s="12">
        <v>4.9767441860465116</v>
      </c>
      <c r="BH31" s="6">
        <v>3</v>
      </c>
      <c r="BI31" s="11">
        <v>3.4883720930232558E-2</v>
      </c>
      <c r="BJ31" s="6">
        <v>2075</v>
      </c>
      <c r="BK31" s="6">
        <v>24</v>
      </c>
      <c r="BL31" s="6">
        <v>171</v>
      </c>
      <c r="BM31" s="12">
        <v>7.125</v>
      </c>
      <c r="BN31" s="6">
        <v>1</v>
      </c>
      <c r="BO31" s="11">
        <v>4.1666666666666664E-2</v>
      </c>
      <c r="BP31" s="6">
        <v>350</v>
      </c>
    </row>
    <row r="32" spans="2:68" s="10" customFormat="1" x14ac:dyDescent="0.2">
      <c r="B32" s="19">
        <v>42243</v>
      </c>
      <c r="C32" s="33">
        <v>4197</v>
      </c>
      <c r="D32" s="6">
        <v>23046</v>
      </c>
      <c r="E32" s="12">
        <v>5.4910650464617587</v>
      </c>
      <c r="F32" s="6">
        <v>225</v>
      </c>
      <c r="G32" s="34">
        <v>5.3609721229449604E-2</v>
      </c>
      <c r="H32" s="6">
        <v>95985</v>
      </c>
      <c r="I32" s="6">
        <v>3045</v>
      </c>
      <c r="J32" s="6">
        <v>15328</v>
      </c>
      <c r="K32" s="12">
        <v>5.033825944170772</v>
      </c>
      <c r="L32" s="6">
        <v>124</v>
      </c>
      <c r="M32" s="28">
        <v>4.0722495894909685E-2</v>
      </c>
      <c r="N32" s="6">
        <v>37999</v>
      </c>
      <c r="O32" s="6">
        <v>1582</v>
      </c>
      <c r="P32" s="6">
        <v>6724</v>
      </c>
      <c r="Q32" s="12">
        <v>4.25031605562579</v>
      </c>
      <c r="R32" s="6">
        <v>33</v>
      </c>
      <c r="S32" s="11">
        <v>2.0859671302149177E-2</v>
      </c>
      <c r="T32" s="6">
        <v>9537</v>
      </c>
      <c r="U32" s="6">
        <v>1463</v>
      </c>
      <c r="V32" s="6">
        <v>8604</v>
      </c>
      <c r="W32" s="12">
        <v>5.881066302118934</v>
      </c>
      <c r="X32" s="6">
        <v>91</v>
      </c>
      <c r="Y32" s="11">
        <v>6.2200956937799042E-2</v>
      </c>
      <c r="Z32" s="6">
        <v>28462</v>
      </c>
      <c r="AA32" s="6">
        <v>1152</v>
      </c>
      <c r="AB32" s="6">
        <v>7718</v>
      </c>
      <c r="AC32" s="12">
        <v>6.6996527777777777</v>
      </c>
      <c r="AD32" s="6">
        <v>101</v>
      </c>
      <c r="AE32" s="11">
        <v>8.7673611111111105E-2</v>
      </c>
      <c r="AF32" s="6">
        <v>57986</v>
      </c>
      <c r="AG32" s="6">
        <v>517</v>
      </c>
      <c r="AH32" s="6">
        <v>3050</v>
      </c>
      <c r="AI32" s="12">
        <v>5.8994197292069632</v>
      </c>
      <c r="AJ32" s="6">
        <v>31</v>
      </c>
      <c r="AK32" s="11">
        <v>5.9961315280464215E-2</v>
      </c>
      <c r="AL32" s="6">
        <v>24228</v>
      </c>
      <c r="AM32" s="6">
        <v>635</v>
      </c>
      <c r="AN32" s="6">
        <v>4668</v>
      </c>
      <c r="AO32" s="12">
        <v>7.3511811023622045</v>
      </c>
      <c r="AP32" s="6">
        <v>70</v>
      </c>
      <c r="AQ32" s="11">
        <v>0.11023622047244094</v>
      </c>
      <c r="AR32" s="6">
        <v>33758</v>
      </c>
      <c r="AS32" s="6">
        <v>893</v>
      </c>
      <c r="AT32" s="6">
        <v>5781</v>
      </c>
      <c r="AU32" s="12">
        <v>6.4736842105263159</v>
      </c>
      <c r="AV32" s="6">
        <v>82</v>
      </c>
      <c r="AW32" s="11">
        <v>9.182530795072788E-2</v>
      </c>
      <c r="AX32" s="6">
        <v>43605</v>
      </c>
      <c r="AY32" s="6">
        <v>60</v>
      </c>
      <c r="AZ32" s="6">
        <v>792</v>
      </c>
      <c r="BA32" s="12">
        <v>13.2</v>
      </c>
      <c r="BB32" s="6">
        <v>9</v>
      </c>
      <c r="BC32" s="11">
        <v>0.15</v>
      </c>
      <c r="BD32" s="6">
        <v>9875</v>
      </c>
      <c r="BE32" s="6">
        <v>85</v>
      </c>
      <c r="BF32" s="6">
        <v>468</v>
      </c>
      <c r="BG32" s="12">
        <v>5.5058823529411764</v>
      </c>
      <c r="BH32" s="6">
        <v>5</v>
      </c>
      <c r="BI32" s="11">
        <v>5.8823529411764705E-2</v>
      </c>
      <c r="BJ32" s="6">
        <v>1878</v>
      </c>
      <c r="BK32" s="6">
        <v>17</v>
      </c>
      <c r="BL32" s="6">
        <v>166</v>
      </c>
      <c r="BM32" s="12">
        <v>9.764705882352942</v>
      </c>
      <c r="BN32" s="6">
        <v>1</v>
      </c>
      <c r="BO32" s="11">
        <v>5.8823529411764705E-2</v>
      </c>
      <c r="BP32" s="6">
        <v>200</v>
      </c>
    </row>
    <row r="33" spans="2:68" x14ac:dyDescent="0.2">
      <c r="B33" s="19">
        <v>42244</v>
      </c>
      <c r="C33" s="33">
        <v>4616</v>
      </c>
      <c r="D33" s="6">
        <v>25868</v>
      </c>
      <c r="E33" s="12">
        <v>5.6039861351819757</v>
      </c>
      <c r="F33" s="6">
        <v>263</v>
      </c>
      <c r="G33" s="34">
        <v>5.6975736568457537E-2</v>
      </c>
      <c r="H33" s="6">
        <v>112621</v>
      </c>
      <c r="I33" s="6">
        <v>3530</v>
      </c>
      <c r="J33" s="6">
        <v>18038</v>
      </c>
      <c r="K33" s="12">
        <v>5.1099150141643062</v>
      </c>
      <c r="L33" s="6">
        <v>138</v>
      </c>
      <c r="M33" s="28">
        <v>3.9093484419263455E-2</v>
      </c>
      <c r="N33" s="6">
        <v>38984</v>
      </c>
      <c r="O33" s="6">
        <v>2023</v>
      </c>
      <c r="P33" s="6">
        <v>8247</v>
      </c>
      <c r="Q33" s="12">
        <v>4.0766188828472565</v>
      </c>
      <c r="R33" s="6">
        <v>40</v>
      </c>
      <c r="S33" s="11">
        <v>1.9772614928324272E-2</v>
      </c>
      <c r="T33" s="6">
        <v>12475</v>
      </c>
      <c r="U33" s="6">
        <v>1507</v>
      </c>
      <c r="V33" s="6">
        <v>9791</v>
      </c>
      <c r="W33" s="12">
        <v>6.4970139349701395</v>
      </c>
      <c r="X33" s="6">
        <v>98</v>
      </c>
      <c r="Y33" s="11">
        <v>6.5029860650298602E-2</v>
      </c>
      <c r="Z33" s="6">
        <v>26509</v>
      </c>
      <c r="AA33" s="6">
        <v>1086</v>
      </c>
      <c r="AB33" s="6">
        <v>7830</v>
      </c>
      <c r="AC33" s="12">
        <v>7.2099447513812152</v>
      </c>
      <c r="AD33" s="6">
        <v>125</v>
      </c>
      <c r="AE33" s="11">
        <v>0.1151012891344383</v>
      </c>
      <c r="AF33" s="6">
        <v>73637</v>
      </c>
      <c r="AG33" s="6">
        <v>496</v>
      </c>
      <c r="AH33" s="6">
        <v>2976</v>
      </c>
      <c r="AI33" s="12">
        <v>6</v>
      </c>
      <c r="AJ33" s="6">
        <v>28</v>
      </c>
      <c r="AK33" s="11">
        <v>5.6451612903225805E-2</v>
      </c>
      <c r="AL33" s="6">
        <v>24216</v>
      </c>
      <c r="AM33" s="6">
        <v>590</v>
      </c>
      <c r="AN33" s="6">
        <v>4854</v>
      </c>
      <c r="AO33" s="12">
        <v>8.2271186440677972</v>
      </c>
      <c r="AP33" s="6">
        <v>97</v>
      </c>
      <c r="AQ33" s="11">
        <v>0.16440677966101694</v>
      </c>
      <c r="AR33" s="6">
        <v>49421</v>
      </c>
      <c r="AS33" s="6">
        <v>853</v>
      </c>
      <c r="AT33" s="6">
        <v>6204</v>
      </c>
      <c r="AU33" s="12">
        <v>7.273153575615475</v>
      </c>
      <c r="AV33" s="6">
        <v>102</v>
      </c>
      <c r="AW33" s="11">
        <v>0.11957796014067995</v>
      </c>
      <c r="AX33" s="6">
        <v>57440</v>
      </c>
      <c r="AY33" s="6">
        <v>45</v>
      </c>
      <c r="AZ33" s="6">
        <v>367</v>
      </c>
      <c r="BA33" s="12">
        <v>8.155555555555555</v>
      </c>
      <c r="BB33" s="6">
        <v>6</v>
      </c>
      <c r="BC33" s="11">
        <v>0.13333333333333333</v>
      </c>
      <c r="BD33" s="6">
        <v>5823</v>
      </c>
      <c r="BE33" s="6">
        <v>63</v>
      </c>
      <c r="BF33" s="6">
        <v>446</v>
      </c>
      <c r="BG33" s="12">
        <v>7.0793650793650791</v>
      </c>
      <c r="BH33" s="6">
        <v>2</v>
      </c>
      <c r="BI33" s="11">
        <v>3.1746031746031744E-2</v>
      </c>
      <c r="BJ33" s="6">
        <v>858</v>
      </c>
      <c r="BK33" s="6">
        <v>14</v>
      </c>
      <c r="BL33" s="6">
        <v>28</v>
      </c>
      <c r="BM33" s="12">
        <v>2</v>
      </c>
      <c r="BN33" s="6">
        <v>0</v>
      </c>
      <c r="BO33" s="11">
        <v>0</v>
      </c>
      <c r="BP33" s="6">
        <v>0</v>
      </c>
    </row>
    <row r="34" spans="2:68" x14ac:dyDescent="0.2">
      <c r="B34" s="19">
        <v>42245</v>
      </c>
      <c r="C34" s="33">
        <v>3482</v>
      </c>
      <c r="D34" s="6">
        <v>22388</v>
      </c>
      <c r="E34" s="12">
        <v>6.4296381390005743</v>
      </c>
      <c r="F34" s="6">
        <v>254</v>
      </c>
      <c r="G34" s="34">
        <v>7.2946582423894318E-2</v>
      </c>
      <c r="H34" s="6">
        <v>123205</v>
      </c>
      <c r="I34" s="6">
        <v>2497</v>
      </c>
      <c r="J34" s="6">
        <v>14556</v>
      </c>
      <c r="K34" s="12">
        <v>5.8293952743291948</v>
      </c>
      <c r="L34" s="6">
        <v>130</v>
      </c>
      <c r="M34" s="28">
        <v>5.2062474969963954E-2</v>
      </c>
      <c r="N34" s="6">
        <v>38131</v>
      </c>
      <c r="O34" s="6">
        <v>1524</v>
      </c>
      <c r="P34" s="6">
        <v>6531</v>
      </c>
      <c r="Q34" s="12">
        <v>4.2854330708661417</v>
      </c>
      <c r="R34" s="6">
        <v>32</v>
      </c>
      <c r="S34" s="11">
        <v>2.0997375328083989E-2</v>
      </c>
      <c r="T34" s="6">
        <v>8626</v>
      </c>
      <c r="U34" s="6">
        <v>973</v>
      </c>
      <c r="V34" s="6">
        <v>8025.0000000000009</v>
      </c>
      <c r="W34" s="12">
        <v>8.2476875642343277</v>
      </c>
      <c r="X34" s="6">
        <v>98</v>
      </c>
      <c r="Y34" s="11">
        <v>0.10071942446043165</v>
      </c>
      <c r="Z34" s="6">
        <v>29505</v>
      </c>
      <c r="AA34" s="6">
        <v>985</v>
      </c>
      <c r="AB34" s="6">
        <v>7832</v>
      </c>
      <c r="AC34" s="12">
        <v>7.9512690355329951</v>
      </c>
      <c r="AD34" s="6">
        <v>124</v>
      </c>
      <c r="AE34" s="11">
        <v>0.12588832487309645</v>
      </c>
      <c r="AF34" s="6">
        <v>85074</v>
      </c>
      <c r="AG34" s="6">
        <v>458</v>
      </c>
      <c r="AH34" s="6">
        <v>2935</v>
      </c>
      <c r="AI34" s="12">
        <v>6.4082969432314414</v>
      </c>
      <c r="AJ34" s="6">
        <v>33</v>
      </c>
      <c r="AK34" s="11">
        <v>7.2052401746724892E-2</v>
      </c>
      <c r="AL34" s="6">
        <v>20977</v>
      </c>
      <c r="AM34" s="6">
        <v>527</v>
      </c>
      <c r="AN34" s="6">
        <v>4897</v>
      </c>
      <c r="AO34" s="12">
        <v>9.2922201138519931</v>
      </c>
      <c r="AP34" s="6">
        <v>91</v>
      </c>
      <c r="AQ34" s="11">
        <v>0.17267552182163187</v>
      </c>
      <c r="AR34" s="6">
        <v>64097</v>
      </c>
      <c r="AS34" s="6">
        <v>764</v>
      </c>
      <c r="AT34" s="6">
        <v>6338.13</v>
      </c>
      <c r="AU34" s="12">
        <v>8.295981675392671</v>
      </c>
      <c r="AV34" s="6">
        <v>103</v>
      </c>
      <c r="AW34" s="11">
        <v>0.13481675392670156</v>
      </c>
      <c r="AX34" s="6">
        <v>70978</v>
      </c>
      <c r="AY34" s="6">
        <v>54</v>
      </c>
      <c r="AZ34" s="6">
        <v>327.93</v>
      </c>
      <c r="BA34" s="12">
        <v>6.0727777777777776</v>
      </c>
      <c r="BB34" s="6">
        <v>5</v>
      </c>
      <c r="BC34" s="11">
        <v>9.2592592592592587E-2</v>
      </c>
      <c r="BD34" s="6">
        <v>5700</v>
      </c>
      <c r="BE34" s="6">
        <v>75</v>
      </c>
      <c r="BF34" s="6">
        <v>346.05</v>
      </c>
      <c r="BG34" s="12">
        <v>4.6139999999999999</v>
      </c>
      <c r="BH34" s="6">
        <v>4</v>
      </c>
      <c r="BI34" s="11">
        <v>5.3333333333333337E-2</v>
      </c>
      <c r="BJ34" s="6">
        <v>1061</v>
      </c>
      <c r="BK34" s="6">
        <v>19</v>
      </c>
      <c r="BL34" s="6">
        <v>62.96</v>
      </c>
      <c r="BM34" s="12">
        <v>3.3136842105263158</v>
      </c>
      <c r="BN34" s="6">
        <v>1</v>
      </c>
      <c r="BO34" s="11">
        <v>5.2631578947368418E-2</v>
      </c>
      <c r="BP34" s="6">
        <v>239</v>
      </c>
    </row>
    <row r="35" spans="2:68" x14ac:dyDescent="0.2">
      <c r="B35" s="19">
        <v>42246</v>
      </c>
      <c r="C35" s="33">
        <v>3196</v>
      </c>
      <c r="D35" s="6">
        <v>20716</v>
      </c>
      <c r="E35" s="12">
        <v>6.4818523153942431</v>
      </c>
      <c r="F35" s="6">
        <v>232</v>
      </c>
      <c r="G35" s="34">
        <v>7.2590738423028781E-2</v>
      </c>
      <c r="H35" s="6">
        <v>95360</v>
      </c>
      <c r="I35" s="6">
        <v>2169</v>
      </c>
      <c r="J35" s="6">
        <v>12512</v>
      </c>
      <c r="K35" s="12">
        <v>5.7685569386814199</v>
      </c>
      <c r="L35" s="6">
        <v>107</v>
      </c>
      <c r="M35" s="28">
        <v>4.933148916551406E-2</v>
      </c>
      <c r="N35" s="6">
        <v>32930</v>
      </c>
      <c r="O35" s="6">
        <v>1243</v>
      </c>
      <c r="P35" s="6">
        <v>5193</v>
      </c>
      <c r="Q35" s="12">
        <v>4.1777956556717619</v>
      </c>
      <c r="R35" s="6">
        <v>26</v>
      </c>
      <c r="S35" s="11">
        <v>2.091713596138375E-2</v>
      </c>
      <c r="T35" s="6">
        <v>5708</v>
      </c>
      <c r="U35" s="6">
        <v>926</v>
      </c>
      <c r="V35" s="6">
        <v>7319</v>
      </c>
      <c r="W35" s="12">
        <v>7.9038876889848808</v>
      </c>
      <c r="X35" s="6">
        <v>81</v>
      </c>
      <c r="Y35" s="11">
        <v>8.7473002159827215E-2</v>
      </c>
      <c r="Z35" s="6">
        <v>27222</v>
      </c>
      <c r="AA35" s="6">
        <v>1027</v>
      </c>
      <c r="AB35" s="6">
        <v>8204</v>
      </c>
      <c r="AC35" s="12">
        <v>7.9883154819863682</v>
      </c>
      <c r="AD35" s="6">
        <v>125</v>
      </c>
      <c r="AE35" s="11">
        <v>0.12171372930866602</v>
      </c>
      <c r="AF35" s="6">
        <v>62430</v>
      </c>
      <c r="AG35" s="6">
        <v>475</v>
      </c>
      <c r="AH35" s="6">
        <v>2938</v>
      </c>
      <c r="AI35" s="12">
        <v>6.1852631578947372</v>
      </c>
      <c r="AJ35" s="6">
        <v>32</v>
      </c>
      <c r="AK35" s="11">
        <v>6.7368421052631577E-2</v>
      </c>
      <c r="AL35" s="6">
        <v>15004</v>
      </c>
      <c r="AM35" s="6">
        <v>552</v>
      </c>
      <c r="AN35" s="6">
        <v>5266</v>
      </c>
      <c r="AO35" s="12">
        <v>9.5398550724637676</v>
      </c>
      <c r="AP35" s="6">
        <v>93</v>
      </c>
      <c r="AQ35" s="11">
        <v>0.16847826086956522</v>
      </c>
      <c r="AR35" s="6">
        <v>47426</v>
      </c>
      <c r="AS35" s="6">
        <v>802</v>
      </c>
      <c r="AT35" s="6">
        <v>6404.9999999999991</v>
      </c>
      <c r="AU35" s="12">
        <v>7.9862842892768064</v>
      </c>
      <c r="AV35" s="6">
        <v>106</v>
      </c>
      <c r="AW35" s="11">
        <v>0.13216957605985039</v>
      </c>
      <c r="AX35" s="6">
        <v>52152</v>
      </c>
      <c r="AY35" s="6">
        <v>23</v>
      </c>
      <c r="AZ35" s="6">
        <v>161</v>
      </c>
      <c r="BA35" s="12">
        <v>7</v>
      </c>
      <c r="BB35" s="6">
        <v>3</v>
      </c>
      <c r="BC35" s="11">
        <v>0.13043478260869565</v>
      </c>
      <c r="BD35" s="6">
        <v>1534</v>
      </c>
      <c r="BE35" s="6">
        <v>93</v>
      </c>
      <c r="BF35" s="6">
        <v>705</v>
      </c>
      <c r="BG35" s="12">
        <v>7.580645161290323</v>
      </c>
      <c r="BH35" s="6">
        <v>5</v>
      </c>
      <c r="BI35" s="11">
        <v>5.3763440860215055E-2</v>
      </c>
      <c r="BJ35" s="6">
        <v>1553</v>
      </c>
      <c r="BK35" s="6">
        <v>12</v>
      </c>
      <c r="BL35" s="6">
        <v>100</v>
      </c>
      <c r="BM35" s="12">
        <v>8.3333333333333339</v>
      </c>
      <c r="BN35" s="6">
        <v>1</v>
      </c>
      <c r="BO35" s="11">
        <v>8.3333333333333329E-2</v>
      </c>
      <c r="BP35" s="6">
        <v>316</v>
      </c>
    </row>
    <row r="36" spans="2:68" s="10" customFormat="1" x14ac:dyDescent="0.2">
      <c r="B36" s="19">
        <v>42247</v>
      </c>
      <c r="C36" s="33">
        <v>4645</v>
      </c>
      <c r="D36" s="6">
        <v>26726</v>
      </c>
      <c r="E36" s="12">
        <v>5.7537136706135632</v>
      </c>
      <c r="F36" s="6">
        <v>304</v>
      </c>
      <c r="G36" s="34">
        <v>6.5446716899892357E-2</v>
      </c>
      <c r="H36" s="6">
        <v>116132</v>
      </c>
      <c r="I36" s="6">
        <v>3284</v>
      </c>
      <c r="J36" s="6">
        <v>17545</v>
      </c>
      <c r="K36" s="12">
        <v>5.3425700365408035</v>
      </c>
      <c r="L36" s="6">
        <v>161</v>
      </c>
      <c r="M36" s="28">
        <v>4.9025578562728378E-2</v>
      </c>
      <c r="N36" s="6">
        <v>38542</v>
      </c>
      <c r="O36" s="6">
        <v>1724</v>
      </c>
      <c r="P36" s="6">
        <v>6731</v>
      </c>
      <c r="Q36" s="12">
        <v>3.9042923433874708</v>
      </c>
      <c r="R36" s="6">
        <v>36</v>
      </c>
      <c r="S36" s="11">
        <v>2.0881670533642691E-2</v>
      </c>
      <c r="T36" s="6">
        <v>8928</v>
      </c>
      <c r="U36" s="6">
        <v>1560</v>
      </c>
      <c r="V36" s="6">
        <v>10814</v>
      </c>
      <c r="W36" s="12">
        <v>6.9320512820512823</v>
      </c>
      <c r="X36" s="6">
        <v>125</v>
      </c>
      <c r="Y36" s="11">
        <v>8.0128205128205135E-2</v>
      </c>
      <c r="Z36" s="6">
        <v>29614</v>
      </c>
      <c r="AA36" s="6">
        <v>1361</v>
      </c>
      <c r="AB36" s="6">
        <v>9181</v>
      </c>
      <c r="AC36" s="12">
        <v>6.7457751653196176</v>
      </c>
      <c r="AD36" s="6">
        <v>143</v>
      </c>
      <c r="AE36" s="11">
        <v>0.10506980161645849</v>
      </c>
      <c r="AF36" s="6">
        <v>77590</v>
      </c>
      <c r="AG36" s="6">
        <v>576</v>
      </c>
      <c r="AH36" s="6">
        <v>3277</v>
      </c>
      <c r="AI36" s="12">
        <v>5.6892361111111107</v>
      </c>
      <c r="AJ36" s="6">
        <v>25</v>
      </c>
      <c r="AK36" s="11">
        <v>4.3402777777777776E-2</v>
      </c>
      <c r="AL36" s="6">
        <v>16055</v>
      </c>
      <c r="AM36" s="6" t="s">
        <v>26</v>
      </c>
      <c r="AN36" s="6">
        <v>5904</v>
      </c>
      <c r="AO36" s="12">
        <v>7.5210191082802549</v>
      </c>
      <c r="AP36" s="6">
        <v>118</v>
      </c>
      <c r="AQ36" s="11">
        <v>0.15031847133757961</v>
      </c>
      <c r="AR36" s="6">
        <v>61535</v>
      </c>
      <c r="AS36" s="6">
        <v>1042</v>
      </c>
      <c r="AT36" s="6">
        <v>7054</v>
      </c>
      <c r="AU36" s="12">
        <v>6.7696737044145872</v>
      </c>
      <c r="AV36" s="6">
        <v>116</v>
      </c>
      <c r="AW36" s="11">
        <v>0.11132437619961612</v>
      </c>
      <c r="AX36" s="6">
        <v>62686</v>
      </c>
      <c r="AY36" s="6">
        <v>56</v>
      </c>
      <c r="AZ36" s="6">
        <v>484</v>
      </c>
      <c r="BA36" s="12">
        <v>8.6428571428571423</v>
      </c>
      <c r="BB36" s="6">
        <v>8</v>
      </c>
      <c r="BC36" s="11">
        <v>0.14285714285714285</v>
      </c>
      <c r="BD36" s="6">
        <v>6438</v>
      </c>
      <c r="BE36" s="6">
        <v>97</v>
      </c>
      <c r="BF36" s="6">
        <v>677</v>
      </c>
      <c r="BG36" s="12">
        <v>6.9793814432989691</v>
      </c>
      <c r="BH36" s="6">
        <v>8</v>
      </c>
      <c r="BI36" s="11">
        <v>8.247422680412371E-2</v>
      </c>
      <c r="BJ36" s="6">
        <v>3132</v>
      </c>
      <c r="BK36" s="6">
        <v>22</v>
      </c>
      <c r="BL36" s="6">
        <v>86</v>
      </c>
      <c r="BM36" s="12">
        <v>3.9090909090909092</v>
      </c>
      <c r="BN36" s="6">
        <v>1</v>
      </c>
      <c r="BO36" s="11">
        <v>4.5454545454545456E-2</v>
      </c>
      <c r="BP36" s="6">
        <v>172</v>
      </c>
    </row>
    <row r="37" spans="2:68" x14ac:dyDescent="0.15"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2:68" x14ac:dyDescent="0.15"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2:68" x14ac:dyDescent="0.15"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2:68" x14ac:dyDescent="0.15"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2:68" x14ac:dyDescent="0.15">
      <c r="D41" s="10"/>
      <c r="E41" s="10"/>
      <c r="F41" s="10"/>
      <c r="G41" s="10"/>
      <c r="H41" s="10"/>
      <c r="I41" s="10"/>
      <c r="J41" s="10"/>
      <c r="K41" s="10"/>
      <c r="L41" s="10"/>
    </row>
  </sheetData>
  <mergeCells count="14">
    <mergeCell ref="B2:B4"/>
    <mergeCell ref="AS2:AX2"/>
    <mergeCell ref="AY2:BD2"/>
    <mergeCell ref="BE2:BJ2"/>
    <mergeCell ref="BK2:BP2"/>
    <mergeCell ref="C2:H3"/>
    <mergeCell ref="I3:N3"/>
    <mergeCell ref="O3:T3"/>
    <mergeCell ref="U3:Z3"/>
    <mergeCell ref="I2:Z2"/>
    <mergeCell ref="AA3:AF3"/>
    <mergeCell ref="AG3:AL3"/>
    <mergeCell ref="AM3:AR3"/>
    <mergeCell ref="AA2:AR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By Device</vt:lpstr>
      <vt:lpstr>By Language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Administrator</cp:lastModifiedBy>
  <dcterms:created xsi:type="dcterms:W3CDTF">2015-03-19T05:59:56Z</dcterms:created>
  <dcterms:modified xsi:type="dcterms:W3CDTF">2015-09-01T05:23:11Z</dcterms:modified>
</cp:coreProperties>
</file>