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ei.zhang\Desktop\每日报表表头\"/>
    </mc:Choice>
  </mc:AlternateContent>
  <bookViews>
    <workbookView xWindow="0" yWindow="0" windowWidth="20490" windowHeight="7230" activeTab="1"/>
  </bookViews>
  <sheets>
    <sheet name="By Device" sheetId="1" r:id="rId1"/>
    <sheet name="By Langu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O4" i="1"/>
  <c r="R4" i="1"/>
  <c r="BK5" i="2"/>
  <c r="D4" i="1"/>
  <c r="AG5" i="2"/>
  <c r="T4" i="1"/>
  <c r="N4" i="1"/>
  <c r="L4" i="1"/>
  <c r="J4" i="1"/>
  <c r="I4" i="1"/>
  <c r="H4" i="1"/>
  <c r="F4" i="1"/>
  <c r="C4" i="1"/>
  <c r="BL5" i="2"/>
  <c r="BN5" i="2"/>
  <c r="D5" i="2"/>
  <c r="C5" i="2"/>
  <c r="BP5" i="2"/>
  <c r="BJ5" i="2"/>
  <c r="BH5" i="2"/>
  <c r="BF5" i="2"/>
  <c r="BE5" i="2"/>
  <c r="BD5" i="2"/>
  <c r="BB5" i="2"/>
  <c r="AZ5" i="2"/>
  <c r="AY5" i="2"/>
  <c r="AX5" i="2"/>
  <c r="AV5" i="2"/>
  <c r="AT5" i="2"/>
  <c r="AS5" i="2"/>
  <c r="AR5" i="2"/>
  <c r="AP5" i="2"/>
  <c r="AN5" i="2"/>
  <c r="AM5" i="2"/>
  <c r="AL5" i="2"/>
  <c r="AJ5" i="2"/>
  <c r="AH5" i="2"/>
  <c r="AF5" i="2"/>
  <c r="AD5" i="2"/>
  <c r="AB5" i="2"/>
  <c r="AA5" i="2"/>
  <c r="Z5" i="2"/>
  <c r="X5" i="2"/>
  <c r="V5" i="2"/>
  <c r="U5" i="2"/>
  <c r="T5" i="2"/>
  <c r="R5" i="2"/>
  <c r="P5" i="2"/>
  <c r="N5" i="2"/>
  <c r="L5" i="2"/>
  <c r="J5" i="2"/>
  <c r="I5" i="2"/>
  <c r="H5" i="2"/>
  <c r="P4" i="1"/>
  <c r="E4" i="1" l="1"/>
  <c r="M4" i="1"/>
  <c r="E5" i="2"/>
  <c r="Y5" i="2"/>
  <c r="BO5" i="2"/>
  <c r="BM5" i="2"/>
  <c r="Q4" i="1"/>
  <c r="S4" i="1"/>
  <c r="AE5" i="2"/>
  <c r="AI5" i="2"/>
  <c r="AK5" i="2"/>
  <c r="AQ5" i="2"/>
  <c r="AO5" i="2"/>
  <c r="K5" i="2"/>
  <c r="AC5" i="2"/>
  <c r="M5" i="2"/>
  <c r="W5" i="2"/>
  <c r="BI5" i="2"/>
  <c r="BG5" i="2"/>
  <c r="BC5" i="2"/>
  <c r="AW5" i="2"/>
  <c r="AU5" i="2"/>
  <c r="G4" i="1"/>
  <c r="BA5" i="2"/>
  <c r="K4" i="1"/>
  <c r="G5" i="2"/>
  <c r="O5" i="2" l="1"/>
  <c r="Q5" i="2" s="1"/>
  <c r="S5" i="2" l="1"/>
</calcChain>
</file>

<file path=xl/sharedStrings.xml><?xml version="1.0" encoding="utf-8"?>
<sst xmlns="http://schemas.openxmlformats.org/spreadsheetml/2006/main" count="105" uniqueCount="26">
  <si>
    <t>Date</t>
    <phoneticPr fontId="3" type="noConversion"/>
  </si>
  <si>
    <t>mobile</t>
    <phoneticPr fontId="3" type="noConversion"/>
  </si>
  <si>
    <t>UV</t>
  </si>
  <si>
    <t>PV</t>
  </si>
  <si>
    <t>Orders</t>
  </si>
  <si>
    <t>Converation rate</t>
  </si>
  <si>
    <t>Revenue</t>
  </si>
  <si>
    <t>By Device</t>
    <phoneticPr fontId="2" type="noConversion"/>
  </si>
  <si>
    <t>en</t>
  </si>
  <si>
    <t>fr</t>
    <phoneticPr fontId="3" type="noConversion"/>
  </si>
  <si>
    <t>Total</t>
    <phoneticPr fontId="2" type="noConversion"/>
  </si>
  <si>
    <t>jp</t>
    <phoneticPr fontId="2" type="noConversion"/>
  </si>
  <si>
    <t>kr</t>
    <phoneticPr fontId="2" type="noConversion"/>
  </si>
  <si>
    <t>PV/UV</t>
    <phoneticPr fontId="2" type="noConversion"/>
  </si>
  <si>
    <t>EX</t>
    <phoneticPr fontId="2" type="noConversion"/>
  </si>
  <si>
    <t>EX total</t>
    <phoneticPr fontId="2" type="noConversion"/>
  </si>
  <si>
    <t>CN total</t>
    <phoneticPr fontId="2" type="noConversion"/>
  </si>
  <si>
    <t>CN new</t>
    <phoneticPr fontId="2" type="noConversion"/>
  </si>
  <si>
    <t>CN old</t>
    <phoneticPr fontId="2" type="noConversion"/>
  </si>
  <si>
    <t>CN</t>
    <phoneticPr fontId="2" type="noConversion"/>
  </si>
  <si>
    <t>Revenue</t>
    <phoneticPr fontId="2" type="noConversion"/>
  </si>
  <si>
    <t>EX new</t>
    <phoneticPr fontId="2" type="noConversion"/>
  </si>
  <si>
    <t>EX old</t>
    <phoneticPr fontId="2" type="noConversion"/>
  </si>
  <si>
    <t>desktop</t>
    <phoneticPr fontId="3" type="noConversion"/>
  </si>
  <si>
    <t>tablet</t>
    <phoneticPr fontId="3" type="noConversion"/>
  </si>
  <si>
    <t>Converation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</si>
</sst>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 "/>
    <numFmt numFmtId="177" formatCode="#,##0_ "/>
    <numFmt numFmtId="178" formatCode="#,##0_);[Red]\(#,##0\)"/>
    <numFmt numFmtId="179" formatCode="#,##0.00_);[Red]\(#,##0.00\)"/>
    <numFmt numFmtId="180" formatCode="m/d;@"/>
    <numFmt numFmtId="181" formatCode="0.00_);[Red]\(0.00\)"/>
    <numFmt numFmtId="182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 Unicode MS"/>
      <family val="2"/>
      <charset val="134"/>
    </font>
    <font>
      <sz val="12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/>
    </xf>
    <xf numFmtId="178" fontId="5" fillId="2" borderId="6" xfId="0" applyNumberFormat="1" applyFont="1" applyFill="1" applyBorder="1" applyAlignment="1">
      <alignment horizontal="center" vertical="center"/>
    </xf>
    <xf numFmtId="10" fontId="5" fillId="2" borderId="6" xfId="1" applyNumberFormat="1" applyFont="1" applyFill="1" applyBorder="1" applyAlignment="1">
      <alignment horizontal="center" vertical="center"/>
    </xf>
    <xf numFmtId="179" fontId="5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4" fillId="2" borderId="6" xfId="0" applyNumberFormat="1" applyFont="1" applyFill="1" applyBorder="1" applyAlignment="1">
      <alignment horizontal="center"/>
    </xf>
    <xf numFmtId="179" fontId="6" fillId="2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180" fontId="4" fillId="2" borderId="6" xfId="0" applyNumberFormat="1" applyFont="1" applyFill="1" applyBorder="1" applyAlignment="1">
      <alignment horizontal="center" vertical="center"/>
    </xf>
    <xf numFmtId="181" fontId="4" fillId="2" borderId="0" xfId="0" applyNumberFormat="1" applyFont="1" applyFill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81" fontId="5" fillId="2" borderId="6" xfId="0" applyNumberFormat="1" applyFont="1" applyFill="1" applyBorder="1" applyAlignment="1">
      <alignment horizontal="center" vertical="center" wrapText="1"/>
    </xf>
    <xf numFmtId="10" fontId="5" fillId="2" borderId="6" xfId="1" applyNumberFormat="1" applyFont="1" applyFill="1" applyBorder="1" applyAlignment="1">
      <alignment horizontal="center" vertical="center" wrapText="1"/>
    </xf>
    <xf numFmtId="10" fontId="5" fillId="2" borderId="6" xfId="0" applyNumberFormat="1" applyFont="1" applyFill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182" fontId="7" fillId="0" borderId="6" xfId="0" applyNumberFormat="1" applyFont="1" applyBorder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8" fontId="6" fillId="2" borderId="6" xfId="0" applyNumberFormat="1" applyFont="1" applyFill="1" applyBorder="1" applyAlignment="1">
      <alignment horizontal="center" vertical="center"/>
    </xf>
    <xf numFmtId="10" fontId="6" fillId="2" borderId="6" xfId="1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80" fontId="5" fillId="2" borderId="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workbookViewId="0">
      <pane ySplit="4" topLeftCell="A17" activePane="bottomLeft" state="frozen"/>
      <selection pane="bottomLeft" activeCell="I34" sqref="I34:N34"/>
    </sheetView>
  </sheetViews>
  <sheetFormatPr defaultRowHeight="12.75" x14ac:dyDescent="0.15"/>
  <cols>
    <col min="1" max="1" width="1.625" style="1" customWidth="1"/>
    <col min="2" max="2" width="9" style="17"/>
    <col min="3" max="3" width="7.75" style="16" bestFit="1" customWidth="1"/>
    <col min="4" max="4" width="9.25" style="16" bestFit="1" customWidth="1"/>
    <col min="5" max="5" width="6.875" style="1" customWidth="1"/>
    <col min="6" max="6" width="7" style="1" bestFit="1" customWidth="1"/>
    <col min="7" max="7" width="12" style="1" customWidth="1"/>
    <col min="8" max="8" width="9.375" style="16" bestFit="1" customWidth="1"/>
    <col min="9" max="9" width="6.375" style="16" bestFit="1" customWidth="1"/>
    <col min="10" max="10" width="7.75" style="16" bestFit="1" customWidth="1"/>
    <col min="11" max="11" width="6.875" style="1" customWidth="1"/>
    <col min="12" max="12" width="7" style="1" bestFit="1" customWidth="1"/>
    <col min="13" max="13" width="15.5" style="1" bestFit="1" customWidth="1"/>
    <col min="14" max="14" width="9.25" style="16" bestFit="1" customWidth="1"/>
    <col min="15" max="16" width="7.75" style="16" bestFit="1" customWidth="1"/>
    <col min="17" max="17" width="6.875" style="1" customWidth="1"/>
    <col min="18" max="18" width="7" style="1" bestFit="1" customWidth="1"/>
    <col min="19" max="19" width="15.5" style="1" customWidth="1"/>
    <col min="20" max="20" width="8.75" style="16" bestFit="1" customWidth="1"/>
    <col min="21" max="16384" width="9" style="1"/>
  </cols>
  <sheetData>
    <row r="1" spans="2:20" x14ac:dyDescent="0.15">
      <c r="B1" s="17" t="s">
        <v>7</v>
      </c>
    </row>
    <row r="2" spans="2:20" x14ac:dyDescent="0.15">
      <c r="B2" s="37" t="s">
        <v>0</v>
      </c>
      <c r="C2" s="39" t="s">
        <v>23</v>
      </c>
      <c r="D2" s="40"/>
      <c r="E2" s="40"/>
      <c r="F2" s="40"/>
      <c r="G2" s="40"/>
      <c r="H2" s="41"/>
      <c r="I2" s="39" t="s">
        <v>24</v>
      </c>
      <c r="J2" s="40"/>
      <c r="K2" s="40"/>
      <c r="L2" s="40"/>
      <c r="M2" s="40"/>
      <c r="N2" s="41"/>
      <c r="O2" s="39" t="s">
        <v>1</v>
      </c>
      <c r="P2" s="40"/>
      <c r="Q2" s="40"/>
      <c r="R2" s="40"/>
      <c r="S2" s="40"/>
      <c r="T2" s="41"/>
    </row>
    <row r="3" spans="2:20" x14ac:dyDescent="0.15">
      <c r="B3" s="38"/>
      <c r="C3" s="7" t="s">
        <v>2</v>
      </c>
      <c r="D3" s="7" t="s">
        <v>3</v>
      </c>
      <c r="E3" s="3" t="s">
        <v>13</v>
      </c>
      <c r="F3" s="2" t="s">
        <v>4</v>
      </c>
      <c r="G3" s="4" t="s">
        <v>25</v>
      </c>
      <c r="H3" s="7" t="s">
        <v>6</v>
      </c>
      <c r="I3" s="7" t="s">
        <v>2</v>
      </c>
      <c r="J3" s="7" t="s">
        <v>3</v>
      </c>
      <c r="K3" s="3" t="s">
        <v>13</v>
      </c>
      <c r="L3" s="2" t="s">
        <v>4</v>
      </c>
      <c r="M3" s="4" t="s">
        <v>5</v>
      </c>
      <c r="N3" s="7" t="s">
        <v>6</v>
      </c>
      <c r="O3" s="7" t="s">
        <v>2</v>
      </c>
      <c r="P3" s="7" t="s">
        <v>3</v>
      </c>
      <c r="Q3" s="3" t="s">
        <v>13</v>
      </c>
      <c r="R3" s="2" t="s">
        <v>4</v>
      </c>
      <c r="S3" s="4" t="s">
        <v>5</v>
      </c>
      <c r="T3" s="7" t="s">
        <v>6</v>
      </c>
    </row>
    <row r="4" spans="2:20" x14ac:dyDescent="0.15">
      <c r="B4" s="18" t="s">
        <v>10</v>
      </c>
      <c r="C4" s="7">
        <f>SUM(C5:C81)</f>
        <v>162913</v>
      </c>
      <c r="D4" s="7">
        <f>SUM(D5:D81)</f>
        <v>462649</v>
      </c>
      <c r="E4" s="9">
        <f>D4/C4</f>
        <v>2.8398531731660457</v>
      </c>
      <c r="F4" s="7">
        <f>SUM(F5:F81)</f>
        <v>4858</v>
      </c>
      <c r="G4" s="8">
        <f>F4/C4</f>
        <v>2.9819596962796093E-2</v>
      </c>
      <c r="H4" s="7">
        <f>SUM(H5:H81)</f>
        <v>2125928</v>
      </c>
      <c r="I4" s="7">
        <f>SUM(I5:I81)</f>
        <v>7451</v>
      </c>
      <c r="J4" s="7">
        <f>SUM(J5:J81)</f>
        <v>43542</v>
      </c>
      <c r="K4" s="9">
        <f>J4/I4</f>
        <v>5.8437793584753726</v>
      </c>
      <c r="L4" s="7">
        <f>SUM(L5:L81)</f>
        <v>591</v>
      </c>
      <c r="M4" s="8">
        <f>L4/I4</f>
        <v>7.9318212320493894E-2</v>
      </c>
      <c r="N4" s="7">
        <f>SUM(N5:N81)</f>
        <v>276352</v>
      </c>
      <c r="O4" s="7">
        <f>SUM(O5:O81)</f>
        <v>36246</v>
      </c>
      <c r="P4" s="7">
        <f>SUM(P5:P81)</f>
        <v>196617</v>
      </c>
      <c r="Q4" s="9">
        <f>P4/O4</f>
        <v>5.4245158086409537</v>
      </c>
      <c r="R4" s="7">
        <f>SUM(R5:R81)</f>
        <v>880</v>
      </c>
      <c r="S4" s="8">
        <f>R4/O4</f>
        <v>2.4278541080395077E-2</v>
      </c>
      <c r="T4" s="7">
        <f>SUM(T5:T81)</f>
        <v>250152</v>
      </c>
    </row>
    <row r="5" spans="2:20" s="10" customFormat="1" x14ac:dyDescent="0.15">
      <c r="B5" s="19">
        <v>42248</v>
      </c>
      <c r="C5" s="33">
        <v>4440</v>
      </c>
      <c r="D5" s="33">
        <v>15992</v>
      </c>
      <c r="E5" s="12">
        <v>3.6018018018018019</v>
      </c>
      <c r="F5" s="33">
        <v>150</v>
      </c>
      <c r="G5" s="34">
        <v>3.3783783783783786E-2</v>
      </c>
      <c r="H5" s="33">
        <v>131388</v>
      </c>
      <c r="I5" s="33">
        <v>246</v>
      </c>
      <c r="J5" s="33">
        <v>1390</v>
      </c>
      <c r="K5" s="12">
        <v>5.6504065040650406</v>
      </c>
      <c r="L5" s="33">
        <v>19</v>
      </c>
      <c r="M5" s="34">
        <v>7.7235772357723581E-2</v>
      </c>
      <c r="N5" s="33">
        <v>12795</v>
      </c>
      <c r="O5" s="33">
        <v>1328</v>
      </c>
      <c r="P5" s="33">
        <v>7044</v>
      </c>
      <c r="Q5" s="12">
        <v>5.3042168674698793</v>
      </c>
      <c r="R5" s="33">
        <v>28</v>
      </c>
      <c r="S5" s="34">
        <v>2.1084337349397589E-2</v>
      </c>
      <c r="T5" s="33">
        <v>8382</v>
      </c>
    </row>
    <row r="6" spans="2:20" s="10" customFormat="1" x14ac:dyDescent="0.15">
      <c r="B6" s="19">
        <v>42249</v>
      </c>
      <c r="C6" s="33">
        <v>3555</v>
      </c>
      <c r="D6" s="33">
        <v>15956</v>
      </c>
      <c r="E6" s="12">
        <v>4.4883263009845287</v>
      </c>
      <c r="F6" s="33">
        <v>175</v>
      </c>
      <c r="G6" s="34">
        <v>4.9226441631504921E-2</v>
      </c>
      <c r="H6" s="33">
        <v>82528</v>
      </c>
      <c r="I6" s="33">
        <v>226</v>
      </c>
      <c r="J6" s="33">
        <v>1361</v>
      </c>
      <c r="K6" s="12">
        <v>6.0221238938053094</v>
      </c>
      <c r="L6" s="33">
        <v>21</v>
      </c>
      <c r="M6" s="34">
        <v>9.2920353982300891E-2</v>
      </c>
      <c r="N6" s="33">
        <v>10571</v>
      </c>
      <c r="O6" s="33">
        <v>1295</v>
      </c>
      <c r="P6" s="33">
        <v>6911</v>
      </c>
      <c r="Q6" s="12">
        <v>5.3366795366795365</v>
      </c>
      <c r="R6" s="33">
        <v>30</v>
      </c>
      <c r="S6" s="34">
        <v>2.3166023166023165E-2</v>
      </c>
      <c r="T6" s="33">
        <v>9217</v>
      </c>
    </row>
    <row r="7" spans="2:20" s="10" customFormat="1" x14ac:dyDescent="0.15">
      <c r="B7" s="19">
        <v>42250</v>
      </c>
      <c r="C7" s="33">
        <v>2603</v>
      </c>
      <c r="D7" s="33">
        <v>9470</v>
      </c>
      <c r="E7" s="12">
        <v>3.638109873223204</v>
      </c>
      <c r="F7" s="33">
        <v>128</v>
      </c>
      <c r="G7" s="34">
        <v>4.9174029965424512E-2</v>
      </c>
      <c r="H7" s="33">
        <v>55950</v>
      </c>
      <c r="I7" s="33">
        <v>316</v>
      </c>
      <c r="J7" s="33">
        <v>1724</v>
      </c>
      <c r="K7" s="12">
        <v>5.4556962025316453</v>
      </c>
      <c r="L7" s="33">
        <v>23</v>
      </c>
      <c r="M7" s="34">
        <v>7.2784810126582278E-2</v>
      </c>
      <c r="N7" s="33">
        <v>10420</v>
      </c>
      <c r="O7" s="33">
        <v>1328</v>
      </c>
      <c r="P7" s="33">
        <v>6739.9999999999991</v>
      </c>
      <c r="Q7" s="12">
        <v>5.0753012048192767</v>
      </c>
      <c r="R7" s="33">
        <v>34</v>
      </c>
      <c r="S7" s="34">
        <v>2.5602409638554216E-2</v>
      </c>
      <c r="T7" s="33">
        <v>12468</v>
      </c>
    </row>
    <row r="8" spans="2:20" s="10" customFormat="1" x14ac:dyDescent="0.15">
      <c r="B8" s="19">
        <v>42251</v>
      </c>
      <c r="C8" s="33">
        <v>4350</v>
      </c>
      <c r="D8" s="33">
        <v>10365</v>
      </c>
      <c r="E8" s="12">
        <v>2.3827586206896552</v>
      </c>
      <c r="F8" s="33">
        <v>120</v>
      </c>
      <c r="G8" s="34">
        <v>2.7586206896551724E-2</v>
      </c>
      <c r="H8" s="33">
        <v>64691</v>
      </c>
      <c r="I8" s="33">
        <v>316</v>
      </c>
      <c r="J8" s="33">
        <v>1653</v>
      </c>
      <c r="K8" s="12">
        <v>5.231012658227848</v>
      </c>
      <c r="L8" s="33">
        <v>24</v>
      </c>
      <c r="M8" s="34">
        <v>7.5949367088607597E-2</v>
      </c>
      <c r="N8" s="33">
        <v>11953</v>
      </c>
      <c r="O8" s="33">
        <v>1270</v>
      </c>
      <c r="P8" s="33">
        <v>6321.0000000000009</v>
      </c>
      <c r="Q8" s="12">
        <v>4.9771653543307091</v>
      </c>
      <c r="R8" s="33">
        <v>25</v>
      </c>
      <c r="S8" s="34">
        <v>1.968503937007874E-2</v>
      </c>
      <c r="T8" s="33">
        <v>6898</v>
      </c>
    </row>
    <row r="9" spans="2:20" s="10" customFormat="1" x14ac:dyDescent="0.15">
      <c r="B9" s="19">
        <v>42252</v>
      </c>
      <c r="C9" s="33">
        <v>2954</v>
      </c>
      <c r="D9" s="33">
        <v>9575</v>
      </c>
      <c r="E9" s="12">
        <v>3.2413676371022344</v>
      </c>
      <c r="F9" s="33">
        <v>115</v>
      </c>
      <c r="G9" s="34">
        <v>3.8930264048747464E-2</v>
      </c>
      <c r="H9" s="33">
        <v>57530</v>
      </c>
      <c r="I9" s="33">
        <v>346</v>
      </c>
      <c r="J9" s="33">
        <v>1698</v>
      </c>
      <c r="K9" s="12">
        <v>4.9075144508670521</v>
      </c>
      <c r="L9" s="33">
        <v>16</v>
      </c>
      <c r="M9" s="34">
        <v>4.6242774566473986E-2</v>
      </c>
      <c r="N9" s="33">
        <v>7865</v>
      </c>
      <c r="O9" s="33">
        <v>1488</v>
      </c>
      <c r="P9" s="33">
        <v>7159.0000000000009</v>
      </c>
      <c r="Q9" s="12">
        <v>4.811155913978495</v>
      </c>
      <c r="R9" s="33">
        <v>42</v>
      </c>
      <c r="S9" s="34">
        <v>2.8225806451612902E-2</v>
      </c>
      <c r="T9" s="33">
        <v>10082</v>
      </c>
    </row>
    <row r="10" spans="2:20" s="10" customFormat="1" x14ac:dyDescent="0.15">
      <c r="B10" s="19">
        <v>42253</v>
      </c>
      <c r="C10" s="33">
        <v>3188</v>
      </c>
      <c r="D10" s="33">
        <v>14546</v>
      </c>
      <c r="E10" s="12">
        <v>4.5627352572145545</v>
      </c>
      <c r="F10" s="33">
        <v>143</v>
      </c>
      <c r="G10" s="34">
        <v>4.4855708908406525E-2</v>
      </c>
      <c r="H10" s="33">
        <v>61321</v>
      </c>
      <c r="I10" s="33">
        <v>290</v>
      </c>
      <c r="J10" s="33">
        <v>1593</v>
      </c>
      <c r="K10" s="12">
        <v>5.4931034482758623</v>
      </c>
      <c r="L10" s="33">
        <v>20</v>
      </c>
      <c r="M10" s="34">
        <v>6.8965517241379309E-2</v>
      </c>
      <c r="N10" s="33">
        <v>9821</v>
      </c>
      <c r="O10" s="33">
        <v>1136</v>
      </c>
      <c r="P10" s="33">
        <v>5776</v>
      </c>
      <c r="Q10" s="12">
        <v>5.084507042253521</v>
      </c>
      <c r="R10" s="33">
        <v>32</v>
      </c>
      <c r="S10" s="34">
        <v>2.8169014084507043E-2</v>
      </c>
      <c r="T10" s="33">
        <v>11312</v>
      </c>
    </row>
    <row r="11" spans="2:20" s="10" customFormat="1" x14ac:dyDescent="0.15">
      <c r="B11" s="19">
        <v>42254</v>
      </c>
      <c r="C11" s="33">
        <v>5168</v>
      </c>
      <c r="D11" s="33">
        <v>16349</v>
      </c>
      <c r="E11" s="12">
        <v>3.1635061919504643</v>
      </c>
      <c r="F11" s="33">
        <v>172</v>
      </c>
      <c r="G11" s="34">
        <v>3.3281733746130034E-2</v>
      </c>
      <c r="H11" s="33">
        <v>106406</v>
      </c>
      <c r="I11" s="33">
        <v>276</v>
      </c>
      <c r="J11" s="33">
        <v>1747</v>
      </c>
      <c r="K11" s="12">
        <v>6.3297101449275361</v>
      </c>
      <c r="L11" s="33">
        <v>20</v>
      </c>
      <c r="M11" s="34">
        <v>7.2463768115942032E-2</v>
      </c>
      <c r="N11" s="33">
        <v>8577</v>
      </c>
      <c r="O11" s="33">
        <v>1134</v>
      </c>
      <c r="P11" s="33">
        <v>5745</v>
      </c>
      <c r="Q11" s="12">
        <v>5.0661375661375665</v>
      </c>
      <c r="R11" s="33">
        <v>31</v>
      </c>
      <c r="S11" s="34">
        <v>2.7336860670194002E-2</v>
      </c>
      <c r="T11" s="33">
        <v>9356</v>
      </c>
    </row>
    <row r="12" spans="2:20" s="10" customFormat="1" x14ac:dyDescent="0.15">
      <c r="B12" s="19">
        <v>42255</v>
      </c>
      <c r="C12" s="33">
        <v>4053</v>
      </c>
      <c r="D12" s="33">
        <v>14982</v>
      </c>
      <c r="E12" s="12">
        <v>3.696521095484826</v>
      </c>
      <c r="F12" s="33">
        <v>166</v>
      </c>
      <c r="G12" s="34">
        <v>4.0957315568714535E-2</v>
      </c>
      <c r="H12" s="33">
        <v>53861</v>
      </c>
      <c r="I12" s="33">
        <v>259</v>
      </c>
      <c r="J12" s="33">
        <v>1613</v>
      </c>
      <c r="K12" s="12">
        <v>6.2277992277992276</v>
      </c>
      <c r="L12" s="33">
        <v>18</v>
      </c>
      <c r="M12" s="34">
        <v>6.9498069498069498E-2</v>
      </c>
      <c r="N12" s="33">
        <v>7256</v>
      </c>
      <c r="O12" s="33">
        <v>1089</v>
      </c>
      <c r="P12" s="33">
        <v>5638</v>
      </c>
      <c r="Q12" s="12">
        <v>5.1772268135904502</v>
      </c>
      <c r="R12" s="33">
        <v>26</v>
      </c>
      <c r="S12" s="34">
        <v>2.3875114784205693E-2</v>
      </c>
      <c r="T12" s="33">
        <v>8222</v>
      </c>
    </row>
    <row r="13" spans="2:20" s="10" customFormat="1" x14ac:dyDescent="0.15">
      <c r="B13" s="19">
        <v>42256</v>
      </c>
      <c r="C13" s="33">
        <v>4515</v>
      </c>
      <c r="D13" s="33">
        <v>15074</v>
      </c>
      <c r="E13" s="12">
        <v>3.3386489479512735</v>
      </c>
      <c r="F13" s="33">
        <v>149</v>
      </c>
      <c r="G13" s="34">
        <v>3.3001107419712072E-2</v>
      </c>
      <c r="H13" s="33">
        <v>77647</v>
      </c>
      <c r="I13" s="33">
        <v>257</v>
      </c>
      <c r="J13" s="33">
        <v>1271</v>
      </c>
      <c r="K13" s="12">
        <v>4.945525291828794</v>
      </c>
      <c r="L13" s="33">
        <v>20</v>
      </c>
      <c r="M13" s="34">
        <v>7.7821011673151752E-2</v>
      </c>
      <c r="N13" s="33">
        <v>12680</v>
      </c>
      <c r="O13" s="33">
        <v>1030</v>
      </c>
      <c r="P13" s="33">
        <v>4935</v>
      </c>
      <c r="Q13" s="12">
        <v>4.79126213592233</v>
      </c>
      <c r="R13" s="33">
        <v>25</v>
      </c>
      <c r="S13" s="34">
        <v>2.4271844660194174E-2</v>
      </c>
      <c r="T13" s="33">
        <v>6848</v>
      </c>
    </row>
    <row r="14" spans="2:20" s="10" customFormat="1" x14ac:dyDescent="0.15">
      <c r="B14" s="19">
        <v>42257</v>
      </c>
      <c r="C14" s="33">
        <v>2604</v>
      </c>
      <c r="D14" s="33">
        <v>13596</v>
      </c>
      <c r="E14" s="12">
        <v>5.2211981566820276</v>
      </c>
      <c r="F14" s="33">
        <v>163</v>
      </c>
      <c r="G14" s="34">
        <v>6.2596006144393243E-2</v>
      </c>
      <c r="H14" s="33">
        <v>69964</v>
      </c>
      <c r="I14" s="33">
        <v>230</v>
      </c>
      <c r="J14" s="33">
        <v>1288</v>
      </c>
      <c r="K14" s="12">
        <v>5.6</v>
      </c>
      <c r="L14" s="33">
        <v>19</v>
      </c>
      <c r="M14" s="34">
        <v>8.2608695652173908E-2</v>
      </c>
      <c r="N14" s="33">
        <v>7735</v>
      </c>
      <c r="O14" s="33">
        <v>1564</v>
      </c>
      <c r="P14" s="33">
        <v>7691</v>
      </c>
      <c r="Q14" s="12">
        <v>4.9175191815856776</v>
      </c>
      <c r="R14" s="33">
        <v>22</v>
      </c>
      <c r="S14" s="34">
        <v>1.4066496163682864E-2</v>
      </c>
      <c r="T14" s="33">
        <v>7720</v>
      </c>
    </row>
    <row r="15" spans="2:20" s="10" customFormat="1" x14ac:dyDescent="0.15">
      <c r="B15" s="19">
        <v>42258</v>
      </c>
      <c r="C15" s="33">
        <v>2572</v>
      </c>
      <c r="D15" s="33">
        <v>13906</v>
      </c>
      <c r="E15" s="12">
        <v>5.4066874027993777</v>
      </c>
      <c r="F15" s="33">
        <v>212</v>
      </c>
      <c r="G15" s="34">
        <v>8.2426127527216175E-2</v>
      </c>
      <c r="H15" s="33">
        <v>86646</v>
      </c>
      <c r="I15" s="33">
        <v>171</v>
      </c>
      <c r="J15" s="33">
        <v>1399</v>
      </c>
      <c r="K15" s="12">
        <v>8.1812865497076022</v>
      </c>
      <c r="L15" s="33">
        <v>16</v>
      </c>
      <c r="M15" s="34">
        <v>9.3567251461988299E-2</v>
      </c>
      <c r="N15" s="33">
        <v>10440</v>
      </c>
      <c r="O15" s="33">
        <v>1217</v>
      </c>
      <c r="P15" s="33">
        <v>6300</v>
      </c>
      <c r="Q15" s="12">
        <v>5.1766639276910436</v>
      </c>
      <c r="R15" s="33">
        <v>24</v>
      </c>
      <c r="S15" s="34">
        <v>1.972062448644207E-2</v>
      </c>
      <c r="T15" s="33">
        <v>12124</v>
      </c>
    </row>
    <row r="16" spans="2:20" s="10" customFormat="1" x14ac:dyDescent="0.15">
      <c r="B16" s="19">
        <v>42259</v>
      </c>
      <c r="C16" s="33">
        <v>23666</v>
      </c>
      <c r="D16" s="33">
        <v>30714</v>
      </c>
      <c r="E16" s="12">
        <v>1.2978112059494633</v>
      </c>
      <c r="F16" s="33">
        <v>116</v>
      </c>
      <c r="G16" s="34">
        <v>4.901546522437252E-3</v>
      </c>
      <c r="H16" s="33">
        <v>49077</v>
      </c>
      <c r="I16" s="33">
        <v>277</v>
      </c>
      <c r="J16" s="33">
        <v>1886</v>
      </c>
      <c r="K16" s="12">
        <v>6.8086642599277978</v>
      </c>
      <c r="L16" s="33">
        <v>25</v>
      </c>
      <c r="M16" s="34">
        <v>9.0252707581227443E-2</v>
      </c>
      <c r="N16" s="33">
        <v>11074</v>
      </c>
      <c r="O16" s="33">
        <v>1329</v>
      </c>
      <c r="P16" s="33">
        <v>6779.9999999999991</v>
      </c>
      <c r="Q16" s="12">
        <v>5.1015801354401802</v>
      </c>
      <c r="R16" s="33">
        <v>20</v>
      </c>
      <c r="S16" s="34">
        <v>1.5048908954100828E-2</v>
      </c>
      <c r="T16" s="33">
        <v>5552</v>
      </c>
    </row>
    <row r="17" spans="2:20" s="10" customFormat="1" ht="15" x14ac:dyDescent="0.15">
      <c r="B17" s="19">
        <v>42260</v>
      </c>
      <c r="C17" s="33">
        <v>8864</v>
      </c>
      <c r="D17" s="33">
        <v>15308.999999999998</v>
      </c>
      <c r="E17" s="12">
        <v>1.7270983754512634</v>
      </c>
      <c r="F17" s="33">
        <v>119</v>
      </c>
      <c r="G17" s="34">
        <v>1.3425090252707581E-2</v>
      </c>
      <c r="H17" s="33">
        <v>58973</v>
      </c>
      <c r="I17" s="29">
        <v>304</v>
      </c>
      <c r="J17" s="32">
        <v>1742</v>
      </c>
      <c r="K17" s="12">
        <v>5.7302631578947372</v>
      </c>
      <c r="L17" s="33">
        <v>20</v>
      </c>
      <c r="M17" s="34">
        <v>6.5789473684210523E-2</v>
      </c>
      <c r="N17" s="33">
        <v>8455</v>
      </c>
      <c r="O17" s="33">
        <v>1150</v>
      </c>
      <c r="P17" s="33">
        <v>5761.9999999999991</v>
      </c>
      <c r="Q17" s="12">
        <v>5.0104347826086952</v>
      </c>
      <c r="R17" s="33">
        <v>21</v>
      </c>
      <c r="S17" s="34">
        <v>1.8260869565217393E-2</v>
      </c>
      <c r="T17" s="33">
        <v>6411</v>
      </c>
    </row>
    <row r="18" spans="2:20" s="10" customFormat="1" ht="15" x14ac:dyDescent="0.15">
      <c r="B18" s="19">
        <v>42261</v>
      </c>
      <c r="C18" s="33">
        <v>7402</v>
      </c>
      <c r="D18" s="33">
        <v>20002</v>
      </c>
      <c r="E18" s="12">
        <v>2.7022426371251012</v>
      </c>
      <c r="F18" s="33">
        <v>194</v>
      </c>
      <c r="G18" s="34">
        <v>2.62091326668468E-2</v>
      </c>
      <c r="H18" s="33">
        <v>84949</v>
      </c>
      <c r="I18" s="29">
        <v>244</v>
      </c>
      <c r="J18" s="32">
        <v>1246</v>
      </c>
      <c r="K18" s="12">
        <v>5.1065573770491799</v>
      </c>
      <c r="L18" s="33">
        <v>13</v>
      </c>
      <c r="M18" s="34">
        <v>5.3278688524590161E-2</v>
      </c>
      <c r="N18" s="33">
        <v>6720</v>
      </c>
      <c r="O18" s="33">
        <v>1378</v>
      </c>
      <c r="P18" s="33">
        <v>6466.9999999999991</v>
      </c>
      <c r="Q18" s="12">
        <v>4.6930333817126266</v>
      </c>
      <c r="R18" s="33">
        <v>34</v>
      </c>
      <c r="S18" s="34">
        <v>2.4673439767779391E-2</v>
      </c>
      <c r="T18" s="33">
        <v>10643</v>
      </c>
    </row>
    <row r="19" spans="2:20" s="10" customFormat="1" ht="15" x14ac:dyDescent="0.15">
      <c r="B19" s="19">
        <v>42262</v>
      </c>
      <c r="C19" s="33">
        <v>6195</v>
      </c>
      <c r="D19" s="33">
        <v>19178</v>
      </c>
      <c r="E19" s="12">
        <v>3.095722356739306</v>
      </c>
      <c r="F19" s="33">
        <v>174</v>
      </c>
      <c r="G19" s="34">
        <v>2.8087167070217918E-2</v>
      </c>
      <c r="H19" s="33">
        <v>78307</v>
      </c>
      <c r="I19" s="29">
        <v>261</v>
      </c>
      <c r="J19" s="32">
        <v>1415</v>
      </c>
      <c r="K19" s="12">
        <v>5.421455938697318</v>
      </c>
      <c r="L19" s="33">
        <v>20</v>
      </c>
      <c r="M19" s="34">
        <v>7.662835249042145E-2</v>
      </c>
      <c r="N19" s="33">
        <v>11135</v>
      </c>
      <c r="O19" s="33">
        <v>1661</v>
      </c>
      <c r="P19" s="33">
        <v>9427</v>
      </c>
      <c r="Q19" s="12">
        <v>5.6754966887417222</v>
      </c>
      <c r="R19" s="33">
        <v>38</v>
      </c>
      <c r="S19" s="34">
        <v>2.2877784467188442E-2</v>
      </c>
      <c r="T19" s="33">
        <v>11792</v>
      </c>
    </row>
    <row r="20" spans="2:20" s="10" customFormat="1" ht="15" x14ac:dyDescent="0.15">
      <c r="B20" s="19">
        <v>42263</v>
      </c>
      <c r="C20" s="33">
        <v>5730</v>
      </c>
      <c r="D20" s="33">
        <v>18493</v>
      </c>
      <c r="E20" s="12">
        <v>3.2273996509598604</v>
      </c>
      <c r="F20" s="33">
        <v>151</v>
      </c>
      <c r="G20" s="34">
        <v>2.6352530541012217E-2</v>
      </c>
      <c r="H20" s="33">
        <v>61579</v>
      </c>
      <c r="I20" s="29">
        <v>223</v>
      </c>
      <c r="J20" s="32">
        <v>1375</v>
      </c>
      <c r="K20" s="12">
        <v>6.1659192825112106</v>
      </c>
      <c r="L20" s="33">
        <v>21</v>
      </c>
      <c r="M20" s="34">
        <v>9.417040358744394E-2</v>
      </c>
      <c r="N20" s="33">
        <v>11392</v>
      </c>
      <c r="O20" s="33">
        <v>1563</v>
      </c>
      <c r="P20" s="33">
        <v>8715</v>
      </c>
      <c r="Q20" s="12">
        <v>5.5758157389635317</v>
      </c>
      <c r="R20" s="33">
        <v>34</v>
      </c>
      <c r="S20" s="34">
        <v>2.1753039027511197E-2</v>
      </c>
      <c r="T20" s="33">
        <v>9203</v>
      </c>
    </row>
    <row r="21" spans="2:20" s="10" customFormat="1" ht="15" x14ac:dyDescent="0.15">
      <c r="B21" s="19">
        <v>42264</v>
      </c>
      <c r="C21" s="33">
        <v>7899</v>
      </c>
      <c r="D21" s="33">
        <v>20824</v>
      </c>
      <c r="E21" s="12">
        <v>2.636283073806811</v>
      </c>
      <c r="F21" s="33">
        <v>191</v>
      </c>
      <c r="G21" s="34">
        <v>2.4180275984301811E-2</v>
      </c>
      <c r="H21" s="33">
        <v>97020</v>
      </c>
      <c r="I21" s="29">
        <v>237</v>
      </c>
      <c r="J21" s="32">
        <v>1348</v>
      </c>
      <c r="K21" s="12">
        <v>5.6877637130801686</v>
      </c>
      <c r="L21" s="33">
        <v>16</v>
      </c>
      <c r="M21" s="31">
        <v>6.7510548523206745E-2</v>
      </c>
      <c r="N21" s="33">
        <v>8480</v>
      </c>
      <c r="O21" s="33">
        <v>1181</v>
      </c>
      <c r="P21" s="33">
        <v>6216</v>
      </c>
      <c r="Q21" s="12">
        <v>5.263336155800169</v>
      </c>
      <c r="R21" s="33">
        <v>28</v>
      </c>
      <c r="S21" s="34">
        <v>2.3708721422523286E-2</v>
      </c>
      <c r="T21" s="5">
        <v>11032</v>
      </c>
    </row>
    <row r="22" spans="2:20" s="10" customFormat="1" ht="15" x14ac:dyDescent="0.15">
      <c r="B22" s="19">
        <v>42265</v>
      </c>
      <c r="C22" s="33">
        <v>8384</v>
      </c>
      <c r="D22" s="33">
        <v>21099</v>
      </c>
      <c r="E22" s="12">
        <v>2.5165791984732824</v>
      </c>
      <c r="F22" s="33">
        <v>244</v>
      </c>
      <c r="G22" s="31">
        <v>2.9103053435114504E-2</v>
      </c>
      <c r="H22" s="33">
        <v>108575</v>
      </c>
      <c r="I22" s="29">
        <v>239</v>
      </c>
      <c r="J22" s="32">
        <v>1290</v>
      </c>
      <c r="K22" s="12">
        <v>5.3974895397489542</v>
      </c>
      <c r="L22" s="29">
        <v>21</v>
      </c>
      <c r="M22" s="31">
        <v>8.7866108786610872E-2</v>
      </c>
      <c r="N22" s="33">
        <v>10824</v>
      </c>
      <c r="O22" s="33">
        <v>1323</v>
      </c>
      <c r="P22" s="33">
        <v>7796</v>
      </c>
      <c r="Q22" s="12">
        <v>5.8926681783824639</v>
      </c>
      <c r="R22" s="33">
        <v>39</v>
      </c>
      <c r="S22" s="34">
        <v>2.9478458049886622E-2</v>
      </c>
      <c r="T22" s="5">
        <v>10250</v>
      </c>
    </row>
    <row r="23" spans="2:20" ht="15" x14ac:dyDescent="0.15">
      <c r="B23" s="19">
        <v>42266</v>
      </c>
      <c r="C23" s="33">
        <v>5442</v>
      </c>
      <c r="D23" s="33">
        <v>12375.999999999998</v>
      </c>
      <c r="E23" s="30">
        <v>2.2741639103270854</v>
      </c>
      <c r="F23" s="33">
        <v>157</v>
      </c>
      <c r="G23" s="31">
        <v>2.8849687614847481E-2</v>
      </c>
      <c r="H23" s="33">
        <v>64065</v>
      </c>
      <c r="I23" s="29">
        <v>253</v>
      </c>
      <c r="J23" s="32">
        <v>1843</v>
      </c>
      <c r="K23" s="12">
        <v>7.2845849802371543</v>
      </c>
      <c r="L23" s="29">
        <v>29</v>
      </c>
      <c r="M23" s="31">
        <v>0.11462450592885376</v>
      </c>
      <c r="N23" s="5">
        <v>13786</v>
      </c>
      <c r="O23" s="33">
        <v>1035</v>
      </c>
      <c r="P23" s="33">
        <v>5347</v>
      </c>
      <c r="Q23" s="12">
        <v>5.1661835748792271</v>
      </c>
      <c r="R23" s="33">
        <v>18</v>
      </c>
      <c r="S23" s="31">
        <v>1.7391304347826087E-2</v>
      </c>
      <c r="T23" s="5">
        <v>5545</v>
      </c>
    </row>
    <row r="24" spans="2:20" ht="15" x14ac:dyDescent="0.15">
      <c r="B24" s="19">
        <v>42267</v>
      </c>
      <c r="C24" s="33">
        <v>4245</v>
      </c>
      <c r="D24" s="5">
        <v>11400</v>
      </c>
      <c r="E24" s="30">
        <v>2.6855123674911661</v>
      </c>
      <c r="F24" s="33">
        <v>143</v>
      </c>
      <c r="G24" s="31">
        <v>3.3686690223792698E-2</v>
      </c>
      <c r="H24" s="33">
        <v>55672</v>
      </c>
      <c r="I24" s="29">
        <v>283</v>
      </c>
      <c r="J24" s="32">
        <v>1833</v>
      </c>
      <c r="K24" s="12">
        <v>6.4770318021201412</v>
      </c>
      <c r="L24" s="29">
        <v>26</v>
      </c>
      <c r="M24" s="31">
        <v>9.187279151943463E-2</v>
      </c>
      <c r="N24" s="5">
        <v>11811</v>
      </c>
      <c r="O24" s="5">
        <v>1123</v>
      </c>
      <c r="P24" s="5">
        <v>6778</v>
      </c>
      <c r="Q24" s="30">
        <v>6.0356188780053426</v>
      </c>
      <c r="R24" s="33">
        <v>35</v>
      </c>
      <c r="S24" s="31">
        <v>3.1166518254674976E-2</v>
      </c>
      <c r="T24" s="5">
        <v>10306</v>
      </c>
    </row>
    <row r="25" spans="2:20" ht="15" x14ac:dyDescent="0.15">
      <c r="B25" s="19">
        <v>42268</v>
      </c>
      <c r="C25" s="5">
        <v>4091</v>
      </c>
      <c r="D25" s="5">
        <v>15607</v>
      </c>
      <c r="E25" s="30">
        <v>3.8149596675629431</v>
      </c>
      <c r="F25" s="33">
        <v>220</v>
      </c>
      <c r="G25" s="31">
        <v>5.3776582742605723E-2</v>
      </c>
      <c r="H25" s="33">
        <v>87314</v>
      </c>
      <c r="I25" s="29">
        <v>264</v>
      </c>
      <c r="J25" s="32">
        <v>1588</v>
      </c>
      <c r="K25" s="12">
        <v>6.0151515151515156</v>
      </c>
      <c r="L25" s="29">
        <v>25</v>
      </c>
      <c r="M25" s="31">
        <v>9.4696969696969696E-2</v>
      </c>
      <c r="N25" s="5">
        <v>9675</v>
      </c>
      <c r="O25" s="5">
        <v>1056</v>
      </c>
      <c r="P25" s="5">
        <v>5074</v>
      </c>
      <c r="Q25" s="30">
        <v>4.8049242424242422</v>
      </c>
      <c r="R25" s="33">
        <v>37</v>
      </c>
      <c r="S25" s="31">
        <v>3.5037878787878785E-2</v>
      </c>
      <c r="T25" s="5">
        <v>7659</v>
      </c>
    </row>
    <row r="26" spans="2:20" ht="15" x14ac:dyDescent="0.15">
      <c r="B26" s="19">
        <v>42269</v>
      </c>
      <c r="C26" s="5">
        <v>2597</v>
      </c>
      <c r="D26" s="5">
        <v>14750</v>
      </c>
      <c r="E26" s="30">
        <v>5.6796303427031187</v>
      </c>
      <c r="F26" s="29">
        <v>171</v>
      </c>
      <c r="G26" s="31">
        <v>6.584520600693107E-2</v>
      </c>
      <c r="H26" s="33">
        <v>74666</v>
      </c>
      <c r="I26" s="29">
        <v>220</v>
      </c>
      <c r="J26" s="32">
        <v>1221</v>
      </c>
      <c r="K26" s="12">
        <v>5.55</v>
      </c>
      <c r="L26" s="29">
        <v>13</v>
      </c>
      <c r="M26" s="31">
        <v>5.909090909090909E-2</v>
      </c>
      <c r="N26" s="5">
        <v>5251</v>
      </c>
      <c r="O26" s="5">
        <v>1488</v>
      </c>
      <c r="P26" s="5">
        <v>9044</v>
      </c>
      <c r="Q26" s="30">
        <v>6.077956989247312</v>
      </c>
      <c r="R26" s="29">
        <v>42</v>
      </c>
      <c r="S26" s="31">
        <v>2.8225806451612902E-2</v>
      </c>
      <c r="T26" s="5">
        <v>8012</v>
      </c>
    </row>
    <row r="27" spans="2:20" ht="15" x14ac:dyDescent="0.15">
      <c r="B27" s="19">
        <v>42270</v>
      </c>
      <c r="C27" s="5">
        <v>4850</v>
      </c>
      <c r="D27" s="5">
        <v>17238</v>
      </c>
      <c r="E27" s="30">
        <v>3.5542268041237115</v>
      </c>
      <c r="F27" s="29">
        <v>197</v>
      </c>
      <c r="G27" s="31">
        <v>4.0618556701030928E-2</v>
      </c>
      <c r="H27" s="33">
        <v>91278</v>
      </c>
      <c r="I27" s="29">
        <v>218</v>
      </c>
      <c r="J27" s="32">
        <v>1395</v>
      </c>
      <c r="K27" s="12">
        <v>6.3990825688073398</v>
      </c>
      <c r="L27" s="29">
        <v>21</v>
      </c>
      <c r="M27" s="31">
        <v>9.6330275229357804E-2</v>
      </c>
      <c r="N27" s="5">
        <v>11363</v>
      </c>
      <c r="O27" s="5">
        <v>1305</v>
      </c>
      <c r="P27" s="5">
        <v>8051</v>
      </c>
      <c r="Q27" s="30">
        <v>6.1693486590038313</v>
      </c>
      <c r="R27" s="29">
        <v>31</v>
      </c>
      <c r="S27" s="31">
        <v>2.375478927203065E-2</v>
      </c>
      <c r="T27" s="5">
        <v>7720</v>
      </c>
    </row>
    <row r="28" spans="2:20" ht="15" x14ac:dyDescent="0.15">
      <c r="B28" s="19">
        <v>42271</v>
      </c>
      <c r="C28" s="5">
        <v>8570</v>
      </c>
      <c r="D28" s="5">
        <v>19648</v>
      </c>
      <c r="E28" s="30">
        <v>2.2926487747957993</v>
      </c>
      <c r="F28" s="29">
        <v>164</v>
      </c>
      <c r="G28" s="31">
        <v>1.9136522753792299E-2</v>
      </c>
      <c r="H28" s="33">
        <v>64158</v>
      </c>
      <c r="I28" s="29">
        <v>253</v>
      </c>
      <c r="J28" s="32">
        <v>1281</v>
      </c>
      <c r="K28" s="12">
        <v>5.0632411067193672</v>
      </c>
      <c r="L28" s="29">
        <v>25</v>
      </c>
      <c r="M28" s="31">
        <v>9.8814229249011856E-2</v>
      </c>
      <c r="N28" s="5">
        <v>11221</v>
      </c>
      <c r="O28" s="5">
        <v>1376</v>
      </c>
      <c r="P28" s="5">
        <v>8849</v>
      </c>
      <c r="Q28" s="30">
        <v>6.4309593023255811</v>
      </c>
      <c r="R28" s="29">
        <v>36</v>
      </c>
      <c r="S28" s="31">
        <v>2.616279069767442E-2</v>
      </c>
      <c r="T28" s="5">
        <v>10911</v>
      </c>
    </row>
    <row r="29" spans="2:20" ht="15" x14ac:dyDescent="0.15">
      <c r="B29" s="19">
        <v>42272</v>
      </c>
      <c r="C29" s="5">
        <v>5079</v>
      </c>
      <c r="D29" s="5">
        <v>16828</v>
      </c>
      <c r="E29" s="30">
        <v>3.3132506398897421</v>
      </c>
      <c r="F29" s="29">
        <v>252</v>
      </c>
      <c r="G29" s="31">
        <v>4.9616066154754876E-2</v>
      </c>
      <c r="H29" s="33">
        <v>60833</v>
      </c>
      <c r="I29" s="29">
        <v>202</v>
      </c>
      <c r="J29" s="32">
        <v>1138</v>
      </c>
      <c r="K29" s="12">
        <v>5.6336633663366333</v>
      </c>
      <c r="L29" s="29">
        <v>15</v>
      </c>
      <c r="M29" s="31">
        <v>7.4257425742574254E-2</v>
      </c>
      <c r="N29" s="5">
        <v>4046</v>
      </c>
      <c r="O29" s="5">
        <v>1154</v>
      </c>
      <c r="P29" s="5">
        <v>6004</v>
      </c>
      <c r="Q29" s="30">
        <v>5.2027729636048523</v>
      </c>
      <c r="R29" s="29">
        <v>32</v>
      </c>
      <c r="S29" s="31">
        <v>2.7729636048526862E-2</v>
      </c>
      <c r="T29" s="5">
        <v>8385</v>
      </c>
    </row>
    <row r="30" spans="2:20" ht="15" x14ac:dyDescent="0.15">
      <c r="B30" s="19">
        <v>42273</v>
      </c>
      <c r="C30" s="5">
        <v>2276</v>
      </c>
      <c r="D30" s="5">
        <v>7652</v>
      </c>
      <c r="E30" s="30">
        <v>3.3620386643233742</v>
      </c>
      <c r="F30" s="29">
        <v>120</v>
      </c>
      <c r="G30" s="31">
        <v>5.272407732864675E-2</v>
      </c>
      <c r="H30" s="33">
        <v>45703</v>
      </c>
      <c r="I30" s="29">
        <v>230</v>
      </c>
      <c r="J30" s="32">
        <v>1190</v>
      </c>
      <c r="K30" s="12">
        <v>5.1739130434782608</v>
      </c>
      <c r="L30" s="29">
        <v>20</v>
      </c>
      <c r="M30" s="31">
        <v>8.6956521739130432E-2</v>
      </c>
      <c r="N30" s="5">
        <v>6559</v>
      </c>
      <c r="O30" s="5">
        <v>973</v>
      </c>
      <c r="P30" s="5">
        <v>6217</v>
      </c>
      <c r="Q30" s="30">
        <v>6.3895169578622815</v>
      </c>
      <c r="R30" s="29">
        <v>42</v>
      </c>
      <c r="S30" s="31">
        <v>4.3165467625899283E-2</v>
      </c>
      <c r="T30" s="5">
        <v>6666</v>
      </c>
    </row>
    <row r="31" spans="2:20" ht="15" x14ac:dyDescent="0.15">
      <c r="B31" s="19">
        <v>42274</v>
      </c>
      <c r="C31" s="5">
        <v>2271</v>
      </c>
      <c r="D31" s="5">
        <v>7244</v>
      </c>
      <c r="E31" s="30">
        <v>3.1897842360193747</v>
      </c>
      <c r="F31" s="29">
        <v>95</v>
      </c>
      <c r="G31" s="31">
        <v>4.1831792162043156E-2</v>
      </c>
      <c r="H31" s="33">
        <v>42885</v>
      </c>
      <c r="I31" s="29">
        <v>202</v>
      </c>
      <c r="J31" s="32">
        <v>1059</v>
      </c>
      <c r="K31" s="12">
        <v>5.2425742574257423</v>
      </c>
      <c r="L31" s="29">
        <v>14</v>
      </c>
      <c r="M31" s="31">
        <v>6.9306930693069313E-2</v>
      </c>
      <c r="N31" s="5">
        <v>5510</v>
      </c>
      <c r="O31" s="5">
        <v>846</v>
      </c>
      <c r="P31" s="5">
        <v>4879</v>
      </c>
      <c r="Q31" s="30">
        <v>5.7671394799054374</v>
      </c>
      <c r="R31" s="29">
        <v>17</v>
      </c>
      <c r="S31" s="31">
        <v>2.0094562647754138E-2</v>
      </c>
      <c r="T31" s="5">
        <v>4878</v>
      </c>
    </row>
    <row r="32" spans="2:20" ht="15" x14ac:dyDescent="0.15">
      <c r="B32" s="19">
        <v>42275</v>
      </c>
      <c r="C32" s="5">
        <v>5015</v>
      </c>
      <c r="D32" s="5">
        <v>16266</v>
      </c>
      <c r="E32" s="30">
        <v>3.2434695912263209</v>
      </c>
      <c r="F32" s="29">
        <v>164</v>
      </c>
      <c r="G32" s="31">
        <v>3.2701894317048855E-2</v>
      </c>
      <c r="H32" s="33">
        <v>52852</v>
      </c>
      <c r="I32" s="29">
        <v>242</v>
      </c>
      <c r="J32" s="32">
        <v>1459</v>
      </c>
      <c r="K32" s="12">
        <v>6.0289256198347108</v>
      </c>
      <c r="L32" s="29">
        <v>19</v>
      </c>
      <c r="M32" s="31">
        <v>7.8512396694214878E-2</v>
      </c>
      <c r="N32" s="5">
        <v>5900</v>
      </c>
      <c r="O32" s="5">
        <v>905</v>
      </c>
      <c r="P32" s="5">
        <v>4944</v>
      </c>
      <c r="Q32" s="30">
        <v>5.4629834254143645</v>
      </c>
      <c r="R32" s="29">
        <v>17</v>
      </c>
      <c r="S32" s="31">
        <v>1.8784530386740331E-2</v>
      </c>
      <c r="T32" s="5">
        <v>4564</v>
      </c>
    </row>
    <row r="33" spans="2:20" ht="15" x14ac:dyDescent="0.15">
      <c r="B33" s="19">
        <v>42276</v>
      </c>
      <c r="C33" s="5">
        <v>3751</v>
      </c>
      <c r="D33" s="5">
        <v>13855</v>
      </c>
      <c r="E33" s="30">
        <v>3.693681684884031</v>
      </c>
      <c r="F33" s="29">
        <v>168</v>
      </c>
      <c r="G33" s="31">
        <v>4.4788056518261794E-2</v>
      </c>
      <c r="H33" s="32">
        <v>56326</v>
      </c>
      <c r="I33" s="29">
        <v>199</v>
      </c>
      <c r="J33" s="32">
        <v>1273</v>
      </c>
      <c r="K33" s="30">
        <v>6.3969849246231156</v>
      </c>
      <c r="L33" s="29">
        <v>18</v>
      </c>
      <c r="M33" s="31">
        <v>9.0452261306532666E-2</v>
      </c>
      <c r="N33" s="5">
        <v>7267</v>
      </c>
      <c r="O33" s="5">
        <v>800</v>
      </c>
      <c r="P33" s="5">
        <v>5191</v>
      </c>
      <c r="Q33" s="30">
        <v>6.4887499999999996</v>
      </c>
      <c r="R33" s="29">
        <v>25</v>
      </c>
      <c r="S33" s="31">
        <v>3.125E-2</v>
      </c>
      <c r="T33" s="5">
        <v>5057</v>
      </c>
    </row>
    <row r="34" spans="2:20" ht="15" x14ac:dyDescent="0.15">
      <c r="B34" s="19">
        <v>42277</v>
      </c>
      <c r="C34" s="5">
        <v>6584</v>
      </c>
      <c r="D34" s="5">
        <v>14355</v>
      </c>
      <c r="E34" s="30">
        <v>2.1802855407047388</v>
      </c>
      <c r="F34" s="29">
        <v>125</v>
      </c>
      <c r="G34" s="31">
        <v>1.8985419198055895E-2</v>
      </c>
      <c r="H34" s="32">
        <v>43764</v>
      </c>
      <c r="I34" s="29">
        <v>167</v>
      </c>
      <c r="J34" s="32">
        <v>1223</v>
      </c>
      <c r="K34" s="30">
        <v>7.3233532934131738</v>
      </c>
      <c r="L34" s="29">
        <v>14</v>
      </c>
      <c r="M34" s="31">
        <v>8.3832335329341312E-2</v>
      </c>
      <c r="N34" s="5">
        <v>5770</v>
      </c>
      <c r="O34" s="5">
        <v>721</v>
      </c>
      <c r="P34" s="5">
        <v>4816</v>
      </c>
      <c r="Q34" s="30">
        <v>6.6796116504854366</v>
      </c>
      <c r="R34" s="29">
        <v>15</v>
      </c>
      <c r="S34" s="31">
        <v>2.0804438280166437E-2</v>
      </c>
      <c r="T34" s="5">
        <v>2937</v>
      </c>
    </row>
    <row r="35" spans="2:20" x14ac:dyDescent="0.15">
      <c r="C35" s="10"/>
      <c r="D35" s="10"/>
      <c r="E35" s="10"/>
      <c r="F35" s="10"/>
    </row>
    <row r="36" spans="2:20" x14ac:dyDescent="0.15">
      <c r="C36" s="10"/>
      <c r="D36" s="10"/>
      <c r="E36" s="10"/>
      <c r="F36" s="10"/>
    </row>
    <row r="37" spans="2:20" x14ac:dyDescent="0.15">
      <c r="C37" s="10"/>
      <c r="D37" s="10"/>
      <c r="E37" s="10"/>
      <c r="F37" s="10"/>
    </row>
  </sheetData>
  <mergeCells count="4">
    <mergeCell ref="B2:B3"/>
    <mergeCell ref="C2:H2"/>
    <mergeCell ref="I2:N2"/>
    <mergeCell ref="O2:T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1"/>
  <sheetViews>
    <sheetView tabSelected="1" workbookViewId="0">
      <pane ySplit="5" topLeftCell="A18" activePane="bottomLeft" state="frozen"/>
      <selection pane="bottomLeft" activeCell="G28" sqref="G28"/>
    </sheetView>
  </sheetViews>
  <sheetFormatPr defaultRowHeight="12.75" x14ac:dyDescent="0.15"/>
  <cols>
    <col min="1" max="1" width="1.625" style="1" customWidth="1"/>
    <col min="2" max="2" width="9" style="17"/>
    <col min="3" max="3" width="6.875" style="1" bestFit="1" customWidth="1"/>
    <col min="4" max="4" width="10" style="1" bestFit="1" customWidth="1"/>
    <col min="5" max="5" width="6.875" style="1" customWidth="1"/>
    <col min="6" max="6" width="6.75" style="1" bestFit="1" customWidth="1"/>
    <col min="7" max="7" width="15.25" style="1" bestFit="1" customWidth="1"/>
    <col min="8" max="8" width="9" style="1"/>
    <col min="9" max="13" width="7.125" style="1" customWidth="1"/>
    <col min="14" max="14" width="9.125" style="1" bestFit="1" customWidth="1"/>
    <col min="15" max="28" width="7.125" style="10" customWidth="1"/>
    <col min="29" max="29" width="7.125" style="20" customWidth="1"/>
    <col min="30" max="30" width="7.125" style="10" customWidth="1"/>
    <col min="31" max="31" width="7.125" style="21" customWidth="1"/>
    <col min="32" max="32" width="9.125" style="10" bestFit="1" customWidth="1"/>
    <col min="33" max="37" width="7.125" style="10" customWidth="1"/>
    <col min="38" max="38" width="9.125" style="10" bestFit="1" customWidth="1"/>
    <col min="39" max="43" width="7.125" style="10" customWidth="1"/>
    <col min="44" max="44" width="9.125" style="10" bestFit="1" customWidth="1"/>
    <col min="45" max="49" width="7.125" style="1" customWidth="1"/>
    <col min="50" max="50" width="9.125" style="1" bestFit="1" customWidth="1"/>
    <col min="51" max="52" width="7.125" style="1" customWidth="1"/>
    <col min="53" max="53" width="7.125" style="10" customWidth="1"/>
    <col min="54" max="58" width="7.125" style="1" customWidth="1"/>
    <col min="59" max="59" width="7.125" style="10" customWidth="1"/>
    <col min="60" max="64" width="7.125" style="1" customWidth="1"/>
    <col min="65" max="65" width="7.125" style="10" customWidth="1"/>
    <col min="66" max="68" width="7.125" style="1" customWidth="1"/>
    <col min="69" max="16384" width="9" style="1"/>
  </cols>
  <sheetData>
    <row r="2" spans="2:68" x14ac:dyDescent="0.15">
      <c r="B2" s="37" t="s">
        <v>0</v>
      </c>
      <c r="C2" s="43" t="s">
        <v>10</v>
      </c>
      <c r="D2" s="44"/>
      <c r="E2" s="44"/>
      <c r="F2" s="44"/>
      <c r="G2" s="44"/>
      <c r="H2" s="45"/>
      <c r="I2" s="39" t="s">
        <v>19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A2" s="39" t="s">
        <v>14</v>
      </c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1"/>
      <c r="AS2" s="39" t="s">
        <v>8</v>
      </c>
      <c r="AT2" s="40"/>
      <c r="AU2" s="40"/>
      <c r="AV2" s="40"/>
      <c r="AW2" s="40"/>
      <c r="AX2" s="41"/>
      <c r="AY2" s="39" t="s">
        <v>9</v>
      </c>
      <c r="AZ2" s="40"/>
      <c r="BA2" s="40"/>
      <c r="BB2" s="40"/>
      <c r="BC2" s="40"/>
      <c r="BD2" s="41"/>
      <c r="BE2" s="39" t="s">
        <v>11</v>
      </c>
      <c r="BF2" s="40"/>
      <c r="BG2" s="40"/>
      <c r="BH2" s="40"/>
      <c r="BI2" s="40"/>
      <c r="BJ2" s="41"/>
      <c r="BK2" s="39" t="s">
        <v>12</v>
      </c>
      <c r="BL2" s="40"/>
      <c r="BM2" s="40"/>
      <c r="BN2" s="40"/>
      <c r="BO2" s="40"/>
      <c r="BP2" s="41"/>
    </row>
    <row r="3" spans="2:68" s="10" customFormat="1" x14ac:dyDescent="0.15">
      <c r="B3" s="42"/>
      <c r="C3" s="46"/>
      <c r="D3" s="47"/>
      <c r="E3" s="47"/>
      <c r="F3" s="47"/>
      <c r="G3" s="47"/>
      <c r="H3" s="48"/>
      <c r="I3" s="39" t="s">
        <v>16</v>
      </c>
      <c r="J3" s="40"/>
      <c r="K3" s="40"/>
      <c r="L3" s="40"/>
      <c r="M3" s="40"/>
      <c r="N3" s="41"/>
      <c r="O3" s="39" t="s">
        <v>17</v>
      </c>
      <c r="P3" s="40"/>
      <c r="Q3" s="40"/>
      <c r="R3" s="40"/>
      <c r="S3" s="40"/>
      <c r="T3" s="41"/>
      <c r="U3" s="39" t="s">
        <v>18</v>
      </c>
      <c r="V3" s="40"/>
      <c r="W3" s="40"/>
      <c r="X3" s="40"/>
      <c r="Y3" s="40"/>
      <c r="Z3" s="41"/>
      <c r="AA3" s="39" t="s">
        <v>15</v>
      </c>
      <c r="AB3" s="40"/>
      <c r="AC3" s="40"/>
      <c r="AD3" s="40"/>
      <c r="AE3" s="40"/>
      <c r="AF3" s="41"/>
      <c r="AG3" s="39" t="s">
        <v>21</v>
      </c>
      <c r="AH3" s="40"/>
      <c r="AI3" s="40"/>
      <c r="AJ3" s="40"/>
      <c r="AK3" s="40"/>
      <c r="AL3" s="41"/>
      <c r="AM3" s="39" t="s">
        <v>22</v>
      </c>
      <c r="AN3" s="40"/>
      <c r="AO3" s="40"/>
      <c r="AP3" s="40"/>
      <c r="AQ3" s="40"/>
      <c r="AR3" s="41"/>
      <c r="AS3" s="13"/>
      <c r="AT3" s="14"/>
      <c r="AU3" s="14"/>
      <c r="AV3" s="14"/>
      <c r="AW3" s="14"/>
      <c r="AX3" s="15"/>
      <c r="AY3" s="13"/>
      <c r="AZ3" s="14"/>
      <c r="BA3" s="14"/>
      <c r="BB3" s="14"/>
      <c r="BC3" s="14"/>
      <c r="BD3" s="15"/>
      <c r="BE3" s="13"/>
      <c r="BF3" s="14"/>
      <c r="BG3" s="14"/>
      <c r="BH3" s="14"/>
      <c r="BI3" s="14"/>
      <c r="BJ3" s="15"/>
      <c r="BK3" s="13"/>
      <c r="BL3" s="14"/>
      <c r="BM3" s="14"/>
      <c r="BN3" s="14"/>
      <c r="BO3" s="14"/>
      <c r="BP3" s="15"/>
    </row>
    <row r="4" spans="2:68" s="22" customFormat="1" ht="24" customHeight="1" x14ac:dyDescent="0.15">
      <c r="B4" s="38"/>
      <c r="C4" s="23" t="s">
        <v>2</v>
      </c>
      <c r="D4" s="23" t="s">
        <v>3</v>
      </c>
      <c r="E4" s="24" t="s">
        <v>13</v>
      </c>
      <c r="F4" s="23" t="s">
        <v>4</v>
      </c>
      <c r="G4" s="23" t="s">
        <v>5</v>
      </c>
      <c r="H4" s="23" t="s">
        <v>20</v>
      </c>
      <c r="I4" s="23" t="s">
        <v>2</v>
      </c>
      <c r="J4" s="23" t="s">
        <v>3</v>
      </c>
      <c r="K4" s="24" t="s">
        <v>13</v>
      </c>
      <c r="L4" s="23" t="s">
        <v>4</v>
      </c>
      <c r="M4" s="23" t="s">
        <v>5</v>
      </c>
      <c r="N4" s="23" t="s">
        <v>20</v>
      </c>
      <c r="O4" s="23" t="s">
        <v>2</v>
      </c>
      <c r="P4" s="23" t="s">
        <v>3</v>
      </c>
      <c r="Q4" s="24" t="s">
        <v>13</v>
      </c>
      <c r="R4" s="23" t="s">
        <v>4</v>
      </c>
      <c r="S4" s="23" t="s">
        <v>5</v>
      </c>
      <c r="T4" s="23" t="s">
        <v>20</v>
      </c>
      <c r="U4" s="23" t="s">
        <v>2</v>
      </c>
      <c r="V4" s="23" t="s">
        <v>3</v>
      </c>
      <c r="W4" s="24" t="s">
        <v>13</v>
      </c>
      <c r="X4" s="23" t="s">
        <v>4</v>
      </c>
      <c r="Y4" s="23" t="s">
        <v>5</v>
      </c>
      <c r="Z4" s="23" t="s">
        <v>20</v>
      </c>
      <c r="AA4" s="23" t="s">
        <v>2</v>
      </c>
      <c r="AB4" s="23" t="s">
        <v>3</v>
      </c>
      <c r="AC4" s="25" t="s">
        <v>13</v>
      </c>
      <c r="AD4" s="23" t="s">
        <v>4</v>
      </c>
      <c r="AE4" s="26" t="s">
        <v>5</v>
      </c>
      <c r="AF4" s="23" t="s">
        <v>20</v>
      </c>
      <c r="AG4" s="23" t="s">
        <v>2</v>
      </c>
      <c r="AH4" s="23" t="s">
        <v>3</v>
      </c>
      <c r="AI4" s="25" t="s">
        <v>13</v>
      </c>
      <c r="AJ4" s="23" t="s">
        <v>4</v>
      </c>
      <c r="AK4" s="26" t="s">
        <v>5</v>
      </c>
      <c r="AL4" s="23" t="s">
        <v>20</v>
      </c>
      <c r="AM4" s="23" t="s">
        <v>2</v>
      </c>
      <c r="AN4" s="23" t="s">
        <v>3</v>
      </c>
      <c r="AO4" s="25" t="s">
        <v>13</v>
      </c>
      <c r="AP4" s="23" t="s">
        <v>4</v>
      </c>
      <c r="AQ4" s="26" t="s">
        <v>5</v>
      </c>
      <c r="AR4" s="23" t="s">
        <v>20</v>
      </c>
      <c r="AS4" s="23" t="s">
        <v>2</v>
      </c>
      <c r="AT4" s="23" t="s">
        <v>3</v>
      </c>
      <c r="AU4" s="24" t="s">
        <v>13</v>
      </c>
      <c r="AV4" s="23" t="s">
        <v>4</v>
      </c>
      <c r="AW4" s="27" t="s">
        <v>5</v>
      </c>
      <c r="AX4" s="23" t="s">
        <v>20</v>
      </c>
      <c r="AY4" s="23" t="s">
        <v>2</v>
      </c>
      <c r="AZ4" s="23" t="s">
        <v>3</v>
      </c>
      <c r="BA4" s="24" t="s">
        <v>13</v>
      </c>
      <c r="BB4" s="23" t="s">
        <v>4</v>
      </c>
      <c r="BC4" s="23" t="s">
        <v>5</v>
      </c>
      <c r="BD4" s="23" t="s">
        <v>20</v>
      </c>
      <c r="BE4" s="23" t="s">
        <v>2</v>
      </c>
      <c r="BF4" s="23" t="s">
        <v>3</v>
      </c>
      <c r="BG4" s="24" t="s">
        <v>13</v>
      </c>
      <c r="BH4" s="23" t="s">
        <v>4</v>
      </c>
      <c r="BI4" s="23" t="s">
        <v>5</v>
      </c>
      <c r="BJ4" s="23" t="s">
        <v>20</v>
      </c>
      <c r="BK4" s="23" t="s">
        <v>2</v>
      </c>
      <c r="BL4" s="23" t="s">
        <v>3</v>
      </c>
      <c r="BM4" s="24" t="s">
        <v>13</v>
      </c>
      <c r="BN4" s="23" t="s">
        <v>4</v>
      </c>
      <c r="BO4" s="23" t="s">
        <v>5</v>
      </c>
      <c r="BP4" s="23" t="s">
        <v>20</v>
      </c>
    </row>
    <row r="5" spans="2:68" x14ac:dyDescent="0.15">
      <c r="B5" s="18" t="s">
        <v>10</v>
      </c>
      <c r="C5" s="7">
        <f>SUM(C6:C39)</f>
        <v>107605</v>
      </c>
      <c r="D5" s="7">
        <f>SUM(D6:D39)</f>
        <v>603589</v>
      </c>
      <c r="E5" s="9">
        <f>D5/C5</f>
        <v>5.6093025417034523</v>
      </c>
      <c r="F5" s="23">
        <f>SUM(F6:F39)</f>
        <v>6323</v>
      </c>
      <c r="G5" s="8">
        <f>F5/C5</f>
        <v>5.8761209980948838E-2</v>
      </c>
      <c r="H5" s="7">
        <f>SUM(H6:H39)</f>
        <v>2650630</v>
      </c>
      <c r="I5" s="7">
        <f>SUM(I6:I39)</f>
        <v>76685</v>
      </c>
      <c r="J5" s="7">
        <f>SUM(J6:J39)</f>
        <v>399934</v>
      </c>
      <c r="K5" s="9">
        <f>J5/I5</f>
        <v>5.21528330181913</v>
      </c>
      <c r="L5" s="7">
        <f>SUM(L6:L39)</f>
        <v>3303</v>
      </c>
      <c r="M5" s="8">
        <f>L5/I5</f>
        <v>4.3072308795722762E-2</v>
      </c>
      <c r="N5" s="7">
        <f>SUM(N6:N39)</f>
        <v>1155639</v>
      </c>
      <c r="O5" s="7">
        <f>SUM(O6:O39)</f>
        <v>40612</v>
      </c>
      <c r="P5" s="7">
        <f>SUM(P6:P39)</f>
        <v>167027</v>
      </c>
      <c r="Q5" s="9">
        <f>P5/O5</f>
        <v>4.1127499261302081</v>
      </c>
      <c r="R5" s="7">
        <f>SUM(R6:R39)</f>
        <v>887</v>
      </c>
      <c r="S5" s="8">
        <f>R5/O5</f>
        <v>2.1840835221116912E-2</v>
      </c>
      <c r="T5" s="7">
        <f>SUM(T6:T39)</f>
        <v>191134</v>
      </c>
      <c r="U5" s="7">
        <f>SUM(U6:U39)</f>
        <v>36073</v>
      </c>
      <c r="V5" s="7">
        <f>SUM(V6:V39)</f>
        <v>232907</v>
      </c>
      <c r="W5" s="9">
        <f>V5/U5</f>
        <v>6.4565464474814958</v>
      </c>
      <c r="X5" s="7">
        <f>SUM(X6:X39)</f>
        <v>2416</v>
      </c>
      <c r="Y5" s="8">
        <f>X5/U5</f>
        <v>6.6975300085936856E-2</v>
      </c>
      <c r="Z5" s="7">
        <f>SUM(Z6:Z39)</f>
        <v>964505</v>
      </c>
      <c r="AA5" s="7">
        <f>SUM(AA6:AA39)</f>
        <v>30920</v>
      </c>
      <c r="AB5" s="7">
        <f>SUM(AB6:AB39)</f>
        <v>203655</v>
      </c>
      <c r="AC5" s="9">
        <f>AB5/AA5</f>
        <v>6.5865135834411381</v>
      </c>
      <c r="AD5" s="7">
        <f>SUM(AD6:AD39)</f>
        <v>3020</v>
      </c>
      <c r="AE5" s="8">
        <f>AD5/AA5</f>
        <v>9.7671410090556271E-2</v>
      </c>
      <c r="AF5" s="7">
        <f>SUM(AF6:AF39)</f>
        <v>1494991</v>
      </c>
      <c r="AG5" s="7">
        <f>SUM(AG6:AG39)</f>
        <v>13914</v>
      </c>
      <c r="AH5" s="7">
        <f>SUM(AH6:AH39)</f>
        <v>68929</v>
      </c>
      <c r="AI5" s="9">
        <f>AH5/AG5</f>
        <v>4.9539312922236594</v>
      </c>
      <c r="AJ5" s="7">
        <f>SUM(AJ6:AJ39)</f>
        <v>536</v>
      </c>
      <c r="AK5" s="8">
        <f>AJ5/AG5</f>
        <v>3.8522351588328299E-2</v>
      </c>
      <c r="AL5" s="7">
        <f>SUM(AL6:AL39)</f>
        <v>269776</v>
      </c>
      <c r="AM5" s="7">
        <f>SUM(AM6:AM39)</f>
        <v>17006</v>
      </c>
      <c r="AN5" s="7">
        <f>SUM(AN6:AN39)</f>
        <v>134726</v>
      </c>
      <c r="AO5" s="9">
        <f>AN5/AM5</f>
        <v>7.9222627308008935</v>
      </c>
      <c r="AP5" s="7">
        <f>SUM(AP6:AP39)</f>
        <v>2484</v>
      </c>
      <c r="AQ5" s="8">
        <f>AP5/AM5</f>
        <v>0.1460660943196519</v>
      </c>
      <c r="AR5" s="7">
        <f>SUM(AR6:AR39)</f>
        <v>1225215</v>
      </c>
      <c r="AS5" s="7">
        <f>SUM(AS6:AS39)</f>
        <v>24199</v>
      </c>
      <c r="AT5" s="7">
        <f>SUM(AT6:AT39)</f>
        <v>161440</v>
      </c>
      <c r="AU5" s="9">
        <f>AT5/AS5</f>
        <v>6.6713500557874292</v>
      </c>
      <c r="AV5" s="7">
        <f>SUM(AV6:AV39)</f>
        <v>2498</v>
      </c>
      <c r="AW5" s="8">
        <f>AV5/AS5</f>
        <v>0.10322740609116079</v>
      </c>
      <c r="AX5" s="7">
        <f>SUM(AX6:AX39)</f>
        <v>1190582</v>
      </c>
      <c r="AY5" s="7">
        <f>SUM(AY6:AY39)</f>
        <v>1241</v>
      </c>
      <c r="AZ5" s="7">
        <f>SUM(AZ6:AZ39)</f>
        <v>9939</v>
      </c>
      <c r="BA5" s="9">
        <f>AZ5/AY5</f>
        <v>8.0088638195004034</v>
      </c>
      <c r="BB5" s="7">
        <f>SUM(BB6:BB39)</f>
        <v>139</v>
      </c>
      <c r="BC5" s="8">
        <f>BB5/AY5</f>
        <v>0.11200644641418211</v>
      </c>
      <c r="BD5" s="7">
        <f>SUM(BD6:BD39)</f>
        <v>95113</v>
      </c>
      <c r="BE5" s="7">
        <f>SUM(BE6:BE39)</f>
        <v>1974</v>
      </c>
      <c r="BF5" s="7">
        <f>SUM(BF6:BF39)</f>
        <v>10400</v>
      </c>
      <c r="BG5" s="9">
        <f>BF5/BE5</f>
        <v>5.2684903748733536</v>
      </c>
      <c r="BH5" s="7">
        <f>SUM(BH6:BH39)</f>
        <v>93</v>
      </c>
      <c r="BI5" s="8">
        <f>BH5/BE5</f>
        <v>4.7112462006079027E-2</v>
      </c>
      <c r="BJ5" s="7">
        <f>SUM(BJ6:BJ39)</f>
        <v>36095</v>
      </c>
      <c r="BK5" s="7">
        <f>SUM(BK6:BK39)</f>
        <v>485</v>
      </c>
      <c r="BL5" s="7">
        <f>SUM(BL6:BL39)</f>
        <v>3530</v>
      </c>
      <c r="BM5" s="9">
        <f>BL5/BK5</f>
        <v>7.2783505154639174</v>
      </c>
      <c r="BN5" s="7">
        <f>SUM(BN6:BN39)</f>
        <v>31</v>
      </c>
      <c r="BO5" s="8">
        <f>BN5/BK5</f>
        <v>6.3917525773195871E-2</v>
      </c>
      <c r="BP5" s="7">
        <f>SUM(BP6:BP39)</f>
        <v>10314</v>
      </c>
    </row>
    <row r="6" spans="2:68" s="10" customFormat="1" x14ac:dyDescent="0.15">
      <c r="B6" s="19">
        <v>42248</v>
      </c>
      <c r="C6" s="33">
        <v>4004</v>
      </c>
      <c r="D6" s="33">
        <v>22418</v>
      </c>
      <c r="E6" s="12">
        <v>5.5989010989010985</v>
      </c>
      <c r="F6" s="35">
        <v>197</v>
      </c>
      <c r="G6" s="34">
        <v>4.92007992007992E-2</v>
      </c>
      <c r="H6" s="33">
        <v>152565</v>
      </c>
      <c r="I6" s="33">
        <v>2829</v>
      </c>
      <c r="J6" s="33">
        <v>14539</v>
      </c>
      <c r="K6" s="12">
        <v>5.1392718275008837</v>
      </c>
      <c r="L6" s="33">
        <v>89</v>
      </c>
      <c r="M6" s="34">
        <v>3.1459879816189466E-2</v>
      </c>
      <c r="N6" s="33">
        <v>91146</v>
      </c>
      <c r="O6" s="33">
        <v>1379</v>
      </c>
      <c r="P6" s="33">
        <v>5497</v>
      </c>
      <c r="Q6" s="12">
        <v>3.9862218999274837</v>
      </c>
      <c r="R6" s="33">
        <v>24</v>
      </c>
      <c r="S6" s="34">
        <v>1.7403915881073241E-2</v>
      </c>
      <c r="T6" s="33">
        <v>8899</v>
      </c>
      <c r="U6" s="33">
        <v>1450</v>
      </c>
      <c r="V6" s="33">
        <v>9042</v>
      </c>
      <c r="W6" s="12">
        <v>6.2358620689655169</v>
      </c>
      <c r="X6" s="33">
        <v>65</v>
      </c>
      <c r="Y6" s="34">
        <v>4.4827586206896551E-2</v>
      </c>
      <c r="Z6" s="33">
        <v>82247</v>
      </c>
      <c r="AA6" s="33">
        <v>1175</v>
      </c>
      <c r="AB6" s="33">
        <v>7879</v>
      </c>
      <c r="AC6" s="12">
        <v>6.7055319148936174</v>
      </c>
      <c r="AD6" s="33">
        <v>108</v>
      </c>
      <c r="AE6" s="34">
        <v>9.1914893617021279E-2</v>
      </c>
      <c r="AF6" s="33">
        <v>61419</v>
      </c>
      <c r="AG6" s="33">
        <v>528</v>
      </c>
      <c r="AH6" s="33">
        <v>2592</v>
      </c>
      <c r="AI6" s="12">
        <v>4.9090909090909092</v>
      </c>
      <c r="AJ6" s="33">
        <v>19</v>
      </c>
      <c r="AK6" s="34">
        <v>3.5984848484848488E-2</v>
      </c>
      <c r="AL6" s="33">
        <v>7780</v>
      </c>
      <c r="AM6" s="33">
        <v>647</v>
      </c>
      <c r="AN6" s="33">
        <v>5287</v>
      </c>
      <c r="AO6" s="12">
        <v>8.1715610510046375</v>
      </c>
      <c r="AP6" s="33">
        <v>89</v>
      </c>
      <c r="AQ6" s="34">
        <v>0.13755795981452859</v>
      </c>
      <c r="AR6" s="33">
        <v>53639</v>
      </c>
      <c r="AS6" s="33">
        <v>945</v>
      </c>
      <c r="AT6" s="33">
        <v>6442</v>
      </c>
      <c r="AU6" s="12">
        <v>6.8169312169312173</v>
      </c>
      <c r="AV6" s="33">
        <v>92</v>
      </c>
      <c r="AW6" s="34">
        <v>9.735449735449736E-2</v>
      </c>
      <c r="AX6" s="33">
        <v>50957</v>
      </c>
      <c r="AY6" s="33">
        <v>41</v>
      </c>
      <c r="AZ6" s="33">
        <v>177</v>
      </c>
      <c r="BA6" s="12">
        <v>4.3170731707317076</v>
      </c>
      <c r="BB6" s="33">
        <v>3</v>
      </c>
      <c r="BC6" s="34">
        <v>7.3170731707317069E-2</v>
      </c>
      <c r="BD6" s="33">
        <v>1394</v>
      </c>
      <c r="BE6" s="33">
        <v>66</v>
      </c>
      <c r="BF6" s="33">
        <v>423</v>
      </c>
      <c r="BG6" s="12">
        <v>6.4090909090909092</v>
      </c>
      <c r="BH6" s="33">
        <v>3</v>
      </c>
      <c r="BI6" s="34">
        <v>4.5454545454545456E-2</v>
      </c>
      <c r="BJ6" s="33">
        <v>1105</v>
      </c>
      <c r="BK6" s="33">
        <v>16</v>
      </c>
      <c r="BL6" s="33">
        <v>205</v>
      </c>
      <c r="BM6" s="12">
        <v>12.8125</v>
      </c>
      <c r="BN6" s="33">
        <v>0</v>
      </c>
      <c r="BO6" s="34">
        <v>0</v>
      </c>
      <c r="BP6" s="33">
        <v>0</v>
      </c>
    </row>
    <row r="7" spans="2:68" s="10" customFormat="1" x14ac:dyDescent="0.15">
      <c r="B7" s="19">
        <v>42249</v>
      </c>
      <c r="C7" s="33">
        <v>4075</v>
      </c>
      <c r="D7" s="33">
        <v>23218</v>
      </c>
      <c r="E7" s="12">
        <v>5.6976687116564415</v>
      </c>
      <c r="F7" s="35">
        <v>226</v>
      </c>
      <c r="G7" s="34">
        <v>5.5460122699386501E-2</v>
      </c>
      <c r="H7" s="33">
        <v>102316</v>
      </c>
      <c r="I7" s="33">
        <v>2930</v>
      </c>
      <c r="J7" s="33">
        <v>15219</v>
      </c>
      <c r="K7" s="12">
        <v>5.1941979522184303</v>
      </c>
      <c r="L7" s="33">
        <v>121</v>
      </c>
      <c r="M7" s="34">
        <v>4.1296928327645054E-2</v>
      </c>
      <c r="N7" s="33">
        <v>48883</v>
      </c>
      <c r="O7" s="33">
        <v>1516</v>
      </c>
      <c r="P7" s="33">
        <v>5848</v>
      </c>
      <c r="Q7" s="12">
        <v>3.8575197889182058</v>
      </c>
      <c r="R7" s="33">
        <v>32</v>
      </c>
      <c r="S7" s="34">
        <v>2.1108179419525065E-2</v>
      </c>
      <c r="T7" s="33">
        <v>9597</v>
      </c>
      <c r="U7" s="33">
        <v>1414</v>
      </c>
      <c r="V7" s="33">
        <v>9371</v>
      </c>
      <c r="W7" s="12">
        <v>6.627298444130127</v>
      </c>
      <c r="X7" s="33">
        <v>89</v>
      </c>
      <c r="Y7" s="34">
        <v>6.2942008486562936E-2</v>
      </c>
      <c r="Z7" s="33">
        <v>39286</v>
      </c>
      <c r="AA7" s="33">
        <v>1145</v>
      </c>
      <c r="AB7" s="33">
        <v>7999</v>
      </c>
      <c r="AC7" s="12">
        <v>6.9860262008733622</v>
      </c>
      <c r="AD7" s="33">
        <v>105</v>
      </c>
      <c r="AE7" s="34">
        <v>9.1703056768558958E-2</v>
      </c>
      <c r="AF7" s="33">
        <v>53433</v>
      </c>
      <c r="AG7" s="33">
        <v>505</v>
      </c>
      <c r="AH7" s="33">
        <v>2525</v>
      </c>
      <c r="AI7" s="12">
        <v>5</v>
      </c>
      <c r="AJ7" s="33">
        <v>10</v>
      </c>
      <c r="AK7" s="34">
        <v>1.9801980198019802E-2</v>
      </c>
      <c r="AL7" s="33">
        <v>5084</v>
      </c>
      <c r="AM7" s="33">
        <v>640</v>
      </c>
      <c r="AN7" s="33">
        <v>5474</v>
      </c>
      <c r="AO7" s="12">
        <v>8.5531249999999996</v>
      </c>
      <c r="AP7" s="33">
        <v>95</v>
      </c>
      <c r="AQ7" s="34">
        <v>0.1484375</v>
      </c>
      <c r="AR7" s="33">
        <v>48349</v>
      </c>
      <c r="AS7" s="33">
        <v>906</v>
      </c>
      <c r="AT7" s="33">
        <v>6094</v>
      </c>
      <c r="AU7" s="12">
        <v>6.7262693156732896</v>
      </c>
      <c r="AV7" s="33">
        <v>86</v>
      </c>
      <c r="AW7" s="34">
        <v>9.4922737306843266E-2</v>
      </c>
      <c r="AX7" s="33">
        <v>41668</v>
      </c>
      <c r="AY7" s="33">
        <v>49</v>
      </c>
      <c r="AZ7" s="33">
        <v>440</v>
      </c>
      <c r="BA7" s="12">
        <v>8.9795918367346932</v>
      </c>
      <c r="BB7" s="33">
        <v>7</v>
      </c>
      <c r="BC7" s="34">
        <v>0.14285714285714285</v>
      </c>
      <c r="BD7" s="33">
        <v>6891</v>
      </c>
      <c r="BE7" s="33">
        <v>72</v>
      </c>
      <c r="BF7" s="33">
        <v>352</v>
      </c>
      <c r="BG7" s="12">
        <v>4.8888888888888893</v>
      </c>
      <c r="BH7" s="33">
        <v>2</v>
      </c>
      <c r="BI7" s="34">
        <v>2.7777777777777776E-2</v>
      </c>
      <c r="BJ7" s="33">
        <v>639</v>
      </c>
      <c r="BK7" s="33">
        <v>29</v>
      </c>
      <c r="BL7" s="33">
        <v>152</v>
      </c>
      <c r="BM7" s="12">
        <v>5.2413793103448274</v>
      </c>
      <c r="BN7" s="33">
        <v>1</v>
      </c>
      <c r="BO7" s="34">
        <v>3.4482758620689655E-2</v>
      </c>
      <c r="BP7" s="33">
        <v>265</v>
      </c>
    </row>
    <row r="8" spans="2:68" s="10" customFormat="1" x14ac:dyDescent="0.15">
      <c r="B8" s="19">
        <v>42250</v>
      </c>
      <c r="C8" s="33">
        <v>3186</v>
      </c>
      <c r="D8" s="33">
        <v>16833</v>
      </c>
      <c r="E8" s="12">
        <v>5.2834274952919023</v>
      </c>
      <c r="F8" s="35">
        <v>183</v>
      </c>
      <c r="G8" s="34">
        <v>5.7438794726930323E-2</v>
      </c>
      <c r="H8" s="33">
        <v>78325</v>
      </c>
      <c r="I8" s="33">
        <v>2069</v>
      </c>
      <c r="J8" s="33">
        <v>9112</v>
      </c>
      <c r="K8" s="12">
        <v>4.4040599323344614</v>
      </c>
      <c r="L8" s="33">
        <v>78</v>
      </c>
      <c r="M8" s="34">
        <v>3.7699371677138716E-2</v>
      </c>
      <c r="N8" s="33">
        <v>28068</v>
      </c>
      <c r="O8" s="33">
        <v>1258</v>
      </c>
      <c r="P8" s="33">
        <v>4133</v>
      </c>
      <c r="Q8" s="12">
        <v>3.2853736089030208</v>
      </c>
      <c r="R8" s="33">
        <v>24</v>
      </c>
      <c r="S8" s="34">
        <v>1.9077901430842606E-2</v>
      </c>
      <c r="T8" s="33">
        <v>7506</v>
      </c>
      <c r="U8" s="33">
        <v>811</v>
      </c>
      <c r="V8" s="33">
        <v>4979</v>
      </c>
      <c r="W8" s="12">
        <v>6.1393341553637484</v>
      </c>
      <c r="X8" s="33">
        <v>54</v>
      </c>
      <c r="Y8" s="34">
        <v>6.6584463625154133E-2</v>
      </c>
      <c r="Z8" s="33">
        <v>20562</v>
      </c>
      <c r="AA8" s="33">
        <v>1117</v>
      </c>
      <c r="AB8" s="33">
        <v>7721</v>
      </c>
      <c r="AC8" s="12">
        <v>6.9122649955237243</v>
      </c>
      <c r="AD8" s="33">
        <v>105</v>
      </c>
      <c r="AE8" s="34">
        <v>9.4001790510295433E-2</v>
      </c>
      <c r="AF8" s="33">
        <v>50257</v>
      </c>
      <c r="AG8" s="33">
        <v>469</v>
      </c>
      <c r="AH8" s="33">
        <v>2585</v>
      </c>
      <c r="AI8" s="12">
        <v>5.5117270788912576</v>
      </c>
      <c r="AJ8" s="33">
        <v>23</v>
      </c>
      <c r="AK8" s="34">
        <v>4.9040511727078892E-2</v>
      </c>
      <c r="AL8" s="33">
        <v>9535</v>
      </c>
      <c r="AM8" s="33">
        <v>648</v>
      </c>
      <c r="AN8" s="33">
        <v>5136</v>
      </c>
      <c r="AO8" s="12">
        <v>7.9259259259259256</v>
      </c>
      <c r="AP8" s="33">
        <v>82</v>
      </c>
      <c r="AQ8" s="34">
        <v>0.12654320987654322</v>
      </c>
      <c r="AR8" s="33">
        <v>40722</v>
      </c>
      <c r="AS8" s="33">
        <v>877</v>
      </c>
      <c r="AT8" s="33">
        <v>6355</v>
      </c>
      <c r="AU8" s="12">
        <v>7.2462941847206386</v>
      </c>
      <c r="AV8" s="33">
        <v>97</v>
      </c>
      <c r="AW8" s="34">
        <v>0.11060433295324971</v>
      </c>
      <c r="AX8" s="33">
        <v>45558</v>
      </c>
      <c r="AY8" s="33">
        <v>42</v>
      </c>
      <c r="AZ8" s="33">
        <v>315</v>
      </c>
      <c r="BA8" s="12">
        <v>7.5</v>
      </c>
      <c r="BB8" s="33">
        <v>2</v>
      </c>
      <c r="BC8" s="34">
        <v>4.7619047619047616E-2</v>
      </c>
      <c r="BD8" s="33">
        <v>1502</v>
      </c>
      <c r="BE8" s="33">
        <v>74</v>
      </c>
      <c r="BF8" s="33">
        <v>493</v>
      </c>
      <c r="BG8" s="12">
        <v>6.6621621621621623</v>
      </c>
      <c r="BH8" s="33">
        <v>4</v>
      </c>
      <c r="BI8" s="34">
        <v>5.4054054054054057E-2</v>
      </c>
      <c r="BJ8" s="33">
        <v>2283</v>
      </c>
      <c r="BK8" s="33">
        <v>15</v>
      </c>
      <c r="BL8" s="33">
        <v>79</v>
      </c>
      <c r="BM8" s="12">
        <v>5.2666666666666666</v>
      </c>
      <c r="BN8" s="33">
        <v>0</v>
      </c>
      <c r="BO8" s="34">
        <v>0</v>
      </c>
      <c r="BP8" s="33">
        <v>0</v>
      </c>
    </row>
    <row r="9" spans="2:68" s="10" customFormat="1" x14ac:dyDescent="0.15">
      <c r="B9" s="19">
        <v>42251</v>
      </c>
      <c r="C9" s="33">
        <v>2834</v>
      </c>
      <c r="D9" s="33">
        <v>15240</v>
      </c>
      <c r="E9" s="12">
        <v>5.3775582215949189</v>
      </c>
      <c r="F9" s="35">
        <v>169</v>
      </c>
      <c r="G9" s="34">
        <v>5.9633027522935783E-2</v>
      </c>
      <c r="H9" s="33">
        <v>83542</v>
      </c>
      <c r="I9" s="33">
        <v>1922</v>
      </c>
      <c r="J9" s="33">
        <v>8512</v>
      </c>
      <c r="K9" s="12">
        <v>4.4287200832466178</v>
      </c>
      <c r="L9" s="33">
        <v>64</v>
      </c>
      <c r="M9" s="34">
        <v>3.3298647242455778E-2</v>
      </c>
      <c r="N9" s="33">
        <v>24303</v>
      </c>
      <c r="O9" s="33">
        <v>1216</v>
      </c>
      <c r="P9" s="33">
        <v>4417</v>
      </c>
      <c r="Q9" s="12">
        <v>3.6324013157894739</v>
      </c>
      <c r="R9" s="33">
        <v>17</v>
      </c>
      <c r="S9" s="34">
        <v>1.3980263157894737E-2</v>
      </c>
      <c r="T9" s="33">
        <v>4260</v>
      </c>
      <c r="U9" s="33">
        <v>706</v>
      </c>
      <c r="V9" s="33">
        <v>4095</v>
      </c>
      <c r="W9" s="12">
        <v>5.8002832861189804</v>
      </c>
      <c r="X9" s="33">
        <v>47</v>
      </c>
      <c r="Y9" s="34">
        <v>6.6572237960339939E-2</v>
      </c>
      <c r="Z9" s="33">
        <v>20043</v>
      </c>
      <c r="AA9" s="33">
        <v>912</v>
      </c>
      <c r="AB9" s="33">
        <v>6728</v>
      </c>
      <c r="AC9" s="12">
        <v>7.3771929824561404</v>
      </c>
      <c r="AD9" s="33">
        <v>105</v>
      </c>
      <c r="AE9" s="34">
        <v>0.11513157894736842</v>
      </c>
      <c r="AF9" s="33">
        <v>59239</v>
      </c>
      <c r="AG9" s="33">
        <v>415</v>
      </c>
      <c r="AH9" s="33">
        <v>2491</v>
      </c>
      <c r="AI9" s="12">
        <v>6.0024096385542167</v>
      </c>
      <c r="AJ9" s="33">
        <v>23</v>
      </c>
      <c r="AK9" s="34">
        <v>5.5421686746987948E-2</v>
      </c>
      <c r="AL9" s="33">
        <v>12845</v>
      </c>
      <c r="AM9" s="33">
        <v>497</v>
      </c>
      <c r="AN9" s="33">
        <v>4237</v>
      </c>
      <c r="AO9" s="12">
        <v>8.5251509054325965</v>
      </c>
      <c r="AP9" s="33">
        <v>82</v>
      </c>
      <c r="AQ9" s="34">
        <v>0.16498993963782696</v>
      </c>
      <c r="AR9" s="33">
        <v>46394</v>
      </c>
      <c r="AS9" s="33">
        <v>677</v>
      </c>
      <c r="AT9" s="33">
        <v>5195</v>
      </c>
      <c r="AU9" s="12">
        <v>7.6735598227474151</v>
      </c>
      <c r="AV9" s="33">
        <v>79</v>
      </c>
      <c r="AW9" s="34">
        <v>0.11669128508124077</v>
      </c>
      <c r="AX9" s="33">
        <v>45040</v>
      </c>
      <c r="AY9" s="33">
        <v>30</v>
      </c>
      <c r="AZ9" s="33">
        <v>273</v>
      </c>
      <c r="BA9" s="12">
        <v>9.1</v>
      </c>
      <c r="BB9" s="33">
        <v>4</v>
      </c>
      <c r="BC9" s="34">
        <v>0.13333333333333333</v>
      </c>
      <c r="BD9" s="33">
        <v>2606</v>
      </c>
      <c r="BE9" s="33">
        <v>76</v>
      </c>
      <c r="BF9" s="33">
        <v>611</v>
      </c>
      <c r="BG9" s="12">
        <v>8.0394736842105257</v>
      </c>
      <c r="BH9" s="33">
        <v>9</v>
      </c>
      <c r="BI9" s="34">
        <v>0.11842105263157894</v>
      </c>
      <c r="BJ9" s="33">
        <v>5621</v>
      </c>
      <c r="BK9" s="33">
        <v>16</v>
      </c>
      <c r="BL9" s="33">
        <v>87</v>
      </c>
      <c r="BM9" s="12">
        <v>5.4375</v>
      </c>
      <c r="BN9" s="33">
        <v>3</v>
      </c>
      <c r="BO9" s="34">
        <v>0.1875</v>
      </c>
      <c r="BP9" s="33">
        <v>928</v>
      </c>
    </row>
    <row r="10" spans="2:68" s="10" customFormat="1" x14ac:dyDescent="0.15">
      <c r="B10" s="19">
        <v>42252</v>
      </c>
      <c r="C10" s="33">
        <v>3155</v>
      </c>
      <c r="D10" s="33">
        <v>16797</v>
      </c>
      <c r="E10" s="12">
        <v>5.323930269413629</v>
      </c>
      <c r="F10" s="35">
        <v>173</v>
      </c>
      <c r="G10" s="34">
        <v>5.4833597464342312E-2</v>
      </c>
      <c r="H10" s="33">
        <v>75477</v>
      </c>
      <c r="I10" s="33">
        <v>2286</v>
      </c>
      <c r="J10" s="33">
        <v>10196</v>
      </c>
      <c r="K10" s="12">
        <v>4.4601924759405076</v>
      </c>
      <c r="L10" s="33">
        <v>81</v>
      </c>
      <c r="M10" s="34">
        <v>3.5433070866141732E-2</v>
      </c>
      <c r="N10" s="33">
        <v>23243</v>
      </c>
      <c r="O10" s="33">
        <v>1509</v>
      </c>
      <c r="P10" s="33">
        <v>6054.9999999999991</v>
      </c>
      <c r="Q10" s="12">
        <v>4.0125911199469844</v>
      </c>
      <c r="R10" s="33">
        <v>34</v>
      </c>
      <c r="S10" s="34">
        <v>2.2531477799867462E-2</v>
      </c>
      <c r="T10" s="33">
        <v>8396</v>
      </c>
      <c r="U10" s="33">
        <v>777</v>
      </c>
      <c r="V10" s="33">
        <v>4141</v>
      </c>
      <c r="W10" s="12">
        <v>5.3294723294723294</v>
      </c>
      <c r="X10" s="33">
        <v>47</v>
      </c>
      <c r="Y10" s="34">
        <v>6.0489060489060491E-2</v>
      </c>
      <c r="Z10" s="33">
        <v>14847</v>
      </c>
      <c r="AA10" s="33">
        <v>869</v>
      </c>
      <c r="AB10" s="33">
        <v>6601</v>
      </c>
      <c r="AC10" s="12">
        <v>7.5960874568469503</v>
      </c>
      <c r="AD10" s="33">
        <v>92</v>
      </c>
      <c r="AE10" s="34">
        <v>0.10586881472957423</v>
      </c>
      <c r="AF10" s="33">
        <v>52234</v>
      </c>
      <c r="AG10" s="33">
        <v>415</v>
      </c>
      <c r="AH10" s="33">
        <v>2211</v>
      </c>
      <c r="AI10" s="12">
        <v>5.3277108433734943</v>
      </c>
      <c r="AJ10" s="33">
        <v>17</v>
      </c>
      <c r="AK10" s="34">
        <v>4.0963855421686748E-2</v>
      </c>
      <c r="AL10" s="33">
        <v>6837</v>
      </c>
      <c r="AM10" s="33">
        <v>454</v>
      </c>
      <c r="AN10" s="33">
        <v>4390</v>
      </c>
      <c r="AO10" s="12">
        <v>9.6696035242290748</v>
      </c>
      <c r="AP10" s="33">
        <v>75</v>
      </c>
      <c r="AQ10" s="34">
        <v>0.16519823788546256</v>
      </c>
      <c r="AR10" s="33">
        <v>45397</v>
      </c>
      <c r="AS10" s="33">
        <v>665</v>
      </c>
      <c r="AT10" s="33">
        <v>5329</v>
      </c>
      <c r="AU10" s="12">
        <v>8.0135338345864664</v>
      </c>
      <c r="AV10" s="33">
        <v>78</v>
      </c>
      <c r="AW10" s="34">
        <v>0.11729323308270677</v>
      </c>
      <c r="AX10" s="33">
        <v>44412</v>
      </c>
      <c r="AY10" s="33">
        <v>29</v>
      </c>
      <c r="AZ10" s="33">
        <v>152</v>
      </c>
      <c r="BA10" s="12">
        <v>5.2413793103448274</v>
      </c>
      <c r="BB10" s="33">
        <v>1</v>
      </c>
      <c r="BC10" s="34">
        <v>3.4482758620689655E-2</v>
      </c>
      <c r="BD10" s="33">
        <v>305</v>
      </c>
      <c r="BE10" s="33">
        <v>64</v>
      </c>
      <c r="BF10" s="33">
        <v>360</v>
      </c>
      <c r="BG10" s="12">
        <v>5.625</v>
      </c>
      <c r="BH10" s="33">
        <v>3</v>
      </c>
      <c r="BI10" s="34">
        <v>4.6875E-2</v>
      </c>
      <c r="BJ10" s="33">
        <v>1103</v>
      </c>
      <c r="BK10" s="33">
        <v>15</v>
      </c>
      <c r="BL10" s="33">
        <v>76</v>
      </c>
      <c r="BM10" s="12">
        <v>5.0666666666666664</v>
      </c>
      <c r="BN10" s="33">
        <v>0</v>
      </c>
      <c r="BO10" s="34">
        <v>0</v>
      </c>
      <c r="BP10" s="33">
        <v>0</v>
      </c>
    </row>
    <row r="11" spans="2:68" s="10" customFormat="1" x14ac:dyDescent="0.15">
      <c r="B11" s="19">
        <v>42253</v>
      </c>
      <c r="C11" s="33">
        <v>3708</v>
      </c>
      <c r="D11" s="33">
        <v>21008</v>
      </c>
      <c r="E11" s="12">
        <v>5.6655879180151025</v>
      </c>
      <c r="F11" s="35">
        <v>195</v>
      </c>
      <c r="G11" s="34">
        <v>5.2588996763754045E-2</v>
      </c>
      <c r="H11" s="33">
        <v>82454</v>
      </c>
      <c r="I11" s="33">
        <v>2659</v>
      </c>
      <c r="J11" s="33">
        <v>12909</v>
      </c>
      <c r="K11" s="12">
        <v>4.854832643851072</v>
      </c>
      <c r="L11" s="33">
        <v>82</v>
      </c>
      <c r="M11" s="34">
        <v>3.0838661150808574E-2</v>
      </c>
      <c r="N11" s="33">
        <v>28862</v>
      </c>
      <c r="O11" s="33">
        <v>1344</v>
      </c>
      <c r="P11" s="33">
        <v>4966</v>
      </c>
      <c r="Q11" s="12">
        <v>3.6949404761904763</v>
      </c>
      <c r="R11" s="33">
        <v>18</v>
      </c>
      <c r="S11" s="34">
        <v>1.3392857142857142E-2</v>
      </c>
      <c r="T11" s="33">
        <v>5044</v>
      </c>
      <c r="U11" s="33">
        <v>1315</v>
      </c>
      <c r="V11" s="33">
        <v>7943.0000000000009</v>
      </c>
      <c r="W11" s="12">
        <v>6.0403041825095061</v>
      </c>
      <c r="X11" s="33">
        <v>64</v>
      </c>
      <c r="Y11" s="34">
        <v>4.8669201520912544E-2</v>
      </c>
      <c r="Z11" s="33">
        <v>23818</v>
      </c>
      <c r="AA11" s="33">
        <v>1049</v>
      </c>
      <c r="AB11" s="33">
        <v>8099</v>
      </c>
      <c r="AC11" s="12">
        <v>7.7206863679694946</v>
      </c>
      <c r="AD11" s="33">
        <v>113</v>
      </c>
      <c r="AE11" s="34">
        <v>0.10772163965681601</v>
      </c>
      <c r="AF11" s="33">
        <v>53592</v>
      </c>
      <c r="AG11" s="33">
        <v>469</v>
      </c>
      <c r="AH11" s="33">
        <v>2770</v>
      </c>
      <c r="AI11" s="12">
        <v>5.9061833688699359</v>
      </c>
      <c r="AJ11" s="33">
        <v>25</v>
      </c>
      <c r="AK11" s="34">
        <v>5.3304904051172705E-2</v>
      </c>
      <c r="AL11" s="33">
        <v>10229</v>
      </c>
      <c r="AM11" s="33">
        <v>580</v>
      </c>
      <c r="AN11" s="33">
        <v>5329</v>
      </c>
      <c r="AO11" s="12">
        <v>9.1879310344827587</v>
      </c>
      <c r="AP11" s="33">
        <v>88</v>
      </c>
      <c r="AQ11" s="34">
        <v>0.15172413793103448</v>
      </c>
      <c r="AR11" s="33">
        <v>43363</v>
      </c>
      <c r="AS11" s="33">
        <v>818</v>
      </c>
      <c r="AT11" s="33">
        <v>6510</v>
      </c>
      <c r="AU11" s="12">
        <v>7.9584352078239613</v>
      </c>
      <c r="AV11" s="33">
        <v>93</v>
      </c>
      <c r="AW11" s="34">
        <v>0.11369193154034229</v>
      </c>
      <c r="AX11" s="33">
        <v>43181</v>
      </c>
      <c r="AY11" s="33">
        <v>26</v>
      </c>
      <c r="AZ11" s="33">
        <v>307</v>
      </c>
      <c r="BA11" s="12">
        <v>11.807692307692308</v>
      </c>
      <c r="BB11" s="33">
        <v>2</v>
      </c>
      <c r="BC11" s="34">
        <v>7.6923076923076927E-2</v>
      </c>
      <c r="BD11" s="33">
        <v>1376</v>
      </c>
      <c r="BE11" s="33">
        <v>70</v>
      </c>
      <c r="BF11" s="33">
        <v>449</v>
      </c>
      <c r="BG11" s="12">
        <v>6.4142857142857146</v>
      </c>
      <c r="BH11" s="33">
        <v>3</v>
      </c>
      <c r="BI11" s="34">
        <v>4.2857142857142858E-2</v>
      </c>
      <c r="BJ11" s="33">
        <v>869</v>
      </c>
      <c r="BK11" s="33">
        <v>22</v>
      </c>
      <c r="BL11" s="33">
        <v>151</v>
      </c>
      <c r="BM11" s="12">
        <v>6.8636363636363633</v>
      </c>
      <c r="BN11" s="33">
        <v>3</v>
      </c>
      <c r="BO11" s="34">
        <v>0.13636363636363635</v>
      </c>
      <c r="BP11" s="33">
        <v>675</v>
      </c>
    </row>
    <row r="12" spans="2:68" s="10" customFormat="1" x14ac:dyDescent="0.15">
      <c r="B12" s="19">
        <v>42254</v>
      </c>
      <c r="C12" s="33">
        <v>3965</v>
      </c>
      <c r="D12" s="33">
        <v>21232</v>
      </c>
      <c r="E12" s="12">
        <v>5.3548549810844897</v>
      </c>
      <c r="F12" s="35">
        <v>223</v>
      </c>
      <c r="G12" s="34">
        <v>5.6242118537200507E-2</v>
      </c>
      <c r="H12" s="33">
        <v>124339</v>
      </c>
      <c r="I12" s="33">
        <v>2655</v>
      </c>
      <c r="J12" s="33">
        <v>13071</v>
      </c>
      <c r="K12" s="12">
        <v>4.9231638418079093</v>
      </c>
      <c r="L12" s="33">
        <v>112</v>
      </c>
      <c r="M12" s="34">
        <v>4.2184557438794727E-2</v>
      </c>
      <c r="N12" s="33">
        <v>64710</v>
      </c>
      <c r="O12" s="33">
        <v>1274</v>
      </c>
      <c r="P12" s="33">
        <v>5140.9999999999991</v>
      </c>
      <c r="Q12" s="12">
        <v>4.0353218210361064</v>
      </c>
      <c r="R12" s="33">
        <v>32</v>
      </c>
      <c r="S12" s="34">
        <v>2.5117739403453691E-2</v>
      </c>
      <c r="T12" s="33">
        <v>7860</v>
      </c>
      <c r="U12" s="33">
        <v>1381</v>
      </c>
      <c r="V12" s="33">
        <v>7930</v>
      </c>
      <c r="W12" s="12">
        <v>5.7422157856625633</v>
      </c>
      <c r="X12" s="33">
        <v>80</v>
      </c>
      <c r="Y12" s="34">
        <v>5.7929036929761042E-2</v>
      </c>
      <c r="Z12" s="33">
        <v>56850</v>
      </c>
      <c r="AA12" s="33">
        <v>1310</v>
      </c>
      <c r="AB12" s="33">
        <v>8161</v>
      </c>
      <c r="AC12" s="12">
        <v>6.2297709923664124</v>
      </c>
      <c r="AD12" s="33">
        <v>111</v>
      </c>
      <c r="AE12" s="34">
        <v>8.473282442748091E-2</v>
      </c>
      <c r="AF12" s="33">
        <v>59629</v>
      </c>
      <c r="AG12" s="33">
        <v>572</v>
      </c>
      <c r="AH12" s="33">
        <v>2832</v>
      </c>
      <c r="AI12" s="12">
        <v>4.9510489510489508</v>
      </c>
      <c r="AJ12" s="33">
        <v>20</v>
      </c>
      <c r="AK12" s="34">
        <v>3.4965034965034968E-2</v>
      </c>
      <c r="AL12" s="33">
        <v>9524</v>
      </c>
      <c r="AM12" s="33">
        <v>738</v>
      </c>
      <c r="AN12" s="33">
        <v>5329</v>
      </c>
      <c r="AO12" s="12">
        <v>7.2208672086720869</v>
      </c>
      <c r="AP12" s="33">
        <v>91</v>
      </c>
      <c r="AQ12" s="34">
        <v>0.12330623306233063</v>
      </c>
      <c r="AR12" s="33">
        <v>50105</v>
      </c>
      <c r="AS12" s="33">
        <v>994</v>
      </c>
      <c r="AT12" s="33">
        <v>6148</v>
      </c>
      <c r="AU12" s="12">
        <v>6.1851106639839033</v>
      </c>
      <c r="AV12" s="33">
        <v>82</v>
      </c>
      <c r="AW12" s="34">
        <v>8.249496981891348E-2</v>
      </c>
      <c r="AX12" s="33">
        <v>44295</v>
      </c>
      <c r="AY12" s="33">
        <v>74</v>
      </c>
      <c r="AZ12" s="33">
        <v>563</v>
      </c>
      <c r="BA12" s="12">
        <v>7.6081081081081079</v>
      </c>
      <c r="BB12" s="33">
        <v>6</v>
      </c>
      <c r="BC12" s="34">
        <v>8.1081081081081086E-2</v>
      </c>
      <c r="BD12" s="33">
        <v>4112</v>
      </c>
      <c r="BE12" s="33">
        <v>73</v>
      </c>
      <c r="BF12" s="33">
        <v>407</v>
      </c>
      <c r="BG12" s="12">
        <v>5.5753424657534243</v>
      </c>
      <c r="BH12" s="33">
        <v>6</v>
      </c>
      <c r="BI12" s="34">
        <v>8.2191780821917804E-2</v>
      </c>
      <c r="BJ12" s="33">
        <v>2470</v>
      </c>
      <c r="BK12" s="33">
        <v>10</v>
      </c>
      <c r="BL12" s="33">
        <v>79</v>
      </c>
      <c r="BM12" s="12">
        <v>7.9</v>
      </c>
      <c r="BN12" s="33">
        <v>2</v>
      </c>
      <c r="BO12" s="34">
        <v>0.2</v>
      </c>
      <c r="BP12" s="33">
        <v>779</v>
      </c>
    </row>
    <row r="13" spans="2:68" s="10" customFormat="1" x14ac:dyDescent="0.15">
      <c r="B13" s="19">
        <v>42255</v>
      </c>
      <c r="C13" s="33">
        <v>3709</v>
      </c>
      <c r="D13" s="33">
        <v>20531</v>
      </c>
      <c r="E13" s="12">
        <v>5.5354543003504988</v>
      </c>
      <c r="F13" s="35">
        <v>210</v>
      </c>
      <c r="G13" s="34">
        <v>5.661903478026422E-2</v>
      </c>
      <c r="H13" s="33">
        <v>69339</v>
      </c>
      <c r="I13" s="33">
        <v>2654</v>
      </c>
      <c r="J13" s="33">
        <v>13322</v>
      </c>
      <c r="K13" s="12">
        <v>5.019593067068576</v>
      </c>
      <c r="L13" s="33">
        <v>101</v>
      </c>
      <c r="M13" s="34">
        <v>3.8055764883195176E-2</v>
      </c>
      <c r="N13" s="33">
        <v>27204</v>
      </c>
      <c r="O13" s="33">
        <v>1274</v>
      </c>
      <c r="P13" s="33">
        <v>4395</v>
      </c>
      <c r="Q13" s="12">
        <v>3.4497645211930927</v>
      </c>
      <c r="R13" s="33">
        <v>18</v>
      </c>
      <c r="S13" s="34">
        <v>1.4128728414442701E-2</v>
      </c>
      <c r="T13" s="33">
        <v>5269</v>
      </c>
      <c r="U13" s="33">
        <v>1380</v>
      </c>
      <c r="V13" s="33">
        <v>8927</v>
      </c>
      <c r="W13" s="12">
        <v>6.4688405797101449</v>
      </c>
      <c r="X13" s="33">
        <v>83</v>
      </c>
      <c r="Y13" s="34">
        <v>6.0144927536231886E-2</v>
      </c>
      <c r="Z13" s="33">
        <v>21935</v>
      </c>
      <c r="AA13" s="33">
        <v>1055</v>
      </c>
      <c r="AB13" s="33">
        <v>7209</v>
      </c>
      <c r="AC13" s="12">
        <v>6.833175355450237</v>
      </c>
      <c r="AD13" s="33">
        <v>109</v>
      </c>
      <c r="AE13" s="34">
        <v>0.10331753554502369</v>
      </c>
      <c r="AF13" s="33">
        <v>42135</v>
      </c>
      <c r="AG13" s="33">
        <v>436</v>
      </c>
      <c r="AH13" s="33">
        <v>2319</v>
      </c>
      <c r="AI13" s="12">
        <v>5.318807339449541</v>
      </c>
      <c r="AJ13" s="33">
        <v>19</v>
      </c>
      <c r="AK13" s="34">
        <v>4.3577981651376149E-2</v>
      </c>
      <c r="AL13" s="33">
        <v>10147</v>
      </c>
      <c r="AM13" s="33">
        <v>619</v>
      </c>
      <c r="AN13" s="33">
        <v>4890</v>
      </c>
      <c r="AO13" s="12">
        <v>7.8998384491114697</v>
      </c>
      <c r="AP13" s="33">
        <v>90</v>
      </c>
      <c r="AQ13" s="34">
        <v>0.14539579967689822</v>
      </c>
      <c r="AR13" s="33">
        <v>31988</v>
      </c>
      <c r="AS13" s="33">
        <v>821</v>
      </c>
      <c r="AT13" s="33">
        <v>5904</v>
      </c>
      <c r="AU13" s="12">
        <v>7.1912302070645557</v>
      </c>
      <c r="AV13" s="33">
        <v>95</v>
      </c>
      <c r="AW13" s="34">
        <v>0.11571254567600488</v>
      </c>
      <c r="AX13" s="33">
        <v>34356</v>
      </c>
      <c r="AY13" s="33">
        <v>39</v>
      </c>
      <c r="AZ13" s="33">
        <v>285</v>
      </c>
      <c r="BA13" s="12">
        <v>7.3076923076923075</v>
      </c>
      <c r="BB13" s="33">
        <v>3</v>
      </c>
      <c r="BC13" s="34">
        <v>7.6923076923076927E-2</v>
      </c>
      <c r="BD13" s="33">
        <v>1518</v>
      </c>
      <c r="BE13" s="33">
        <v>66</v>
      </c>
      <c r="BF13" s="33">
        <v>321</v>
      </c>
      <c r="BG13" s="12">
        <v>4.8636363636363633</v>
      </c>
      <c r="BH13" s="33">
        <v>2</v>
      </c>
      <c r="BI13" s="34">
        <v>3.0303030303030304E-2</v>
      </c>
      <c r="BJ13" s="33">
        <v>286</v>
      </c>
      <c r="BK13" s="33">
        <v>14</v>
      </c>
      <c r="BL13" s="33">
        <v>56</v>
      </c>
      <c r="BM13" s="12">
        <v>4</v>
      </c>
      <c r="BN13" s="33">
        <v>1</v>
      </c>
      <c r="BO13" s="34">
        <v>7.1428571428571425E-2</v>
      </c>
      <c r="BP13" s="33">
        <v>211</v>
      </c>
    </row>
    <row r="14" spans="2:68" s="10" customFormat="1" x14ac:dyDescent="0.15">
      <c r="B14" s="19">
        <v>42256</v>
      </c>
      <c r="C14" s="33">
        <v>3744</v>
      </c>
      <c r="D14" s="33">
        <v>19201</v>
      </c>
      <c r="E14" s="12">
        <v>5.1284722222222223</v>
      </c>
      <c r="F14" s="35">
        <v>193</v>
      </c>
      <c r="G14" s="34">
        <v>5.1549145299145296E-2</v>
      </c>
      <c r="H14" s="33">
        <v>96611</v>
      </c>
      <c r="I14" s="33">
        <v>2654</v>
      </c>
      <c r="J14" s="33">
        <v>12516</v>
      </c>
      <c r="K14" s="12">
        <v>4.715900527505652</v>
      </c>
      <c r="L14" s="33">
        <v>76</v>
      </c>
      <c r="M14" s="34">
        <v>2.8636021100226075E-2</v>
      </c>
      <c r="N14" s="33">
        <v>41428</v>
      </c>
      <c r="O14" s="33">
        <v>1304</v>
      </c>
      <c r="P14" s="33">
        <v>5117</v>
      </c>
      <c r="Q14" s="12">
        <v>3.9240797546012272</v>
      </c>
      <c r="R14" s="33">
        <v>15</v>
      </c>
      <c r="S14" s="34">
        <v>1.1503067484662576E-2</v>
      </c>
      <c r="T14" s="33">
        <v>2711</v>
      </c>
      <c r="U14" s="33">
        <v>1350</v>
      </c>
      <c r="V14" s="33">
        <v>7399</v>
      </c>
      <c r="W14" s="12">
        <v>5.4807407407407407</v>
      </c>
      <c r="X14" s="33">
        <v>61</v>
      </c>
      <c r="Y14" s="34">
        <v>4.5185185185185182E-2</v>
      </c>
      <c r="Z14" s="33">
        <v>38717</v>
      </c>
      <c r="AA14" s="33">
        <v>1090</v>
      </c>
      <c r="AB14" s="33">
        <v>6685</v>
      </c>
      <c r="AC14" s="12">
        <v>6.1330275229357802</v>
      </c>
      <c r="AD14" s="33">
        <v>117</v>
      </c>
      <c r="AE14" s="34">
        <v>0.10733944954128441</v>
      </c>
      <c r="AF14" s="33">
        <v>55183</v>
      </c>
      <c r="AG14" s="33">
        <v>540</v>
      </c>
      <c r="AH14" s="33">
        <v>2306</v>
      </c>
      <c r="AI14" s="12">
        <v>4.2703703703703706</v>
      </c>
      <c r="AJ14" s="33">
        <v>23</v>
      </c>
      <c r="AK14" s="34">
        <v>4.2592592592592592E-2</v>
      </c>
      <c r="AL14" s="33">
        <v>11719</v>
      </c>
      <c r="AM14" s="33">
        <v>550</v>
      </c>
      <c r="AN14" s="33">
        <v>4379</v>
      </c>
      <c r="AO14" s="12">
        <v>7.9618181818181819</v>
      </c>
      <c r="AP14" s="33">
        <v>94</v>
      </c>
      <c r="AQ14" s="34">
        <v>0.1709090909090909</v>
      </c>
      <c r="AR14" s="33">
        <v>43464</v>
      </c>
      <c r="AS14" s="33">
        <v>834</v>
      </c>
      <c r="AT14" s="33">
        <v>5524</v>
      </c>
      <c r="AU14" s="12">
        <v>6.6235011990407671</v>
      </c>
      <c r="AV14" s="33">
        <v>101</v>
      </c>
      <c r="AW14" s="34">
        <v>0.1211031175059952</v>
      </c>
      <c r="AX14" s="33">
        <v>45113</v>
      </c>
      <c r="AY14" s="33">
        <v>72</v>
      </c>
      <c r="AZ14" s="33">
        <v>399</v>
      </c>
      <c r="BA14" s="12">
        <v>5.541666666666667</v>
      </c>
      <c r="BB14" s="33">
        <v>6</v>
      </c>
      <c r="BC14" s="34">
        <v>8.3333333333333329E-2</v>
      </c>
      <c r="BD14" s="33">
        <v>2919</v>
      </c>
      <c r="BE14" s="33">
        <v>60</v>
      </c>
      <c r="BF14" s="33">
        <v>197</v>
      </c>
      <c r="BG14" s="12">
        <v>3.2833333333333332</v>
      </c>
      <c r="BH14" s="33">
        <v>3</v>
      </c>
      <c r="BI14" s="34">
        <v>0.05</v>
      </c>
      <c r="BJ14" s="33">
        <v>1748</v>
      </c>
      <c r="BK14" s="33">
        <v>8</v>
      </c>
      <c r="BL14" s="33">
        <v>127</v>
      </c>
      <c r="BM14" s="12">
        <v>15.875</v>
      </c>
      <c r="BN14" s="33">
        <v>1</v>
      </c>
      <c r="BO14" s="34">
        <v>0.125</v>
      </c>
      <c r="BP14" s="33">
        <v>93</v>
      </c>
    </row>
    <row r="15" spans="2:68" s="10" customFormat="1" x14ac:dyDescent="0.15">
      <c r="B15" s="19">
        <v>42257</v>
      </c>
      <c r="C15" s="33">
        <v>4283</v>
      </c>
      <c r="D15" s="33">
        <v>22447</v>
      </c>
      <c r="E15" s="12">
        <v>5.2409526033154332</v>
      </c>
      <c r="F15" s="35">
        <v>204</v>
      </c>
      <c r="G15" s="34">
        <v>4.7630165771655381E-2</v>
      </c>
      <c r="H15" s="33">
        <v>85419</v>
      </c>
      <c r="I15" s="33">
        <v>2939</v>
      </c>
      <c r="J15" s="33">
        <v>14753</v>
      </c>
      <c r="K15" s="12">
        <v>5.0197346036066692</v>
      </c>
      <c r="L15" s="33">
        <v>95</v>
      </c>
      <c r="M15" s="34">
        <v>3.2323919700578428E-2</v>
      </c>
      <c r="N15" s="33">
        <v>27560</v>
      </c>
      <c r="O15" s="33">
        <v>1502</v>
      </c>
      <c r="P15" s="33">
        <v>6135.9999999999991</v>
      </c>
      <c r="Q15" s="12">
        <v>4.0852197070572567</v>
      </c>
      <c r="R15" s="33">
        <v>21</v>
      </c>
      <c r="S15" s="34">
        <v>1.3981358189081226E-2</v>
      </c>
      <c r="T15" s="33">
        <v>5082</v>
      </c>
      <c r="U15" s="33">
        <v>1437</v>
      </c>
      <c r="V15" s="33">
        <v>8617</v>
      </c>
      <c r="W15" s="12">
        <v>5.9965205288796106</v>
      </c>
      <c r="X15" s="33">
        <v>74</v>
      </c>
      <c r="Y15" s="34">
        <v>5.1496172581767571E-2</v>
      </c>
      <c r="Z15" s="33">
        <v>22478</v>
      </c>
      <c r="AA15" s="33">
        <v>1344</v>
      </c>
      <c r="AB15" s="33">
        <v>7694</v>
      </c>
      <c r="AC15" s="12">
        <v>5.7247023809523814</v>
      </c>
      <c r="AD15" s="33">
        <v>109</v>
      </c>
      <c r="AE15" s="34">
        <v>8.1101190476190479E-2</v>
      </c>
      <c r="AF15" s="33">
        <v>57859</v>
      </c>
      <c r="AG15" s="33">
        <v>564</v>
      </c>
      <c r="AH15" s="33">
        <v>2359</v>
      </c>
      <c r="AI15" s="12">
        <v>4.1826241134751774</v>
      </c>
      <c r="AJ15" s="33">
        <v>13</v>
      </c>
      <c r="AK15" s="34">
        <v>2.3049645390070921E-2</v>
      </c>
      <c r="AL15" s="33">
        <v>6610</v>
      </c>
      <c r="AM15" s="33">
        <v>780</v>
      </c>
      <c r="AN15" s="33">
        <v>5335</v>
      </c>
      <c r="AO15" s="12">
        <v>6.8397435897435894</v>
      </c>
      <c r="AP15" s="33">
        <v>96</v>
      </c>
      <c r="AQ15" s="34">
        <v>0.12307692307692308</v>
      </c>
      <c r="AR15" s="33">
        <v>51249</v>
      </c>
      <c r="AS15" s="33">
        <v>1067</v>
      </c>
      <c r="AT15" s="33">
        <v>6293</v>
      </c>
      <c r="AU15" s="12">
        <v>5.8978444236176193</v>
      </c>
      <c r="AV15" s="33">
        <v>94</v>
      </c>
      <c r="AW15" s="34">
        <v>8.8097469540768511E-2</v>
      </c>
      <c r="AX15" s="33">
        <v>46047</v>
      </c>
      <c r="AY15" s="33">
        <v>68</v>
      </c>
      <c r="AZ15" s="33">
        <v>535</v>
      </c>
      <c r="BA15" s="12">
        <v>7.867647058823529</v>
      </c>
      <c r="BB15" s="33">
        <v>5</v>
      </c>
      <c r="BC15" s="34">
        <v>7.3529411764705885E-2</v>
      </c>
      <c r="BD15" s="33">
        <v>5216</v>
      </c>
      <c r="BE15" s="33">
        <v>59</v>
      </c>
      <c r="BF15" s="33">
        <v>275</v>
      </c>
      <c r="BG15" s="12">
        <v>4.6610169491525424</v>
      </c>
      <c r="BH15" s="33">
        <v>2</v>
      </c>
      <c r="BI15" s="34">
        <v>3.3898305084745763E-2</v>
      </c>
      <c r="BJ15" s="33">
        <v>785</v>
      </c>
      <c r="BK15" s="33">
        <v>6</v>
      </c>
      <c r="BL15" s="33">
        <v>8</v>
      </c>
      <c r="BM15" s="12">
        <v>1.3333333333333333</v>
      </c>
      <c r="BN15" s="33">
        <v>0</v>
      </c>
      <c r="BO15" s="34">
        <v>0</v>
      </c>
      <c r="BP15" s="33">
        <v>0</v>
      </c>
    </row>
    <row r="16" spans="2:68" s="10" customFormat="1" x14ac:dyDescent="0.2">
      <c r="B16" s="19">
        <v>42258</v>
      </c>
      <c r="C16" s="33">
        <v>3778</v>
      </c>
      <c r="D16" s="33">
        <v>21418</v>
      </c>
      <c r="E16" s="12">
        <v>5.6691371095817891</v>
      </c>
      <c r="F16" s="35">
        <v>252</v>
      </c>
      <c r="G16" s="34">
        <v>6.6701958708311276E-2</v>
      </c>
      <c r="H16" s="33">
        <v>109210</v>
      </c>
      <c r="I16" s="33">
        <v>2740</v>
      </c>
      <c r="J16" s="33">
        <v>13885</v>
      </c>
      <c r="K16" s="12">
        <v>5.0675182481751824</v>
      </c>
      <c r="L16" s="33">
        <v>155</v>
      </c>
      <c r="M16" s="34">
        <v>5.6569343065693431E-2</v>
      </c>
      <c r="N16" s="33">
        <v>56329</v>
      </c>
      <c r="O16" s="33">
        <v>1329</v>
      </c>
      <c r="P16" s="33">
        <v>4734</v>
      </c>
      <c r="Q16" s="12">
        <v>3.5620767494356658</v>
      </c>
      <c r="R16" s="33">
        <v>13</v>
      </c>
      <c r="S16" s="34">
        <v>9.7817908201655382E-3</v>
      </c>
      <c r="T16" s="33">
        <v>2127</v>
      </c>
      <c r="U16" s="33">
        <v>1411</v>
      </c>
      <c r="V16" s="33">
        <v>9151</v>
      </c>
      <c r="W16" s="12">
        <v>6.4854712969525163</v>
      </c>
      <c r="X16" s="33">
        <v>142</v>
      </c>
      <c r="Y16" s="11">
        <v>0.10063784549964565</v>
      </c>
      <c r="Z16" s="33">
        <v>54202</v>
      </c>
      <c r="AA16" s="33">
        <v>1038</v>
      </c>
      <c r="AB16" s="33">
        <v>7533</v>
      </c>
      <c r="AC16" s="12">
        <v>7.2572254335260116</v>
      </c>
      <c r="AD16" s="33">
        <v>97</v>
      </c>
      <c r="AE16" s="34">
        <v>9.3448940269749523E-2</v>
      </c>
      <c r="AF16" s="33">
        <v>52881</v>
      </c>
      <c r="AG16" s="33">
        <v>459</v>
      </c>
      <c r="AH16" s="33">
        <v>2127</v>
      </c>
      <c r="AI16" s="12">
        <v>4.6339869281045756</v>
      </c>
      <c r="AJ16" s="33">
        <v>13</v>
      </c>
      <c r="AK16" s="34">
        <v>2.8322440087145968E-2</v>
      </c>
      <c r="AL16" s="33">
        <v>9124</v>
      </c>
      <c r="AM16" s="33">
        <v>579</v>
      </c>
      <c r="AN16" s="33">
        <v>5406</v>
      </c>
      <c r="AO16" s="12">
        <v>9.3367875647668388</v>
      </c>
      <c r="AP16" s="33">
        <v>84</v>
      </c>
      <c r="AQ16" s="34">
        <v>0.14507772020725387</v>
      </c>
      <c r="AR16" s="33">
        <v>43757</v>
      </c>
      <c r="AS16" s="33">
        <v>804</v>
      </c>
      <c r="AT16" s="33">
        <v>5618</v>
      </c>
      <c r="AU16" s="12">
        <v>6.9875621890547261</v>
      </c>
      <c r="AV16" s="33">
        <v>75</v>
      </c>
      <c r="AW16" s="34">
        <v>9.3283582089552244E-2</v>
      </c>
      <c r="AX16" s="33">
        <v>37314</v>
      </c>
      <c r="AY16" s="33">
        <v>50</v>
      </c>
      <c r="AZ16" s="33">
        <v>534</v>
      </c>
      <c r="BA16" s="12">
        <v>10.68</v>
      </c>
      <c r="BB16" s="33">
        <v>6</v>
      </c>
      <c r="BC16" s="34">
        <v>0.12</v>
      </c>
      <c r="BD16" s="33">
        <v>3539</v>
      </c>
      <c r="BE16" s="33">
        <v>74</v>
      </c>
      <c r="BF16" s="33">
        <v>471</v>
      </c>
      <c r="BG16" s="12">
        <v>6.3648648648648649</v>
      </c>
      <c r="BH16" s="33">
        <v>3</v>
      </c>
      <c r="BI16" s="34">
        <v>4.0540540540540543E-2</v>
      </c>
      <c r="BJ16" s="33">
        <v>790</v>
      </c>
      <c r="BK16" s="33">
        <v>15</v>
      </c>
      <c r="BL16" s="33">
        <v>234</v>
      </c>
      <c r="BM16" s="12">
        <v>15.6</v>
      </c>
      <c r="BN16" s="33">
        <v>2</v>
      </c>
      <c r="BO16" s="34">
        <v>0.13333333333333333</v>
      </c>
      <c r="BP16" s="33">
        <v>521</v>
      </c>
    </row>
    <row r="17" spans="2:68" s="10" customFormat="1" x14ac:dyDescent="0.2">
      <c r="B17" s="19">
        <v>42259</v>
      </c>
      <c r="C17" s="33">
        <v>2930</v>
      </c>
      <c r="D17" s="33">
        <v>16938</v>
      </c>
      <c r="E17" s="12">
        <v>5.7808873720136518</v>
      </c>
      <c r="F17" s="35">
        <v>161</v>
      </c>
      <c r="G17" s="34">
        <v>5.4948805460750851E-2</v>
      </c>
      <c r="H17" s="33">
        <v>65703</v>
      </c>
      <c r="I17" s="33">
        <v>2000</v>
      </c>
      <c r="J17" s="33">
        <v>10442</v>
      </c>
      <c r="K17" s="12">
        <v>5.2210000000000001</v>
      </c>
      <c r="L17" s="33">
        <v>70</v>
      </c>
      <c r="M17" s="34">
        <v>3.5000000000000003E-2</v>
      </c>
      <c r="N17" s="33">
        <v>19870</v>
      </c>
      <c r="O17" s="33">
        <v>1178</v>
      </c>
      <c r="P17" s="33">
        <v>4820</v>
      </c>
      <c r="Q17" s="12">
        <v>4.0916808149405774</v>
      </c>
      <c r="R17" s="33">
        <v>11</v>
      </c>
      <c r="S17" s="11">
        <v>9.3378607809847195E-3</v>
      </c>
      <c r="T17" s="33">
        <v>2267</v>
      </c>
      <c r="U17" s="33">
        <v>822</v>
      </c>
      <c r="V17" s="33">
        <v>5622</v>
      </c>
      <c r="W17" s="12">
        <v>6.8394160583941606</v>
      </c>
      <c r="X17" s="33">
        <v>59</v>
      </c>
      <c r="Y17" s="34">
        <v>7.1776155717761553E-2</v>
      </c>
      <c r="Z17" s="33">
        <v>17603</v>
      </c>
      <c r="AA17" s="33">
        <v>930</v>
      </c>
      <c r="AB17" s="33">
        <v>6496</v>
      </c>
      <c r="AC17" s="12">
        <v>6.9849462365591402</v>
      </c>
      <c r="AD17" s="33">
        <v>91</v>
      </c>
      <c r="AE17" s="34">
        <v>9.7849462365591403E-2</v>
      </c>
      <c r="AF17" s="33">
        <v>45833</v>
      </c>
      <c r="AG17" s="33">
        <v>438</v>
      </c>
      <c r="AH17" s="33">
        <v>2336</v>
      </c>
      <c r="AI17" s="12">
        <v>5.333333333333333</v>
      </c>
      <c r="AJ17" s="33">
        <v>16</v>
      </c>
      <c r="AK17" s="34">
        <v>3.6529680365296802E-2</v>
      </c>
      <c r="AL17" s="33">
        <v>8725</v>
      </c>
      <c r="AM17" s="33">
        <v>492</v>
      </c>
      <c r="AN17" s="33">
        <v>4160</v>
      </c>
      <c r="AO17" s="12">
        <v>8.4552845528455283</v>
      </c>
      <c r="AP17" s="33">
        <v>75</v>
      </c>
      <c r="AQ17" s="34">
        <v>0.1524390243902439</v>
      </c>
      <c r="AR17" s="33">
        <v>37108</v>
      </c>
      <c r="AS17" s="33">
        <v>740</v>
      </c>
      <c r="AT17" s="33">
        <v>5069</v>
      </c>
      <c r="AU17" s="12">
        <v>6.85</v>
      </c>
      <c r="AV17" s="33">
        <v>78</v>
      </c>
      <c r="AW17" s="34">
        <v>0.10540540540540541</v>
      </c>
      <c r="AX17" s="33">
        <v>37381</v>
      </c>
      <c r="AY17" s="33">
        <v>33</v>
      </c>
      <c r="AZ17" s="33">
        <v>405</v>
      </c>
      <c r="BA17" s="12">
        <v>12.272727272727273</v>
      </c>
      <c r="BB17" s="33">
        <v>2</v>
      </c>
      <c r="BC17" s="34">
        <v>6.0606060606060608E-2</v>
      </c>
      <c r="BD17" s="33">
        <v>1229</v>
      </c>
      <c r="BE17" s="33">
        <v>52</v>
      </c>
      <c r="BF17" s="33">
        <v>280</v>
      </c>
      <c r="BG17" s="12">
        <v>5.384615384615385</v>
      </c>
      <c r="BH17" s="33">
        <v>3</v>
      </c>
      <c r="BI17" s="34">
        <v>5.7692307692307696E-2</v>
      </c>
      <c r="BJ17" s="33">
        <v>848</v>
      </c>
      <c r="BK17" s="33">
        <v>17</v>
      </c>
      <c r="BL17" s="33">
        <v>93</v>
      </c>
      <c r="BM17" s="12">
        <v>5.4705882352941178</v>
      </c>
      <c r="BN17" s="33">
        <v>0</v>
      </c>
      <c r="BO17" s="34">
        <v>0</v>
      </c>
      <c r="BP17" s="33">
        <v>0</v>
      </c>
    </row>
    <row r="18" spans="2:68" s="10" customFormat="1" x14ac:dyDescent="0.2">
      <c r="B18" s="19">
        <v>42260</v>
      </c>
      <c r="C18" s="33">
        <v>2642</v>
      </c>
      <c r="D18" s="33">
        <v>15132</v>
      </c>
      <c r="E18" s="12">
        <v>5.7274791824375475</v>
      </c>
      <c r="F18" s="35">
        <v>159</v>
      </c>
      <c r="G18" s="34">
        <v>6.0181680545041638E-2</v>
      </c>
      <c r="H18" s="33">
        <v>73413</v>
      </c>
      <c r="I18" s="33">
        <v>1767</v>
      </c>
      <c r="J18" s="33">
        <v>8160</v>
      </c>
      <c r="K18" s="12">
        <v>4.6179966044142615</v>
      </c>
      <c r="L18" s="33">
        <v>51</v>
      </c>
      <c r="M18" s="34">
        <v>2.8862478777589132E-2</v>
      </c>
      <c r="N18" s="33">
        <v>14341</v>
      </c>
      <c r="O18" s="33">
        <v>1066</v>
      </c>
      <c r="P18" s="33">
        <v>3993</v>
      </c>
      <c r="Q18" s="12">
        <v>3.7457786116322702</v>
      </c>
      <c r="R18" s="33">
        <v>12</v>
      </c>
      <c r="S18" s="11">
        <v>1.125703564727955E-2</v>
      </c>
      <c r="T18" s="33">
        <v>3159</v>
      </c>
      <c r="U18" s="33">
        <v>701</v>
      </c>
      <c r="V18" s="33">
        <v>4167</v>
      </c>
      <c r="W18" s="12">
        <v>5.9443651925820253</v>
      </c>
      <c r="X18" s="33">
        <v>39</v>
      </c>
      <c r="Y18" s="34">
        <v>5.5634807417974323E-2</v>
      </c>
      <c r="Z18" s="33">
        <v>11182</v>
      </c>
      <c r="AA18" s="33">
        <v>875</v>
      </c>
      <c r="AB18" s="33">
        <v>6972</v>
      </c>
      <c r="AC18" s="12">
        <v>7.968</v>
      </c>
      <c r="AD18" s="33">
        <v>108</v>
      </c>
      <c r="AE18" s="34">
        <v>0.12342857142857143</v>
      </c>
      <c r="AF18" s="33">
        <v>59072</v>
      </c>
      <c r="AG18" s="33">
        <v>414</v>
      </c>
      <c r="AH18" s="6">
        <v>2611</v>
      </c>
      <c r="AI18" s="12">
        <v>6.3067632850241546</v>
      </c>
      <c r="AJ18" s="33">
        <v>29</v>
      </c>
      <c r="AK18" s="34">
        <v>7.0048309178743967E-2</v>
      </c>
      <c r="AL18" s="33">
        <v>16652</v>
      </c>
      <c r="AM18" s="33">
        <v>461</v>
      </c>
      <c r="AN18" s="33">
        <v>4361</v>
      </c>
      <c r="AO18" s="12">
        <v>9.4598698481561829</v>
      </c>
      <c r="AP18" s="33">
        <v>79</v>
      </c>
      <c r="AQ18" s="34">
        <v>0.17136659436008678</v>
      </c>
      <c r="AR18" s="33">
        <v>42420</v>
      </c>
      <c r="AS18" s="33">
        <v>677</v>
      </c>
      <c r="AT18" s="33">
        <v>5634</v>
      </c>
      <c r="AU18" s="12">
        <v>8.3220088626292466</v>
      </c>
      <c r="AV18" s="33">
        <v>91</v>
      </c>
      <c r="AW18" s="34">
        <v>0.13441654357459379</v>
      </c>
      <c r="AX18" s="33">
        <v>50200</v>
      </c>
      <c r="AY18" s="33">
        <v>38</v>
      </c>
      <c r="AZ18" s="33">
        <v>442</v>
      </c>
      <c r="BA18" s="12">
        <v>11.631578947368421</v>
      </c>
      <c r="BB18" s="33">
        <v>7</v>
      </c>
      <c r="BC18" s="34">
        <v>0.18421052631578946</v>
      </c>
      <c r="BD18" s="33">
        <v>4458</v>
      </c>
      <c r="BE18" s="33">
        <v>70</v>
      </c>
      <c r="BF18" s="33">
        <v>290</v>
      </c>
      <c r="BG18" s="12">
        <v>4.1428571428571432</v>
      </c>
      <c r="BH18" s="33">
        <v>0</v>
      </c>
      <c r="BI18" s="34">
        <v>0</v>
      </c>
      <c r="BJ18" s="33">
        <v>0</v>
      </c>
      <c r="BK18" s="33">
        <v>12</v>
      </c>
      <c r="BL18" s="33">
        <v>52</v>
      </c>
      <c r="BM18" s="12">
        <v>4.333333333333333</v>
      </c>
      <c r="BN18" s="33">
        <v>1</v>
      </c>
      <c r="BO18" s="34">
        <v>8.3333333333333329E-2</v>
      </c>
      <c r="BP18" s="33">
        <v>306</v>
      </c>
    </row>
    <row r="19" spans="2:68" s="10" customFormat="1" x14ac:dyDescent="0.2">
      <c r="B19" s="19">
        <v>42261</v>
      </c>
      <c r="C19" s="33">
        <v>4281</v>
      </c>
      <c r="D19" s="6">
        <v>22965</v>
      </c>
      <c r="E19" s="12">
        <v>5.3644008409250175</v>
      </c>
      <c r="F19" s="35">
        <v>241</v>
      </c>
      <c r="G19" s="34">
        <v>5.6295258117262319E-2</v>
      </c>
      <c r="H19" s="33">
        <v>102312</v>
      </c>
      <c r="I19" s="33">
        <v>2923</v>
      </c>
      <c r="J19" s="33">
        <v>14918</v>
      </c>
      <c r="K19" s="12">
        <v>5.1036606226479648</v>
      </c>
      <c r="L19" s="33">
        <v>133</v>
      </c>
      <c r="M19" s="34">
        <v>4.5501197399931574E-2</v>
      </c>
      <c r="N19" s="33">
        <v>51706</v>
      </c>
      <c r="O19" s="33">
        <v>1449</v>
      </c>
      <c r="P19" s="33">
        <v>5705</v>
      </c>
      <c r="Q19" s="12">
        <v>3.9371980676328504</v>
      </c>
      <c r="R19" s="33">
        <v>33</v>
      </c>
      <c r="S19" s="34">
        <v>2.2774327122153208E-2</v>
      </c>
      <c r="T19" s="33">
        <v>7445</v>
      </c>
      <c r="U19" s="6">
        <v>1474</v>
      </c>
      <c r="V19" s="33">
        <v>9213</v>
      </c>
      <c r="W19" s="12">
        <v>6.2503392130257804</v>
      </c>
      <c r="X19" s="33">
        <v>100</v>
      </c>
      <c r="Y19" s="11">
        <v>6.7842605156037988E-2</v>
      </c>
      <c r="Z19" s="6">
        <v>44261</v>
      </c>
      <c r="AA19" s="33">
        <v>1358</v>
      </c>
      <c r="AB19" s="33">
        <v>8047</v>
      </c>
      <c r="AC19" s="12">
        <v>5.9256259204712816</v>
      </c>
      <c r="AD19" s="33">
        <v>108</v>
      </c>
      <c r="AE19" s="34">
        <v>7.9528718703976431E-2</v>
      </c>
      <c r="AF19" s="33">
        <v>50606</v>
      </c>
      <c r="AG19" s="33">
        <v>573</v>
      </c>
      <c r="AH19" s="33">
        <v>2859</v>
      </c>
      <c r="AI19" s="12">
        <v>4.989528795811518</v>
      </c>
      <c r="AJ19" s="33">
        <v>23</v>
      </c>
      <c r="AK19" s="34">
        <v>4.0139616055846421E-2</v>
      </c>
      <c r="AL19" s="33">
        <v>10073</v>
      </c>
      <c r="AM19" s="33">
        <v>785</v>
      </c>
      <c r="AN19" s="6">
        <v>5188</v>
      </c>
      <c r="AO19" s="12">
        <v>6.6089171974522296</v>
      </c>
      <c r="AP19" s="33">
        <v>85</v>
      </c>
      <c r="AQ19" s="34">
        <v>0.10828025477707007</v>
      </c>
      <c r="AR19" s="33">
        <v>40533</v>
      </c>
      <c r="AS19" s="33">
        <v>1080</v>
      </c>
      <c r="AT19" s="36">
        <v>6019</v>
      </c>
      <c r="AU19" s="12">
        <v>5.5731481481481477</v>
      </c>
      <c r="AV19" s="33">
        <v>84</v>
      </c>
      <c r="AW19" s="34">
        <v>7.7777777777777779E-2</v>
      </c>
      <c r="AX19" s="33">
        <v>35335</v>
      </c>
      <c r="AY19" s="33">
        <v>65</v>
      </c>
      <c r="AZ19" s="33">
        <v>710</v>
      </c>
      <c r="BA19" s="12">
        <v>10.923076923076923</v>
      </c>
      <c r="BB19" s="33">
        <v>8</v>
      </c>
      <c r="BC19" s="34">
        <v>0.12307692307692308</v>
      </c>
      <c r="BD19" s="33">
        <v>8073</v>
      </c>
      <c r="BE19" s="33">
        <v>91</v>
      </c>
      <c r="BF19" s="33">
        <v>447</v>
      </c>
      <c r="BG19" s="12">
        <v>4.9120879120879124</v>
      </c>
      <c r="BH19" s="33">
        <v>6</v>
      </c>
      <c r="BI19" s="34">
        <v>6.5934065934065936E-2</v>
      </c>
      <c r="BJ19" s="33">
        <v>1785</v>
      </c>
      <c r="BK19" s="33">
        <v>20</v>
      </c>
      <c r="BL19" s="33">
        <v>231</v>
      </c>
      <c r="BM19" s="12">
        <v>11.55</v>
      </c>
      <c r="BN19" s="36">
        <v>1</v>
      </c>
      <c r="BO19" s="34">
        <v>0.05</v>
      </c>
      <c r="BP19" s="33">
        <v>406</v>
      </c>
    </row>
    <row r="20" spans="2:68" s="10" customFormat="1" x14ac:dyDescent="0.2">
      <c r="B20" s="19">
        <v>42262</v>
      </c>
      <c r="C20" s="33">
        <v>4689</v>
      </c>
      <c r="D20" s="6">
        <v>26598</v>
      </c>
      <c r="E20" s="12">
        <v>5.6724248240563018</v>
      </c>
      <c r="F20" s="35">
        <v>232</v>
      </c>
      <c r="G20" s="34">
        <v>4.9477500533162723E-2</v>
      </c>
      <c r="H20" s="33">
        <v>101234</v>
      </c>
      <c r="I20" s="33">
        <v>3483</v>
      </c>
      <c r="J20" s="33">
        <v>19063</v>
      </c>
      <c r="K20" s="12">
        <v>5.473155325868504</v>
      </c>
      <c r="L20" s="33">
        <v>124</v>
      </c>
      <c r="M20" s="34">
        <v>3.560149296583405E-2</v>
      </c>
      <c r="N20" s="33">
        <v>44838</v>
      </c>
      <c r="O20" s="6">
        <v>1809</v>
      </c>
      <c r="P20" s="33">
        <v>6845</v>
      </c>
      <c r="Q20" s="12">
        <v>3.7838584853510229</v>
      </c>
      <c r="R20" s="33">
        <v>23</v>
      </c>
      <c r="S20" s="11">
        <v>1.271420674405749E-2</v>
      </c>
      <c r="T20" s="6">
        <v>8533</v>
      </c>
      <c r="U20" s="33">
        <v>1674</v>
      </c>
      <c r="V20" s="33">
        <v>12218</v>
      </c>
      <c r="W20" s="12">
        <v>7.2986857825567499</v>
      </c>
      <c r="X20" s="33">
        <v>101</v>
      </c>
      <c r="Y20" s="34">
        <v>6.0334528076463563E-2</v>
      </c>
      <c r="Z20" s="33">
        <v>36305</v>
      </c>
      <c r="AA20" s="33">
        <v>1206</v>
      </c>
      <c r="AB20" s="33">
        <v>7535</v>
      </c>
      <c r="AC20" s="12">
        <v>6.2479270315091213</v>
      </c>
      <c r="AD20" s="33">
        <v>108</v>
      </c>
      <c r="AE20" s="34">
        <v>8.9552238805970144E-2</v>
      </c>
      <c r="AF20" s="33">
        <v>56396</v>
      </c>
      <c r="AG20" s="6">
        <v>494</v>
      </c>
      <c r="AH20" s="6">
        <v>2248</v>
      </c>
      <c r="AI20" s="12">
        <v>4.5506072874493926</v>
      </c>
      <c r="AJ20" s="33">
        <v>16</v>
      </c>
      <c r="AK20" s="34">
        <v>3.2388663967611336E-2</v>
      </c>
      <c r="AL20" s="33">
        <v>10042</v>
      </c>
      <c r="AM20" s="33">
        <v>712</v>
      </c>
      <c r="AN20" s="33">
        <v>5287</v>
      </c>
      <c r="AO20" s="12">
        <v>7.4255617977528088</v>
      </c>
      <c r="AP20" s="33">
        <v>92</v>
      </c>
      <c r="AQ20" s="34">
        <v>0.12921348314606743</v>
      </c>
      <c r="AR20" s="33">
        <v>46354</v>
      </c>
      <c r="AS20" s="33">
        <v>992</v>
      </c>
      <c r="AT20" s="33">
        <v>6072</v>
      </c>
      <c r="AU20" s="12">
        <v>6.120967741935484</v>
      </c>
      <c r="AV20" s="33">
        <v>91</v>
      </c>
      <c r="AW20" s="34">
        <v>9.1733870967741937E-2</v>
      </c>
      <c r="AX20" s="33">
        <v>45656</v>
      </c>
      <c r="AY20" s="33">
        <v>61</v>
      </c>
      <c r="AZ20" s="33">
        <v>399</v>
      </c>
      <c r="BA20" s="12">
        <v>6.5409836065573774</v>
      </c>
      <c r="BB20" s="33">
        <v>8</v>
      </c>
      <c r="BC20" s="34">
        <v>0.13114754098360656</v>
      </c>
      <c r="BD20" s="33">
        <v>4629</v>
      </c>
      <c r="BE20" s="33">
        <v>64</v>
      </c>
      <c r="BF20" s="33">
        <v>376</v>
      </c>
      <c r="BG20" s="12">
        <v>5.875</v>
      </c>
      <c r="BH20" s="33">
        <v>2</v>
      </c>
      <c r="BI20" s="34">
        <v>3.125E-2</v>
      </c>
      <c r="BJ20" s="33">
        <v>1665</v>
      </c>
      <c r="BK20" s="33">
        <v>15</v>
      </c>
      <c r="BL20" s="33">
        <v>189</v>
      </c>
      <c r="BM20" s="12">
        <v>12.6</v>
      </c>
      <c r="BN20" s="33">
        <v>2</v>
      </c>
      <c r="BO20" s="34">
        <v>0.13333333333333333</v>
      </c>
      <c r="BP20" s="33">
        <v>1379</v>
      </c>
    </row>
    <row r="21" spans="2:68" s="10" customFormat="1" x14ac:dyDescent="0.2">
      <c r="B21" s="19">
        <v>42263</v>
      </c>
      <c r="C21" s="33">
        <v>4450</v>
      </c>
      <c r="D21" s="6">
        <v>25523</v>
      </c>
      <c r="E21" s="12">
        <v>5.7355056179775277</v>
      </c>
      <c r="F21" s="35">
        <v>206</v>
      </c>
      <c r="G21" s="34">
        <v>4.6292134831460677E-2</v>
      </c>
      <c r="H21" s="33">
        <v>82174</v>
      </c>
      <c r="I21" s="6">
        <v>3410</v>
      </c>
      <c r="J21" s="33">
        <v>18297</v>
      </c>
      <c r="K21" s="12">
        <v>5.3656891495601169</v>
      </c>
      <c r="L21" s="33">
        <v>107</v>
      </c>
      <c r="M21" s="34">
        <v>3.1378299120234605E-2</v>
      </c>
      <c r="N21" s="6">
        <v>31483</v>
      </c>
      <c r="O21" s="6">
        <v>1797</v>
      </c>
      <c r="P21" s="33">
        <v>7429</v>
      </c>
      <c r="Q21" s="12">
        <v>4.1341124095715083</v>
      </c>
      <c r="R21" s="33">
        <v>26</v>
      </c>
      <c r="S21" s="11">
        <v>1.4468558708959377E-2</v>
      </c>
      <c r="T21" s="6">
        <v>6146</v>
      </c>
      <c r="U21" s="33">
        <v>1613</v>
      </c>
      <c r="V21" s="33">
        <v>10868</v>
      </c>
      <c r="W21" s="12">
        <v>6.7377557346559209</v>
      </c>
      <c r="X21" s="33">
        <v>81</v>
      </c>
      <c r="Y21" s="34">
        <v>5.0216986980781156E-2</v>
      </c>
      <c r="Z21" s="33">
        <v>25337</v>
      </c>
      <c r="AA21" s="33">
        <v>1040</v>
      </c>
      <c r="AB21" s="33">
        <v>7226</v>
      </c>
      <c r="AC21" s="12">
        <v>6.9480769230769228</v>
      </c>
      <c r="AD21" s="33">
        <v>99</v>
      </c>
      <c r="AE21" s="11">
        <v>9.5192307692307687E-2</v>
      </c>
      <c r="AF21" s="33">
        <v>50691</v>
      </c>
      <c r="AG21" s="6">
        <v>470</v>
      </c>
      <c r="AH21" s="6">
        <v>2494</v>
      </c>
      <c r="AI21" s="12">
        <v>5.3063829787234047</v>
      </c>
      <c r="AJ21" s="33">
        <v>20</v>
      </c>
      <c r="AK21" s="34">
        <v>4.2553191489361701E-2</v>
      </c>
      <c r="AL21" s="33">
        <v>10810</v>
      </c>
      <c r="AM21" s="33">
        <v>570</v>
      </c>
      <c r="AN21" s="33">
        <v>4732</v>
      </c>
      <c r="AO21" s="12">
        <v>8.3017543859649123</v>
      </c>
      <c r="AP21" s="6">
        <v>79</v>
      </c>
      <c r="AQ21" s="11">
        <v>0.13859649122807016</v>
      </c>
      <c r="AR21" s="33">
        <v>39881</v>
      </c>
      <c r="AS21" s="33">
        <v>848</v>
      </c>
      <c r="AT21" s="33">
        <v>5789</v>
      </c>
      <c r="AU21" s="12">
        <v>6.8266509433962268</v>
      </c>
      <c r="AV21" s="33">
        <v>77</v>
      </c>
      <c r="AW21" s="34">
        <v>9.0801886792452824E-2</v>
      </c>
      <c r="AX21" s="33">
        <v>37516</v>
      </c>
      <c r="AY21" s="33">
        <v>41</v>
      </c>
      <c r="AZ21" s="33">
        <v>483</v>
      </c>
      <c r="BA21" s="12">
        <v>11.780487804878049</v>
      </c>
      <c r="BB21" s="33">
        <v>10</v>
      </c>
      <c r="BC21" s="34">
        <v>0.24390243902439024</v>
      </c>
      <c r="BD21" s="33">
        <v>5873</v>
      </c>
      <c r="BE21" s="33">
        <v>46</v>
      </c>
      <c r="BF21" s="33">
        <v>211</v>
      </c>
      <c r="BG21" s="12">
        <v>4.5869565217391308</v>
      </c>
      <c r="BH21" s="33">
        <v>0</v>
      </c>
      <c r="BI21" s="34">
        <v>0</v>
      </c>
      <c r="BJ21" s="33">
        <v>0</v>
      </c>
      <c r="BK21" s="33">
        <v>17</v>
      </c>
      <c r="BL21" s="33">
        <v>146</v>
      </c>
      <c r="BM21" s="12">
        <v>8.5882352941176467</v>
      </c>
      <c r="BN21" s="33">
        <v>1</v>
      </c>
      <c r="BO21" s="34">
        <v>5.8823529411764705E-2</v>
      </c>
      <c r="BP21" s="33">
        <v>201</v>
      </c>
    </row>
    <row r="22" spans="2:68" s="10" customFormat="1" x14ac:dyDescent="0.2">
      <c r="B22" s="19">
        <v>42264</v>
      </c>
      <c r="C22" s="33">
        <v>4105</v>
      </c>
      <c r="D22" s="6">
        <v>23180</v>
      </c>
      <c r="E22" s="12">
        <v>5.6467722289890379</v>
      </c>
      <c r="F22" s="6">
        <v>235</v>
      </c>
      <c r="G22" s="34">
        <v>5.7247259439707675E-2</v>
      </c>
      <c r="H22" s="33">
        <v>116532</v>
      </c>
      <c r="I22" s="6">
        <v>2816</v>
      </c>
      <c r="J22" s="6">
        <v>15217</v>
      </c>
      <c r="K22" s="12">
        <v>5.4037642045454541</v>
      </c>
      <c r="L22" s="6">
        <v>111</v>
      </c>
      <c r="M22" s="28">
        <v>3.941761363636364E-2</v>
      </c>
      <c r="N22" s="6">
        <v>58538</v>
      </c>
      <c r="O22" s="33">
        <v>1334</v>
      </c>
      <c r="P22" s="6">
        <v>4995</v>
      </c>
      <c r="Q22" s="12">
        <v>3.7443778110944526</v>
      </c>
      <c r="R22" s="33">
        <v>15</v>
      </c>
      <c r="S22" s="34">
        <v>1.1244377811094454E-2</v>
      </c>
      <c r="T22" s="33">
        <v>6845</v>
      </c>
      <c r="U22" s="6">
        <v>1482</v>
      </c>
      <c r="V22" s="33">
        <v>10222</v>
      </c>
      <c r="W22" s="12">
        <v>6.8974358974358978</v>
      </c>
      <c r="X22" s="33">
        <v>96</v>
      </c>
      <c r="Y22" s="11">
        <v>6.4777327935222673E-2</v>
      </c>
      <c r="Z22" s="6">
        <v>51693</v>
      </c>
      <c r="AA22" s="33">
        <v>1289</v>
      </c>
      <c r="AB22" s="33">
        <v>7963</v>
      </c>
      <c r="AC22" s="12">
        <v>6.1776570985259891</v>
      </c>
      <c r="AD22" s="33">
        <v>124</v>
      </c>
      <c r="AE22" s="11">
        <v>9.6198603568657878E-2</v>
      </c>
      <c r="AF22" s="33">
        <v>57994</v>
      </c>
      <c r="AG22" s="33">
        <v>524</v>
      </c>
      <c r="AH22" s="33">
        <v>2258</v>
      </c>
      <c r="AI22" s="12">
        <v>4.3091603053435117</v>
      </c>
      <c r="AJ22" s="6">
        <v>12</v>
      </c>
      <c r="AK22" s="11">
        <v>2.2900763358778626E-2</v>
      </c>
      <c r="AL22" s="33">
        <v>4938</v>
      </c>
      <c r="AM22" s="6">
        <v>765</v>
      </c>
      <c r="AN22" s="6">
        <v>5705</v>
      </c>
      <c r="AO22" s="12">
        <v>7.4575163398692812</v>
      </c>
      <c r="AP22" s="33">
        <v>112</v>
      </c>
      <c r="AQ22" s="34">
        <v>0.14640522875816994</v>
      </c>
      <c r="AR22" s="33">
        <v>53056</v>
      </c>
      <c r="AS22" s="33">
        <v>1061</v>
      </c>
      <c r="AT22" s="33">
        <v>6548</v>
      </c>
      <c r="AU22" s="12">
        <v>6.1715362865221488</v>
      </c>
      <c r="AV22" s="33">
        <v>106</v>
      </c>
      <c r="AW22" s="34">
        <v>9.9905749293119697E-2</v>
      </c>
      <c r="AX22" s="33">
        <v>47541</v>
      </c>
      <c r="AY22" s="33">
        <v>46</v>
      </c>
      <c r="AZ22" s="33">
        <v>292</v>
      </c>
      <c r="BA22" s="12">
        <v>6.3478260869565215</v>
      </c>
      <c r="BB22" s="33">
        <v>6</v>
      </c>
      <c r="BC22" s="34">
        <v>0.13043478260869565</v>
      </c>
      <c r="BD22" s="33">
        <v>5077</v>
      </c>
      <c r="BE22" s="33">
        <v>51</v>
      </c>
      <c r="BF22" s="33">
        <v>351</v>
      </c>
      <c r="BG22" s="12">
        <v>6.882352941176471</v>
      </c>
      <c r="BH22" s="33">
        <v>3</v>
      </c>
      <c r="BI22" s="34">
        <v>5.8823529411764705E-2</v>
      </c>
      <c r="BJ22" s="33">
        <v>942</v>
      </c>
      <c r="BK22" s="33">
        <v>24</v>
      </c>
      <c r="BL22" s="33">
        <v>140</v>
      </c>
      <c r="BM22" s="12">
        <v>5.833333333333333</v>
      </c>
      <c r="BN22" s="33">
        <v>2</v>
      </c>
      <c r="BO22" s="34">
        <v>8.3333333333333329E-2</v>
      </c>
      <c r="BP22" s="33">
        <v>931</v>
      </c>
    </row>
    <row r="23" spans="2:68" s="10" customFormat="1" x14ac:dyDescent="0.2">
      <c r="B23" s="19">
        <v>42265</v>
      </c>
      <c r="C23" s="33">
        <v>4083</v>
      </c>
      <c r="D23" s="6">
        <v>24324</v>
      </c>
      <c r="E23" s="12">
        <v>5.95738427626745</v>
      </c>
      <c r="F23" s="6">
        <v>304</v>
      </c>
      <c r="G23" s="34">
        <v>7.4455057555718837E-2</v>
      </c>
      <c r="H23" s="33">
        <v>129649</v>
      </c>
      <c r="I23" s="6">
        <v>2944</v>
      </c>
      <c r="J23" s="6">
        <v>17604</v>
      </c>
      <c r="K23" s="12">
        <v>5.9796195652173916</v>
      </c>
      <c r="L23" s="6">
        <v>191</v>
      </c>
      <c r="M23" s="28">
        <v>6.4877717391304351E-2</v>
      </c>
      <c r="N23" s="6">
        <v>78883</v>
      </c>
      <c r="O23" s="33">
        <v>1351</v>
      </c>
      <c r="P23" s="6">
        <v>5267</v>
      </c>
      <c r="Q23" s="12">
        <v>3.8985936343449299</v>
      </c>
      <c r="R23" s="6">
        <v>27</v>
      </c>
      <c r="S23" s="11">
        <v>1.9985196150999258E-2</v>
      </c>
      <c r="T23" s="33">
        <v>4636</v>
      </c>
      <c r="U23" s="6">
        <v>1593</v>
      </c>
      <c r="V23" s="33">
        <v>12337</v>
      </c>
      <c r="W23" s="12">
        <v>7.7445072190834905</v>
      </c>
      <c r="X23" s="6">
        <v>164</v>
      </c>
      <c r="Y23" s="11">
        <v>0.1029504080351538</v>
      </c>
      <c r="Z23" s="6">
        <v>74247</v>
      </c>
      <c r="AA23" s="33">
        <v>1139</v>
      </c>
      <c r="AB23" s="6">
        <v>6720</v>
      </c>
      <c r="AC23" s="12">
        <v>5.8999122036874452</v>
      </c>
      <c r="AD23" s="33">
        <v>113</v>
      </c>
      <c r="AE23" s="11">
        <v>9.9209833187006144E-2</v>
      </c>
      <c r="AF23" s="33">
        <v>50766</v>
      </c>
      <c r="AG23" s="33">
        <v>512</v>
      </c>
      <c r="AH23" s="33">
        <v>2309</v>
      </c>
      <c r="AI23" s="12">
        <v>4.509765625</v>
      </c>
      <c r="AJ23" s="6">
        <v>26</v>
      </c>
      <c r="AK23" s="11">
        <v>5.078125E-2</v>
      </c>
      <c r="AL23" s="33">
        <v>10301</v>
      </c>
      <c r="AM23" s="6">
        <v>627</v>
      </c>
      <c r="AN23" s="6">
        <v>4411</v>
      </c>
      <c r="AO23" s="12">
        <v>7.0350877192982457</v>
      </c>
      <c r="AP23" s="33">
        <v>87</v>
      </c>
      <c r="AQ23" s="34">
        <v>0.13875598086124402</v>
      </c>
      <c r="AR23" s="33">
        <v>40465</v>
      </c>
      <c r="AS23" s="33">
        <v>896</v>
      </c>
      <c r="AT23" s="33">
        <v>5186</v>
      </c>
      <c r="AU23" s="12">
        <v>5.7879464285714288</v>
      </c>
      <c r="AV23" s="33">
        <v>82</v>
      </c>
      <c r="AW23" s="34">
        <v>9.1517857142857137E-2</v>
      </c>
      <c r="AX23" s="33">
        <v>33635</v>
      </c>
      <c r="AY23" s="33">
        <v>41</v>
      </c>
      <c r="AZ23" s="33">
        <v>318</v>
      </c>
      <c r="BA23" s="12">
        <v>7.7560975609756095</v>
      </c>
      <c r="BB23" s="33">
        <v>7</v>
      </c>
      <c r="BC23" s="34">
        <v>0.17073170731707318</v>
      </c>
      <c r="BD23" s="33">
        <v>4016</v>
      </c>
      <c r="BE23" s="33">
        <v>71</v>
      </c>
      <c r="BF23" s="33">
        <v>425</v>
      </c>
      <c r="BG23" s="12">
        <v>5.9859154929577461</v>
      </c>
      <c r="BH23" s="33">
        <v>9</v>
      </c>
      <c r="BI23" s="34">
        <v>0.12676056338028169</v>
      </c>
      <c r="BJ23" s="33">
        <v>3486</v>
      </c>
      <c r="BK23" s="33">
        <v>23</v>
      </c>
      <c r="BL23" s="33">
        <v>155</v>
      </c>
      <c r="BM23" s="12">
        <v>6.7391304347826084</v>
      </c>
      <c r="BN23" s="33">
        <v>1</v>
      </c>
      <c r="BO23" s="34">
        <v>4.3478260869565216E-2</v>
      </c>
      <c r="BP23" s="33">
        <v>204</v>
      </c>
    </row>
    <row r="24" spans="2:68" x14ac:dyDescent="0.2">
      <c r="B24" s="19">
        <v>42266</v>
      </c>
      <c r="C24" s="33">
        <v>3025</v>
      </c>
      <c r="D24" s="6">
        <v>15864</v>
      </c>
      <c r="E24" s="12">
        <v>5.2442975206611573</v>
      </c>
      <c r="F24" s="6">
        <v>204</v>
      </c>
      <c r="G24" s="34">
        <v>6.7438016528925615E-2</v>
      </c>
      <c r="H24" s="33">
        <v>83396</v>
      </c>
      <c r="I24" s="6">
        <v>2237</v>
      </c>
      <c r="J24" s="6">
        <v>10127</v>
      </c>
      <c r="K24" s="12">
        <v>4.5270451497541346</v>
      </c>
      <c r="L24" s="6">
        <v>83</v>
      </c>
      <c r="M24" s="28">
        <v>3.7103263299061245E-2</v>
      </c>
      <c r="N24" s="6">
        <v>22720</v>
      </c>
      <c r="O24" s="6">
        <v>1363</v>
      </c>
      <c r="P24" s="33">
        <v>4472</v>
      </c>
      <c r="Q24" s="12">
        <v>3.2809977989728538</v>
      </c>
      <c r="R24" s="6">
        <v>23</v>
      </c>
      <c r="S24" s="11">
        <v>1.6874541452677916E-2</v>
      </c>
      <c r="T24" s="6">
        <v>4296</v>
      </c>
      <c r="U24" s="33">
        <v>874</v>
      </c>
      <c r="V24" s="6">
        <v>5655</v>
      </c>
      <c r="W24" s="12">
        <v>6.47025171624714</v>
      </c>
      <c r="X24" s="6">
        <v>60</v>
      </c>
      <c r="Y24" s="11">
        <v>6.8649885583524028E-2</v>
      </c>
      <c r="Z24" s="33">
        <v>18424</v>
      </c>
      <c r="AA24" s="6">
        <v>788</v>
      </c>
      <c r="AB24" s="6">
        <v>5737</v>
      </c>
      <c r="AC24" s="12">
        <v>7.280456852791878</v>
      </c>
      <c r="AD24" s="33">
        <v>121</v>
      </c>
      <c r="AE24" s="11">
        <v>0.15355329949238578</v>
      </c>
      <c r="AF24" s="6">
        <v>60676</v>
      </c>
      <c r="AG24" s="6">
        <v>398</v>
      </c>
      <c r="AH24" s="6">
        <v>2012</v>
      </c>
      <c r="AI24" s="12">
        <v>5.0552763819095476</v>
      </c>
      <c r="AJ24" s="6">
        <v>19</v>
      </c>
      <c r="AK24" s="11">
        <v>4.7738693467336682E-2</v>
      </c>
      <c r="AL24" s="33">
        <v>9487</v>
      </c>
      <c r="AM24" s="33">
        <v>390</v>
      </c>
      <c r="AN24" s="33">
        <v>3725</v>
      </c>
      <c r="AO24" s="12">
        <v>9.5512820512820511</v>
      </c>
      <c r="AP24" s="6">
        <v>102</v>
      </c>
      <c r="AQ24" s="34">
        <v>0.26153846153846155</v>
      </c>
      <c r="AR24" s="33">
        <v>51189</v>
      </c>
      <c r="AS24" s="33">
        <v>629</v>
      </c>
      <c r="AT24" s="33">
        <v>4615</v>
      </c>
      <c r="AU24" s="12">
        <v>7.3370429252782197</v>
      </c>
      <c r="AV24" s="33">
        <v>100</v>
      </c>
      <c r="AW24" s="34">
        <v>0.1589825119236884</v>
      </c>
      <c r="AX24" s="33">
        <v>45551</v>
      </c>
      <c r="AY24" s="33">
        <v>22</v>
      </c>
      <c r="AZ24" s="6">
        <v>211</v>
      </c>
      <c r="BA24" s="12">
        <v>9.5909090909090917</v>
      </c>
      <c r="BB24" s="33">
        <v>5</v>
      </c>
      <c r="BC24" s="34">
        <v>0.22727272727272727</v>
      </c>
      <c r="BD24" s="33">
        <v>3787</v>
      </c>
      <c r="BE24" s="33">
        <v>47</v>
      </c>
      <c r="BF24" s="33">
        <v>254</v>
      </c>
      <c r="BG24" s="12">
        <v>5.4042553191489358</v>
      </c>
      <c r="BH24" s="33">
        <v>4</v>
      </c>
      <c r="BI24" s="34">
        <v>8.5106382978723402E-2</v>
      </c>
      <c r="BJ24" s="33">
        <v>1617</v>
      </c>
      <c r="BK24" s="33">
        <v>14</v>
      </c>
      <c r="BL24" s="33">
        <v>111</v>
      </c>
      <c r="BM24" s="12">
        <v>7.9285714285714288</v>
      </c>
      <c r="BN24" s="6">
        <v>1</v>
      </c>
      <c r="BO24" s="34">
        <v>7.1428571428571425E-2</v>
      </c>
      <c r="BP24" s="6">
        <v>210</v>
      </c>
    </row>
    <row r="25" spans="2:68" x14ac:dyDescent="0.2">
      <c r="B25" s="19">
        <v>42267</v>
      </c>
      <c r="C25" s="33">
        <v>3445</v>
      </c>
      <c r="D25" s="6">
        <v>17810</v>
      </c>
      <c r="E25" s="12">
        <v>5.1698113207547172</v>
      </c>
      <c r="F25" s="6">
        <v>204</v>
      </c>
      <c r="G25" s="34">
        <v>5.9216255442670535E-2</v>
      </c>
      <c r="H25" s="33">
        <v>77789</v>
      </c>
      <c r="I25" s="6">
        <v>2579</v>
      </c>
      <c r="J25" s="6">
        <v>11248</v>
      </c>
      <c r="K25" s="12">
        <v>4.3613803799922453</v>
      </c>
      <c r="L25" s="6">
        <v>105</v>
      </c>
      <c r="M25" s="28">
        <v>4.0713454827452498E-2</v>
      </c>
      <c r="N25" s="6">
        <v>30008</v>
      </c>
      <c r="O25" s="6">
        <v>1760</v>
      </c>
      <c r="P25" s="6">
        <v>5713</v>
      </c>
      <c r="Q25" s="12">
        <v>3.2460227272727273</v>
      </c>
      <c r="R25" s="6">
        <v>38</v>
      </c>
      <c r="S25" s="11">
        <v>2.1590909090909091E-2</v>
      </c>
      <c r="T25" s="6">
        <v>4966</v>
      </c>
      <c r="U25" s="6">
        <v>819</v>
      </c>
      <c r="V25" s="6">
        <v>5535</v>
      </c>
      <c r="W25" s="12">
        <v>6.7582417582417582</v>
      </c>
      <c r="X25" s="6">
        <v>67</v>
      </c>
      <c r="Y25" s="11">
        <v>8.1807081807081808E-2</v>
      </c>
      <c r="Z25" s="6">
        <v>25042</v>
      </c>
      <c r="AA25" s="6">
        <v>866</v>
      </c>
      <c r="AB25" s="6">
        <v>6562</v>
      </c>
      <c r="AC25" s="12">
        <v>7.5773672055427248</v>
      </c>
      <c r="AD25" s="33">
        <v>99</v>
      </c>
      <c r="AE25" s="11">
        <v>0.11431870669745958</v>
      </c>
      <c r="AF25" s="6">
        <v>47781</v>
      </c>
      <c r="AG25" s="6">
        <v>394</v>
      </c>
      <c r="AH25" s="6">
        <v>2334</v>
      </c>
      <c r="AI25" s="12">
        <v>5.9238578680203045</v>
      </c>
      <c r="AJ25" s="6">
        <v>15</v>
      </c>
      <c r="AK25" s="11">
        <v>3.8071065989847719E-2</v>
      </c>
      <c r="AL25" s="33">
        <v>6749</v>
      </c>
      <c r="AM25" s="33">
        <v>472</v>
      </c>
      <c r="AN25" s="33">
        <v>4228</v>
      </c>
      <c r="AO25" s="12">
        <v>8.9576271186440675</v>
      </c>
      <c r="AP25" s="6">
        <v>84</v>
      </c>
      <c r="AQ25" s="34">
        <v>0.17796610169491525</v>
      </c>
      <c r="AR25" s="33">
        <v>41032</v>
      </c>
      <c r="AS25" s="6">
        <v>657</v>
      </c>
      <c r="AT25" s="6">
        <v>5136</v>
      </c>
      <c r="AU25" s="12">
        <v>7.8173515981735155</v>
      </c>
      <c r="AV25" s="6">
        <v>82</v>
      </c>
      <c r="AW25" s="11">
        <v>0.12480974124809741</v>
      </c>
      <c r="AX25" s="33">
        <v>39652</v>
      </c>
      <c r="AY25" s="6">
        <v>27</v>
      </c>
      <c r="AZ25" s="6">
        <v>234</v>
      </c>
      <c r="BA25" s="12">
        <v>8.6666666666666661</v>
      </c>
      <c r="BB25" s="6">
        <v>5</v>
      </c>
      <c r="BC25" s="11">
        <v>0.18518518518518517</v>
      </c>
      <c r="BD25" s="33">
        <v>3215</v>
      </c>
      <c r="BE25" s="6">
        <v>46</v>
      </c>
      <c r="BF25" s="6">
        <v>282</v>
      </c>
      <c r="BG25" s="12">
        <v>6.1304347826086953</v>
      </c>
      <c r="BH25" s="33">
        <v>2</v>
      </c>
      <c r="BI25" s="11">
        <v>4.3478260869565216E-2</v>
      </c>
      <c r="BJ25" s="33">
        <v>534</v>
      </c>
      <c r="BK25" s="6">
        <v>29</v>
      </c>
      <c r="BL25" s="6">
        <v>128</v>
      </c>
      <c r="BM25" s="12">
        <v>4.4137931034482758</v>
      </c>
      <c r="BN25" s="6">
        <v>0</v>
      </c>
      <c r="BO25" s="34">
        <v>0</v>
      </c>
      <c r="BP25" s="6">
        <v>0</v>
      </c>
    </row>
    <row r="26" spans="2:68" x14ac:dyDescent="0.2">
      <c r="B26" s="19">
        <v>42268</v>
      </c>
      <c r="C26" s="33">
        <v>4432</v>
      </c>
      <c r="D26" s="6">
        <v>21276</v>
      </c>
      <c r="E26" s="12">
        <v>4.8005415162454872</v>
      </c>
      <c r="F26" s="6">
        <v>282</v>
      </c>
      <c r="G26" s="34">
        <v>6.3628158844765345E-2</v>
      </c>
      <c r="H26" s="33">
        <v>104648</v>
      </c>
      <c r="I26" s="6">
        <v>3175</v>
      </c>
      <c r="J26" s="6">
        <v>13677</v>
      </c>
      <c r="K26" s="12">
        <v>4.3077165354330704</v>
      </c>
      <c r="L26" s="6">
        <v>156</v>
      </c>
      <c r="M26" s="28">
        <v>4.9133858267716532E-2</v>
      </c>
      <c r="N26" s="6">
        <v>44190</v>
      </c>
      <c r="O26" s="6">
        <v>1840</v>
      </c>
      <c r="P26" s="6">
        <v>5403</v>
      </c>
      <c r="Q26" s="12">
        <v>2.9364130434782609</v>
      </c>
      <c r="R26" s="6">
        <v>41</v>
      </c>
      <c r="S26" s="11">
        <v>2.2282608695652174E-2</v>
      </c>
      <c r="T26" s="6">
        <v>10216</v>
      </c>
      <c r="U26" s="6">
        <v>1335</v>
      </c>
      <c r="V26" s="6">
        <v>8274</v>
      </c>
      <c r="W26" s="12">
        <v>6.1977528089887644</v>
      </c>
      <c r="X26" s="6">
        <v>115</v>
      </c>
      <c r="Y26" s="11">
        <v>8.6142322097378279E-2</v>
      </c>
      <c r="Z26" s="6">
        <v>33974</v>
      </c>
      <c r="AA26" s="6">
        <v>1257</v>
      </c>
      <c r="AB26" s="6">
        <v>7599</v>
      </c>
      <c r="AC26" s="12">
        <v>6.0453460620525057</v>
      </c>
      <c r="AD26" s="33">
        <v>126</v>
      </c>
      <c r="AE26" s="11">
        <v>0.10023866348448687</v>
      </c>
      <c r="AF26" s="6">
        <v>60458</v>
      </c>
      <c r="AG26" s="6">
        <v>573</v>
      </c>
      <c r="AH26" s="6">
        <v>2717.9999999999995</v>
      </c>
      <c r="AI26" s="12">
        <v>4.7434554973821985</v>
      </c>
      <c r="AJ26" s="6">
        <v>28</v>
      </c>
      <c r="AK26" s="11">
        <v>4.8865619546247817E-2</v>
      </c>
      <c r="AL26" s="33">
        <v>11514</v>
      </c>
      <c r="AM26" s="33">
        <v>684</v>
      </c>
      <c r="AN26" s="33">
        <v>4881</v>
      </c>
      <c r="AO26" s="12">
        <v>7.1359649122807021</v>
      </c>
      <c r="AP26" s="6">
        <v>98</v>
      </c>
      <c r="AQ26" s="34">
        <v>0.14327485380116958</v>
      </c>
      <c r="AR26" s="33">
        <v>48944</v>
      </c>
      <c r="AS26" s="6">
        <v>948</v>
      </c>
      <c r="AT26" s="6">
        <v>5862</v>
      </c>
      <c r="AU26" s="12">
        <v>6.1835443037974684</v>
      </c>
      <c r="AV26" s="6">
        <v>106</v>
      </c>
      <c r="AW26" s="34">
        <v>0.11181434599156118</v>
      </c>
      <c r="AX26" s="33">
        <v>48386</v>
      </c>
      <c r="AY26" s="6">
        <v>64</v>
      </c>
      <c r="AZ26" s="6">
        <v>417</v>
      </c>
      <c r="BA26" s="12">
        <v>6.515625</v>
      </c>
      <c r="BB26" s="6">
        <v>4</v>
      </c>
      <c r="BC26" s="34">
        <v>6.25E-2</v>
      </c>
      <c r="BD26" s="33">
        <v>4085</v>
      </c>
      <c r="BE26" s="6">
        <v>85</v>
      </c>
      <c r="BF26" s="6">
        <v>285</v>
      </c>
      <c r="BG26" s="12">
        <v>3.3529411764705883</v>
      </c>
      <c r="BH26" s="6">
        <v>0</v>
      </c>
      <c r="BI26" s="11">
        <v>0</v>
      </c>
      <c r="BJ26" s="6">
        <v>0</v>
      </c>
      <c r="BK26" s="6">
        <v>16</v>
      </c>
      <c r="BL26" s="33">
        <v>151</v>
      </c>
      <c r="BM26" s="12">
        <v>9.4375</v>
      </c>
      <c r="BN26" s="6">
        <v>3</v>
      </c>
      <c r="BO26" s="34">
        <v>0.1875</v>
      </c>
      <c r="BP26" s="6">
        <v>1275</v>
      </c>
    </row>
    <row r="27" spans="2:68" x14ac:dyDescent="0.2">
      <c r="B27" s="19">
        <v>42269</v>
      </c>
      <c r="C27" s="33">
        <v>4215</v>
      </c>
      <c r="D27" s="6">
        <v>24921</v>
      </c>
      <c r="E27" s="12">
        <v>5.9124555160142345</v>
      </c>
      <c r="F27" s="6">
        <v>226</v>
      </c>
      <c r="G27" s="34">
        <v>5.361803084223013E-2</v>
      </c>
      <c r="H27" s="33">
        <v>87929</v>
      </c>
      <c r="I27" s="6">
        <v>3059</v>
      </c>
      <c r="J27" s="6">
        <v>17999</v>
      </c>
      <c r="K27" s="12">
        <v>5.8839490029421375</v>
      </c>
      <c r="L27" s="6">
        <v>142</v>
      </c>
      <c r="M27" s="28">
        <v>4.6420398823144818E-2</v>
      </c>
      <c r="N27" s="6">
        <v>56345</v>
      </c>
      <c r="O27" s="6">
        <v>1680</v>
      </c>
      <c r="P27" s="6">
        <v>8401</v>
      </c>
      <c r="Q27" s="12">
        <v>5.0005952380952383</v>
      </c>
      <c r="R27" s="6">
        <v>30</v>
      </c>
      <c r="S27" s="11">
        <v>1.7857142857142856E-2</v>
      </c>
      <c r="T27" s="6">
        <v>3536</v>
      </c>
      <c r="U27" s="6">
        <v>1379</v>
      </c>
      <c r="V27" s="6">
        <v>9598</v>
      </c>
      <c r="W27" s="12">
        <v>6.9601160261058741</v>
      </c>
      <c r="X27" s="6">
        <v>112</v>
      </c>
      <c r="Y27" s="11">
        <v>8.1218274111675121E-2</v>
      </c>
      <c r="Z27" s="6">
        <v>52809</v>
      </c>
      <c r="AA27" s="6">
        <v>1156</v>
      </c>
      <c r="AB27" s="6">
        <v>6922</v>
      </c>
      <c r="AC27" s="12">
        <v>5.9878892733564015</v>
      </c>
      <c r="AD27" s="33">
        <v>84</v>
      </c>
      <c r="AE27" s="11">
        <v>7.2664359861591699E-2</v>
      </c>
      <c r="AF27" s="6">
        <v>31584</v>
      </c>
      <c r="AG27" s="6">
        <v>564</v>
      </c>
      <c r="AH27" s="6">
        <v>2566</v>
      </c>
      <c r="AI27" s="12">
        <v>4.5496453900709222</v>
      </c>
      <c r="AJ27" s="6">
        <v>12</v>
      </c>
      <c r="AK27" s="11">
        <v>2.1276595744680851E-2</v>
      </c>
      <c r="AL27" s="33">
        <v>6937</v>
      </c>
      <c r="AM27" s="33">
        <v>592</v>
      </c>
      <c r="AN27" s="33">
        <v>4356</v>
      </c>
      <c r="AO27" s="12">
        <v>7.3581081081081079</v>
      </c>
      <c r="AP27" s="6">
        <v>72</v>
      </c>
      <c r="AQ27" s="34">
        <v>0.12162162162162163</v>
      </c>
      <c r="AR27" s="33">
        <v>24647</v>
      </c>
      <c r="AS27" s="6">
        <v>889</v>
      </c>
      <c r="AT27" s="6">
        <v>5226</v>
      </c>
      <c r="AU27" s="12">
        <v>5.8785151856017999</v>
      </c>
      <c r="AV27" s="6">
        <v>70</v>
      </c>
      <c r="AW27" s="34">
        <v>7.874015748031496E-2</v>
      </c>
      <c r="AX27" s="33">
        <v>26367</v>
      </c>
      <c r="AY27" s="6">
        <v>48</v>
      </c>
      <c r="AZ27" s="6">
        <v>324</v>
      </c>
      <c r="BA27" s="12">
        <v>6.75</v>
      </c>
      <c r="BB27" s="6">
        <v>1</v>
      </c>
      <c r="BC27" s="34">
        <v>2.0833333333333332E-2</v>
      </c>
      <c r="BD27" s="33">
        <v>549</v>
      </c>
      <c r="BE27" s="6">
        <v>96</v>
      </c>
      <c r="BF27" s="6">
        <v>590</v>
      </c>
      <c r="BG27" s="12">
        <v>6.145833333333333</v>
      </c>
      <c r="BH27" s="6">
        <v>3</v>
      </c>
      <c r="BI27" s="11">
        <v>3.125E-2</v>
      </c>
      <c r="BJ27" s="6">
        <v>927</v>
      </c>
      <c r="BK27" s="6">
        <v>29</v>
      </c>
      <c r="BL27" s="33">
        <v>218.00000000000003</v>
      </c>
      <c r="BM27" s="12">
        <v>7.5172413793103461</v>
      </c>
      <c r="BN27" s="6">
        <v>2</v>
      </c>
      <c r="BO27" s="34">
        <v>6.8965517241379309E-2</v>
      </c>
      <c r="BP27" s="6">
        <v>748</v>
      </c>
    </row>
    <row r="28" spans="2:68" x14ac:dyDescent="0.2">
      <c r="B28" s="19">
        <v>42270</v>
      </c>
      <c r="C28" s="33">
        <v>3996</v>
      </c>
      <c r="D28" s="6">
        <v>24287</v>
      </c>
      <c r="E28" s="12">
        <v>6.0778278278278277</v>
      </c>
      <c r="F28" s="6">
        <v>248</v>
      </c>
      <c r="G28" s="34">
        <v>6.2062062062062065E-2</v>
      </c>
      <c r="H28" s="33">
        <v>110199</v>
      </c>
      <c r="I28" s="6">
        <v>2996</v>
      </c>
      <c r="J28" s="6">
        <v>17831</v>
      </c>
      <c r="K28" s="12">
        <v>5.9516021361815756</v>
      </c>
      <c r="L28" s="6">
        <v>155</v>
      </c>
      <c r="M28" s="28">
        <v>5.1735647530040056E-2</v>
      </c>
      <c r="N28" s="6">
        <v>64303</v>
      </c>
      <c r="O28" s="6">
        <v>1557</v>
      </c>
      <c r="P28" s="6">
        <v>7561</v>
      </c>
      <c r="Q28" s="6">
        <v>4.8561335902376364</v>
      </c>
      <c r="R28" s="6">
        <v>34</v>
      </c>
      <c r="S28" s="11">
        <v>2.1836865767501604E-2</v>
      </c>
      <c r="T28" s="6">
        <v>8714</v>
      </c>
      <c r="U28" s="6">
        <v>1439</v>
      </c>
      <c r="V28" s="6">
        <v>10270</v>
      </c>
      <c r="W28" s="12">
        <v>7.136900625434329</v>
      </c>
      <c r="X28" s="6">
        <v>121</v>
      </c>
      <c r="Y28" s="11">
        <v>8.4086170952050038E-2</v>
      </c>
      <c r="Z28" s="6">
        <v>55589</v>
      </c>
      <c r="AA28" s="6">
        <v>1000</v>
      </c>
      <c r="AB28" s="6">
        <v>6456</v>
      </c>
      <c r="AC28" s="12">
        <v>6.4560000000000004</v>
      </c>
      <c r="AD28" s="6">
        <v>93</v>
      </c>
      <c r="AE28" s="11">
        <v>9.2999999999999999E-2</v>
      </c>
      <c r="AF28" s="6">
        <v>45896</v>
      </c>
      <c r="AG28" s="6">
        <v>487</v>
      </c>
      <c r="AH28" s="6">
        <v>2150</v>
      </c>
      <c r="AI28" s="12">
        <v>4.4147843942505132</v>
      </c>
      <c r="AJ28" s="6">
        <v>11</v>
      </c>
      <c r="AK28" s="11">
        <v>2.2587268993839837E-2</v>
      </c>
      <c r="AL28" s="6">
        <v>9051</v>
      </c>
      <c r="AM28" s="6">
        <v>513</v>
      </c>
      <c r="AN28" s="6">
        <v>4306</v>
      </c>
      <c r="AO28" s="12">
        <v>8.393762183235868</v>
      </c>
      <c r="AP28" s="6">
        <v>82</v>
      </c>
      <c r="AQ28" s="34">
        <v>0.15984405458089668</v>
      </c>
      <c r="AR28" s="6">
        <v>36845</v>
      </c>
      <c r="AS28" s="6">
        <v>767</v>
      </c>
      <c r="AT28" s="6">
        <v>5036</v>
      </c>
      <c r="AU28" s="12">
        <v>6.5658409387222942</v>
      </c>
      <c r="AV28" s="6">
        <v>78</v>
      </c>
      <c r="AW28" s="34">
        <v>0.10169491525423729</v>
      </c>
      <c r="AX28" s="33">
        <v>36723</v>
      </c>
      <c r="AY28" s="6">
        <v>39</v>
      </c>
      <c r="AZ28" s="6">
        <v>204</v>
      </c>
      <c r="BA28" s="12">
        <v>5.2307692307692308</v>
      </c>
      <c r="BB28" s="6">
        <v>3</v>
      </c>
      <c r="BC28" s="34">
        <v>7.6923076923076927E-2</v>
      </c>
      <c r="BD28" s="33">
        <v>2173</v>
      </c>
      <c r="BE28" s="6">
        <v>76</v>
      </c>
      <c r="BF28" s="6">
        <v>293</v>
      </c>
      <c r="BG28" s="12">
        <v>3.8552631578947367</v>
      </c>
      <c r="BH28" s="6">
        <v>3</v>
      </c>
      <c r="BI28" s="11">
        <v>3.9473684210526314E-2</v>
      </c>
      <c r="BJ28" s="6">
        <v>783</v>
      </c>
      <c r="BK28" s="6">
        <v>17</v>
      </c>
      <c r="BL28" s="33">
        <v>99</v>
      </c>
      <c r="BM28" s="12">
        <v>5.8235294117647056</v>
      </c>
      <c r="BN28" s="6">
        <v>1</v>
      </c>
      <c r="BO28" s="34">
        <v>5.8823529411764705E-2</v>
      </c>
      <c r="BP28" s="6">
        <v>496</v>
      </c>
    </row>
    <row r="29" spans="2:68" x14ac:dyDescent="0.2">
      <c r="B29" s="19">
        <v>42271</v>
      </c>
      <c r="C29" s="33">
        <v>3997</v>
      </c>
      <c r="D29" s="6">
        <v>23577</v>
      </c>
      <c r="E29" s="12">
        <v>5.8986740055041285</v>
      </c>
      <c r="F29" s="6">
        <v>224</v>
      </c>
      <c r="G29" s="34">
        <v>5.6042031523642732E-2</v>
      </c>
      <c r="H29" s="33">
        <v>86153</v>
      </c>
      <c r="I29" s="6">
        <v>2858</v>
      </c>
      <c r="J29" s="6">
        <v>17053</v>
      </c>
      <c r="K29" s="12">
        <v>5.9667599720083979</v>
      </c>
      <c r="L29" s="6">
        <v>131</v>
      </c>
      <c r="M29" s="28">
        <v>4.5836249125262421E-2</v>
      </c>
      <c r="N29" s="6">
        <v>40314</v>
      </c>
      <c r="O29" s="6">
        <v>1377</v>
      </c>
      <c r="P29" s="6">
        <v>6918</v>
      </c>
      <c r="Q29" s="12">
        <v>5.0239651416122006</v>
      </c>
      <c r="R29" s="6">
        <v>39</v>
      </c>
      <c r="S29" s="11">
        <v>2.8322440087145968E-2</v>
      </c>
      <c r="T29" s="6">
        <v>9029</v>
      </c>
      <c r="U29" s="6">
        <v>1481</v>
      </c>
      <c r="V29" s="6">
        <v>10135</v>
      </c>
      <c r="W29" s="12">
        <v>6.8433490884537473</v>
      </c>
      <c r="X29" s="6">
        <v>92</v>
      </c>
      <c r="Y29" s="11">
        <v>6.2120189061444966E-2</v>
      </c>
      <c r="Z29" s="6">
        <v>31285</v>
      </c>
      <c r="AA29" s="6">
        <v>1139</v>
      </c>
      <c r="AB29" s="6">
        <v>6524</v>
      </c>
      <c r="AC29" s="12">
        <v>5.7278314310798946</v>
      </c>
      <c r="AD29" s="6">
        <v>93</v>
      </c>
      <c r="AE29" s="11">
        <v>8.1650570676031611E-2</v>
      </c>
      <c r="AF29" s="6">
        <v>45839</v>
      </c>
      <c r="AG29" s="6">
        <v>501</v>
      </c>
      <c r="AH29" s="6">
        <v>2377</v>
      </c>
      <c r="AI29" s="12">
        <v>4.7445109780439125</v>
      </c>
      <c r="AJ29" s="6">
        <v>20</v>
      </c>
      <c r="AK29" s="11">
        <v>3.9920159680638723E-2</v>
      </c>
      <c r="AL29" s="6">
        <v>12948</v>
      </c>
      <c r="AM29" s="6">
        <v>638</v>
      </c>
      <c r="AN29" s="6">
        <v>4147</v>
      </c>
      <c r="AO29" s="12">
        <v>6.5</v>
      </c>
      <c r="AP29" s="6">
        <v>73</v>
      </c>
      <c r="AQ29" s="34">
        <v>0.11442006269592477</v>
      </c>
      <c r="AR29" s="6">
        <v>32891</v>
      </c>
      <c r="AS29" s="6">
        <v>891</v>
      </c>
      <c r="AT29" s="6">
        <v>5053</v>
      </c>
      <c r="AU29" s="12">
        <v>5.6711560044893377</v>
      </c>
      <c r="AV29" s="6">
        <v>75</v>
      </c>
      <c r="AW29" s="34">
        <v>8.4175084175084181E-2</v>
      </c>
      <c r="AX29" s="33">
        <v>36668</v>
      </c>
      <c r="AY29" s="6">
        <v>29</v>
      </c>
      <c r="AZ29" s="6">
        <v>221</v>
      </c>
      <c r="BA29" s="12">
        <v>7.6206896551724137</v>
      </c>
      <c r="BB29" s="6">
        <v>3</v>
      </c>
      <c r="BC29" s="34">
        <v>0.10344827586206896</v>
      </c>
      <c r="BD29" s="33">
        <v>1188</v>
      </c>
      <c r="BE29" s="6">
        <v>78</v>
      </c>
      <c r="BF29" s="6">
        <v>368</v>
      </c>
      <c r="BG29" s="12">
        <v>4.7179487179487181</v>
      </c>
      <c r="BH29" s="6">
        <v>3</v>
      </c>
      <c r="BI29" s="11">
        <v>3.8461538461538464E-2</v>
      </c>
      <c r="BJ29" s="6">
        <v>1012</v>
      </c>
      <c r="BK29" s="6">
        <v>22</v>
      </c>
      <c r="BL29" s="33">
        <v>183</v>
      </c>
      <c r="BM29" s="12">
        <v>8.3181818181818183</v>
      </c>
      <c r="BN29" s="6">
        <v>2</v>
      </c>
      <c r="BO29" s="34">
        <v>9.0909090909090912E-2</v>
      </c>
      <c r="BP29" s="6">
        <v>463</v>
      </c>
    </row>
    <row r="30" spans="2:68" x14ac:dyDescent="0.2">
      <c r="B30" s="19">
        <v>42272</v>
      </c>
      <c r="C30" s="33">
        <v>3555</v>
      </c>
      <c r="D30" s="6">
        <v>21094</v>
      </c>
      <c r="E30" s="12">
        <v>5.9336146272855137</v>
      </c>
      <c r="F30" s="6">
        <v>299</v>
      </c>
      <c r="G30" s="34">
        <v>8.4106891701828404E-2</v>
      </c>
      <c r="H30" s="33">
        <v>73264</v>
      </c>
      <c r="I30" s="6">
        <v>2660</v>
      </c>
      <c r="J30" s="6">
        <v>15740</v>
      </c>
      <c r="K30" s="12">
        <v>5.9172932330827068</v>
      </c>
      <c r="L30" s="6">
        <v>214</v>
      </c>
      <c r="M30" s="28">
        <v>8.045112781954887E-2</v>
      </c>
      <c r="N30" s="6">
        <v>37072</v>
      </c>
      <c r="O30" s="6">
        <v>1257</v>
      </c>
      <c r="P30" s="6">
        <v>6158</v>
      </c>
      <c r="Q30" s="12">
        <v>4.8989657915672238</v>
      </c>
      <c r="R30" s="6">
        <v>77</v>
      </c>
      <c r="S30" s="11">
        <v>6.1256961018297536E-2</v>
      </c>
      <c r="T30" s="6">
        <v>7319</v>
      </c>
      <c r="U30" s="6">
        <v>1403</v>
      </c>
      <c r="V30" s="6">
        <v>9582</v>
      </c>
      <c r="W30" s="12">
        <v>6.8296507483962934</v>
      </c>
      <c r="X30" s="6">
        <v>137</v>
      </c>
      <c r="Y30" s="11">
        <v>9.7647897362794014E-2</v>
      </c>
      <c r="Z30" s="6">
        <v>29753</v>
      </c>
      <c r="AA30" s="6">
        <v>895</v>
      </c>
      <c r="AB30" s="6">
        <v>5354</v>
      </c>
      <c r="AC30" s="12">
        <v>5.982122905027933</v>
      </c>
      <c r="AD30" s="6">
        <v>85</v>
      </c>
      <c r="AE30" s="11">
        <v>9.4972067039106142E-2</v>
      </c>
      <c r="AF30" s="6">
        <v>36192</v>
      </c>
      <c r="AG30" s="6">
        <v>415</v>
      </c>
      <c r="AH30" s="6">
        <v>2014</v>
      </c>
      <c r="AI30" s="12">
        <v>4.8530120481927712</v>
      </c>
      <c r="AJ30" s="6">
        <v>17</v>
      </c>
      <c r="AK30" s="11">
        <v>4.0963855421686748E-2</v>
      </c>
      <c r="AL30" s="6">
        <v>8743</v>
      </c>
      <c r="AM30" s="6">
        <v>480</v>
      </c>
      <c r="AN30" s="6">
        <v>3340</v>
      </c>
      <c r="AO30" s="12">
        <v>6.958333333333333</v>
      </c>
      <c r="AP30" s="6">
        <v>68</v>
      </c>
      <c r="AQ30" s="34">
        <v>0.14166666666666666</v>
      </c>
      <c r="AR30" s="6">
        <v>27449</v>
      </c>
      <c r="AS30" s="6">
        <v>684</v>
      </c>
      <c r="AT30" s="6">
        <v>4079</v>
      </c>
      <c r="AU30" s="12">
        <v>5.9634502923976607</v>
      </c>
      <c r="AV30" s="6">
        <v>68</v>
      </c>
      <c r="AW30" s="34">
        <v>9.9415204678362568E-2</v>
      </c>
      <c r="AX30" s="33">
        <v>27396</v>
      </c>
      <c r="AY30" s="6">
        <v>41</v>
      </c>
      <c r="AZ30" s="6">
        <v>326</v>
      </c>
      <c r="BA30" s="12">
        <v>7.9512195121951219</v>
      </c>
      <c r="BB30" s="6">
        <v>6</v>
      </c>
      <c r="BC30" s="34">
        <v>0.14634146341463414</v>
      </c>
      <c r="BD30" s="33">
        <v>5068</v>
      </c>
      <c r="BE30" s="6">
        <v>75</v>
      </c>
      <c r="BF30" s="6">
        <v>380</v>
      </c>
      <c r="BG30" s="12">
        <v>5.0666666666666664</v>
      </c>
      <c r="BH30" s="6">
        <v>5</v>
      </c>
      <c r="BI30" s="11">
        <v>6.6666666666666666E-2</v>
      </c>
      <c r="BJ30" s="6">
        <v>1192</v>
      </c>
      <c r="BK30" s="6">
        <v>18</v>
      </c>
      <c r="BL30" s="33">
        <v>234</v>
      </c>
      <c r="BM30" s="12">
        <v>13</v>
      </c>
      <c r="BN30" s="6">
        <v>1</v>
      </c>
      <c r="BO30" s="34">
        <v>5.5555555555555552E-2</v>
      </c>
      <c r="BP30" s="6">
        <v>223</v>
      </c>
    </row>
    <row r="31" spans="2:68" x14ac:dyDescent="0.2">
      <c r="B31" s="19">
        <v>42273</v>
      </c>
      <c r="C31" s="33">
        <v>2285</v>
      </c>
      <c r="D31" s="6">
        <v>13858</v>
      </c>
      <c r="E31" s="12">
        <v>6.0647702407002191</v>
      </c>
      <c r="F31" s="6">
        <v>182</v>
      </c>
      <c r="G31" s="34">
        <v>7.9649890590809624E-2</v>
      </c>
      <c r="H31" s="33">
        <v>58928</v>
      </c>
      <c r="I31" s="6">
        <v>1675</v>
      </c>
      <c r="J31" s="6">
        <v>10004</v>
      </c>
      <c r="K31" s="12">
        <v>5.9725373134328361</v>
      </c>
      <c r="L31" s="6">
        <v>108</v>
      </c>
      <c r="M31" s="28">
        <v>6.447761194029851E-2</v>
      </c>
      <c r="N31" s="6">
        <v>20425</v>
      </c>
      <c r="O31" s="6">
        <v>923</v>
      </c>
      <c r="P31" s="6">
        <v>4902</v>
      </c>
      <c r="Q31" s="12">
        <v>5.3109425785482127</v>
      </c>
      <c r="R31" s="6">
        <v>40</v>
      </c>
      <c r="S31" s="11">
        <v>4.3336944745395449E-2</v>
      </c>
      <c r="T31" s="6">
        <v>3745</v>
      </c>
      <c r="U31" s="6">
        <v>752</v>
      </c>
      <c r="V31" s="6">
        <v>5102</v>
      </c>
      <c r="W31" s="12">
        <v>6.7845744680851068</v>
      </c>
      <c r="X31" s="6">
        <v>68</v>
      </c>
      <c r="Y31" s="11">
        <v>9.0425531914893623E-2</v>
      </c>
      <c r="Z31" s="6">
        <v>16680</v>
      </c>
      <c r="AA31" s="6">
        <v>610</v>
      </c>
      <c r="AB31" s="6">
        <v>3854</v>
      </c>
      <c r="AC31" s="12">
        <v>6.3180327868852455</v>
      </c>
      <c r="AD31" s="6">
        <v>74</v>
      </c>
      <c r="AE31" s="11">
        <v>0.12131147540983607</v>
      </c>
      <c r="AF31" s="6">
        <v>38503</v>
      </c>
      <c r="AG31" s="6">
        <v>290</v>
      </c>
      <c r="AH31" s="6">
        <v>1430</v>
      </c>
      <c r="AI31" s="12">
        <v>4.931034482758621</v>
      </c>
      <c r="AJ31" s="6">
        <v>19</v>
      </c>
      <c r="AK31" s="11">
        <v>6.5517241379310351E-2</v>
      </c>
      <c r="AL31" s="6">
        <v>10040</v>
      </c>
      <c r="AM31" s="6">
        <v>320</v>
      </c>
      <c r="AN31" s="6">
        <v>2424</v>
      </c>
      <c r="AO31" s="6">
        <v>7.5750000000000002</v>
      </c>
      <c r="AP31" s="6">
        <v>55</v>
      </c>
      <c r="AQ31" s="34">
        <v>0.171875</v>
      </c>
      <c r="AR31" s="6">
        <v>28463</v>
      </c>
      <c r="AS31" s="6">
        <v>476</v>
      </c>
      <c r="AT31" s="6">
        <v>3253</v>
      </c>
      <c r="AU31" s="12">
        <v>6.8340336134453779</v>
      </c>
      <c r="AV31" s="6">
        <v>69</v>
      </c>
      <c r="AW31" s="34">
        <v>0.14495798319327732</v>
      </c>
      <c r="AX31" s="33">
        <v>37373</v>
      </c>
      <c r="AY31" s="6">
        <v>15</v>
      </c>
      <c r="AZ31" s="6">
        <v>121</v>
      </c>
      <c r="BA31" s="12">
        <v>8.0666666666666664</v>
      </c>
      <c r="BB31" s="6">
        <v>1</v>
      </c>
      <c r="BC31" s="34">
        <v>6.6666666666666666E-2</v>
      </c>
      <c r="BD31" s="33">
        <v>0</v>
      </c>
      <c r="BE31" s="6">
        <v>53</v>
      </c>
      <c r="BF31" s="6">
        <v>259</v>
      </c>
      <c r="BG31" s="12">
        <v>4.8867924528301883</v>
      </c>
      <c r="BH31" s="6">
        <v>3</v>
      </c>
      <c r="BI31" s="11">
        <v>5.6603773584905662E-2</v>
      </c>
      <c r="BJ31" s="6">
        <v>753</v>
      </c>
      <c r="BK31" s="6">
        <v>9</v>
      </c>
      <c r="BL31" s="33">
        <v>26</v>
      </c>
      <c r="BM31" s="12">
        <v>2.8888888888888888</v>
      </c>
      <c r="BN31" s="6">
        <v>0</v>
      </c>
      <c r="BO31" s="34">
        <v>0</v>
      </c>
      <c r="BP31" s="6">
        <v>0</v>
      </c>
    </row>
    <row r="32" spans="2:68" s="10" customFormat="1" x14ac:dyDescent="0.2">
      <c r="B32" s="19">
        <v>42274</v>
      </c>
      <c r="C32" s="33">
        <v>2195</v>
      </c>
      <c r="D32" s="6">
        <v>12059</v>
      </c>
      <c r="E32" s="12">
        <v>5.4938496583143506</v>
      </c>
      <c r="F32" s="6">
        <v>126</v>
      </c>
      <c r="G32" s="34">
        <v>5.7403189066059228E-2</v>
      </c>
      <c r="H32" s="6">
        <v>53273</v>
      </c>
      <c r="I32" s="6">
        <v>1531</v>
      </c>
      <c r="J32" s="6">
        <v>7740</v>
      </c>
      <c r="K32" s="12">
        <v>5.0555192684519925</v>
      </c>
      <c r="L32" s="6">
        <v>55</v>
      </c>
      <c r="M32" s="28">
        <v>3.5924232527759635E-2</v>
      </c>
      <c r="N32" s="6">
        <v>13244</v>
      </c>
      <c r="O32" s="6">
        <v>954</v>
      </c>
      <c r="P32" s="6">
        <v>3998.0000000000005</v>
      </c>
      <c r="Q32" s="12">
        <v>4.1907756813417194</v>
      </c>
      <c r="R32" s="6">
        <v>22</v>
      </c>
      <c r="S32" s="11">
        <v>2.3060796645702306E-2</v>
      </c>
      <c r="T32" s="6">
        <v>2596</v>
      </c>
      <c r="U32" s="6">
        <v>577</v>
      </c>
      <c r="V32" s="6">
        <v>3742</v>
      </c>
      <c r="W32" s="12">
        <v>6.4852686308492205</v>
      </c>
      <c r="X32" s="6">
        <v>33</v>
      </c>
      <c r="Y32" s="11">
        <v>5.7192374350086658E-2</v>
      </c>
      <c r="Z32" s="6">
        <v>10648</v>
      </c>
      <c r="AA32" s="6">
        <v>664</v>
      </c>
      <c r="AB32" s="6">
        <v>4319</v>
      </c>
      <c r="AC32" s="12">
        <v>6.5045180722891569</v>
      </c>
      <c r="AD32" s="6">
        <v>71</v>
      </c>
      <c r="AE32" s="11">
        <v>0.10692771084337349</v>
      </c>
      <c r="AF32" s="6">
        <v>40029</v>
      </c>
      <c r="AG32" s="6">
        <v>327</v>
      </c>
      <c r="AH32" s="6">
        <v>1604</v>
      </c>
      <c r="AI32" s="12">
        <v>4.90519877675841</v>
      </c>
      <c r="AJ32" s="6">
        <v>15</v>
      </c>
      <c r="AK32" s="11">
        <v>4.5871559633027525E-2</v>
      </c>
      <c r="AL32" s="6">
        <v>8968</v>
      </c>
      <c r="AM32" s="6">
        <v>337</v>
      </c>
      <c r="AN32" s="6">
        <v>2715</v>
      </c>
      <c r="AO32" s="12">
        <v>8.0563798219584566</v>
      </c>
      <c r="AP32" s="6">
        <v>56</v>
      </c>
      <c r="AQ32" s="34">
        <v>0.16617210682492581</v>
      </c>
      <c r="AR32" s="6">
        <v>31061</v>
      </c>
      <c r="AS32" s="6">
        <v>516</v>
      </c>
      <c r="AT32" s="6">
        <v>3682</v>
      </c>
      <c r="AU32" s="12">
        <v>7.1356589147286824</v>
      </c>
      <c r="AV32" s="6">
        <v>60</v>
      </c>
      <c r="AW32" s="34">
        <v>0.11627906976744186</v>
      </c>
      <c r="AX32" s="6">
        <v>32477</v>
      </c>
      <c r="AY32" s="6">
        <v>19</v>
      </c>
      <c r="AZ32" s="6">
        <v>146</v>
      </c>
      <c r="BA32" s="12">
        <v>7.6842105263157894</v>
      </c>
      <c r="BB32" s="6">
        <v>4</v>
      </c>
      <c r="BC32" s="34">
        <v>0.21052631578947367</v>
      </c>
      <c r="BD32" s="33">
        <v>1851</v>
      </c>
      <c r="BE32" s="6">
        <v>58</v>
      </c>
      <c r="BF32" s="6">
        <v>127</v>
      </c>
      <c r="BG32" s="12">
        <v>2.1896551724137931</v>
      </c>
      <c r="BH32" s="6">
        <v>0</v>
      </c>
      <c r="BI32" s="11">
        <v>0</v>
      </c>
      <c r="BJ32" s="6">
        <v>0</v>
      </c>
      <c r="BK32" s="6">
        <v>9</v>
      </c>
      <c r="BL32" s="33">
        <v>42</v>
      </c>
      <c r="BM32" s="12">
        <v>4.666666666666667</v>
      </c>
      <c r="BN32" s="6">
        <v>0</v>
      </c>
      <c r="BO32" s="34">
        <v>0</v>
      </c>
      <c r="BP32" s="6">
        <v>0</v>
      </c>
    </row>
    <row r="33" spans="2:68" x14ac:dyDescent="0.2">
      <c r="B33" s="19">
        <v>42275</v>
      </c>
      <c r="C33" s="33">
        <v>3318</v>
      </c>
      <c r="D33" s="6">
        <v>19820</v>
      </c>
      <c r="E33" s="12">
        <v>5.9734779987944542</v>
      </c>
      <c r="F33" s="6">
        <v>200</v>
      </c>
      <c r="G33" s="34">
        <v>6.0277275467148887E-2</v>
      </c>
      <c r="H33" s="6">
        <v>63316</v>
      </c>
      <c r="I33" s="6">
        <v>2329</v>
      </c>
      <c r="J33" s="6">
        <v>13512</v>
      </c>
      <c r="K33" s="12">
        <v>5.8016316015457274</v>
      </c>
      <c r="L33" s="6">
        <v>118</v>
      </c>
      <c r="M33" s="28">
        <v>5.0665521683125804E-2</v>
      </c>
      <c r="N33" s="6">
        <v>26529</v>
      </c>
      <c r="O33" s="6">
        <v>1204</v>
      </c>
      <c r="P33" s="6">
        <v>9049</v>
      </c>
      <c r="Q33" s="12">
        <v>7.5157807308970099</v>
      </c>
      <c r="R33" s="6">
        <v>90</v>
      </c>
      <c r="S33" s="11">
        <v>7.4750830564784057E-2</v>
      </c>
      <c r="T33" s="6">
        <v>23877</v>
      </c>
      <c r="U33" s="6">
        <v>1125</v>
      </c>
      <c r="V33" s="6">
        <v>4463</v>
      </c>
      <c r="W33" s="12">
        <v>3.967111111111111</v>
      </c>
      <c r="X33" s="6">
        <v>28</v>
      </c>
      <c r="Y33" s="11">
        <v>2.4888888888888887E-2</v>
      </c>
      <c r="Z33" s="6">
        <v>2652</v>
      </c>
      <c r="AA33" s="6">
        <v>989</v>
      </c>
      <c r="AB33" s="6">
        <v>6308</v>
      </c>
      <c r="AC33" s="12">
        <v>6.3781597573306374</v>
      </c>
      <c r="AD33" s="6">
        <v>82</v>
      </c>
      <c r="AE33" s="11">
        <v>8.2912032355915072E-2</v>
      </c>
      <c r="AF33" s="6">
        <v>36787</v>
      </c>
      <c r="AG33" s="6">
        <v>427</v>
      </c>
      <c r="AH33" s="6">
        <v>2045</v>
      </c>
      <c r="AI33" s="12">
        <v>4.7892271662763468</v>
      </c>
      <c r="AJ33" s="6">
        <v>11</v>
      </c>
      <c r="AK33" s="11">
        <v>2.576112412177986E-2</v>
      </c>
      <c r="AL33" s="6">
        <v>4317</v>
      </c>
      <c r="AM33" s="6">
        <v>562</v>
      </c>
      <c r="AN33" s="6">
        <v>4263</v>
      </c>
      <c r="AO33" s="12">
        <v>7.5854092526690389</v>
      </c>
      <c r="AP33" s="6">
        <v>71</v>
      </c>
      <c r="AQ33" s="11">
        <v>0.12633451957295375</v>
      </c>
      <c r="AR33" s="6">
        <v>32470</v>
      </c>
      <c r="AS33" s="6">
        <v>773</v>
      </c>
      <c r="AT33" s="6">
        <v>5071</v>
      </c>
      <c r="AU33" s="12">
        <v>6.5601552393272966</v>
      </c>
      <c r="AV33" s="6">
        <v>71</v>
      </c>
      <c r="AW33" s="34">
        <v>9.1849935316946962E-2</v>
      </c>
      <c r="AX33" s="6">
        <v>31013</v>
      </c>
      <c r="AY33" s="6">
        <v>27</v>
      </c>
      <c r="AZ33" s="6">
        <v>151</v>
      </c>
      <c r="BA33" s="12">
        <v>5.5925925925925926</v>
      </c>
      <c r="BB33" s="6">
        <v>3</v>
      </c>
      <c r="BC33" s="34">
        <v>0.1111111111111111</v>
      </c>
      <c r="BD33" s="33">
        <v>1100</v>
      </c>
      <c r="BE33" s="6">
        <v>61</v>
      </c>
      <c r="BF33" s="6">
        <v>445</v>
      </c>
      <c r="BG33" s="12">
        <v>7.2950819672131146</v>
      </c>
      <c r="BH33" s="6">
        <v>3</v>
      </c>
      <c r="BI33" s="11">
        <v>4.9180327868852458E-2</v>
      </c>
      <c r="BJ33" s="6">
        <v>1734</v>
      </c>
      <c r="BK33" s="6">
        <v>11</v>
      </c>
      <c r="BL33" s="33">
        <v>36</v>
      </c>
      <c r="BM33" s="12">
        <v>3.2727272727272729</v>
      </c>
      <c r="BN33" s="6">
        <v>0</v>
      </c>
      <c r="BO33" s="34">
        <v>0</v>
      </c>
      <c r="BP33" s="6">
        <v>0</v>
      </c>
    </row>
    <row r="34" spans="2:68" x14ac:dyDescent="0.2">
      <c r="B34" s="19">
        <v>42276</v>
      </c>
      <c r="C34" s="33">
        <v>3084</v>
      </c>
      <c r="D34" s="6">
        <v>18656</v>
      </c>
      <c r="E34" s="12">
        <v>6.0492866407263293</v>
      </c>
      <c r="F34" s="6">
        <v>211</v>
      </c>
      <c r="G34" s="34">
        <v>6.8417639429312588E-2</v>
      </c>
      <c r="H34" s="6">
        <v>68650</v>
      </c>
      <c r="I34" s="6">
        <v>2177</v>
      </c>
      <c r="J34" s="6">
        <v>12767</v>
      </c>
      <c r="K34" s="12">
        <v>5.8644924207625175</v>
      </c>
      <c r="L34" s="6">
        <v>118</v>
      </c>
      <c r="M34" s="28">
        <v>5.420303169499311E-2</v>
      </c>
      <c r="N34" s="6">
        <v>23168</v>
      </c>
      <c r="O34" s="6">
        <v>1011</v>
      </c>
      <c r="P34" s="6">
        <v>4979</v>
      </c>
      <c r="Q34" s="12">
        <v>4.9248269040553909</v>
      </c>
      <c r="R34" s="6">
        <v>43</v>
      </c>
      <c r="S34" s="11">
        <v>4.2532146389713157E-2</v>
      </c>
      <c r="T34" s="6">
        <v>5139</v>
      </c>
      <c r="U34" s="6">
        <v>1166</v>
      </c>
      <c r="V34" s="6">
        <v>7788</v>
      </c>
      <c r="W34" s="12">
        <v>6.6792452830188678</v>
      </c>
      <c r="X34" s="6">
        <v>75</v>
      </c>
      <c r="Y34" s="11">
        <v>6.4322469982847338E-2</v>
      </c>
      <c r="Z34" s="6">
        <v>18029</v>
      </c>
      <c r="AA34" s="6">
        <v>907</v>
      </c>
      <c r="AB34" s="6">
        <v>5889</v>
      </c>
      <c r="AC34" s="12">
        <v>6.4928335170893057</v>
      </c>
      <c r="AD34" s="6">
        <v>93</v>
      </c>
      <c r="AE34" s="11">
        <v>0.10253583241455347</v>
      </c>
      <c r="AF34" s="6">
        <v>45482</v>
      </c>
      <c r="AG34" s="6">
        <v>404</v>
      </c>
      <c r="AH34" s="6">
        <v>1790</v>
      </c>
      <c r="AI34" s="12">
        <v>4.4306930693069306</v>
      </c>
      <c r="AJ34" s="6">
        <v>11</v>
      </c>
      <c r="AK34" s="11">
        <v>2.7227722772277228E-2</v>
      </c>
      <c r="AL34" s="6">
        <v>4459</v>
      </c>
      <c r="AM34" s="6">
        <v>503</v>
      </c>
      <c r="AN34" s="6">
        <v>4099</v>
      </c>
      <c r="AO34" s="12">
        <v>8.1491053677932399</v>
      </c>
      <c r="AP34" s="6">
        <v>82</v>
      </c>
      <c r="AQ34" s="34">
        <v>0.16302186878727634</v>
      </c>
      <c r="AR34" s="6">
        <v>41023</v>
      </c>
      <c r="AS34" s="6">
        <v>708</v>
      </c>
      <c r="AT34" s="6">
        <v>4602</v>
      </c>
      <c r="AU34" s="12">
        <v>6.5</v>
      </c>
      <c r="AV34" s="6">
        <v>73</v>
      </c>
      <c r="AW34" s="34">
        <v>0.10310734463276836</v>
      </c>
      <c r="AX34" s="6">
        <v>35288</v>
      </c>
      <c r="AY34" s="6">
        <v>37</v>
      </c>
      <c r="AZ34" s="6">
        <v>329</v>
      </c>
      <c r="BA34" s="12">
        <v>8.8918918918918912</v>
      </c>
      <c r="BB34" s="6">
        <v>7</v>
      </c>
      <c r="BC34" s="34">
        <v>0.1891891891891892</v>
      </c>
      <c r="BD34" s="33">
        <v>4249</v>
      </c>
      <c r="BE34" s="6">
        <v>60</v>
      </c>
      <c r="BF34" s="6">
        <v>266</v>
      </c>
      <c r="BG34" s="12">
        <v>4.4333333333333336</v>
      </c>
      <c r="BH34" s="6">
        <v>4</v>
      </c>
      <c r="BI34" s="11">
        <v>6.6666666666666666E-2</v>
      </c>
      <c r="BJ34" s="6">
        <v>1118</v>
      </c>
      <c r="BK34" s="6">
        <v>9</v>
      </c>
      <c r="BL34" s="33">
        <v>25</v>
      </c>
      <c r="BM34" s="12">
        <v>2.7777777777777777</v>
      </c>
      <c r="BN34" s="6">
        <v>0</v>
      </c>
      <c r="BO34" s="34">
        <v>0</v>
      </c>
      <c r="BP34" s="6">
        <v>0</v>
      </c>
    </row>
    <row r="35" spans="2:68" x14ac:dyDescent="0.2">
      <c r="B35" s="19">
        <v>42277</v>
      </c>
      <c r="C35" s="33">
        <v>2437</v>
      </c>
      <c r="D35" s="6">
        <v>15364</v>
      </c>
      <c r="E35" s="12">
        <v>6.3044727123512514</v>
      </c>
      <c r="F35" s="6">
        <v>154</v>
      </c>
      <c r="G35" s="34">
        <v>6.3192449733278616E-2</v>
      </c>
      <c r="H35" s="6">
        <v>52471</v>
      </c>
      <c r="I35" s="6">
        <v>1729</v>
      </c>
      <c r="J35" s="6">
        <v>10501</v>
      </c>
      <c r="K35" s="12">
        <v>6.0734528629265467</v>
      </c>
      <c r="L35" s="6">
        <v>77</v>
      </c>
      <c r="M35" s="28">
        <v>4.4534412955465584E-2</v>
      </c>
      <c r="N35" s="6">
        <v>15926</v>
      </c>
      <c r="O35" s="6">
        <v>797</v>
      </c>
      <c r="P35" s="6">
        <v>3979.9999999999995</v>
      </c>
      <c r="Q35" s="12">
        <v>4.9937264742785441</v>
      </c>
      <c r="R35" s="6">
        <v>15</v>
      </c>
      <c r="S35" s="11">
        <v>1.8820577164366373E-2</v>
      </c>
      <c r="T35" s="6">
        <v>1919</v>
      </c>
      <c r="U35" s="6">
        <v>932</v>
      </c>
      <c r="V35" s="6">
        <v>6521</v>
      </c>
      <c r="W35" s="12">
        <v>6.9967811158798288</v>
      </c>
      <c r="X35" s="6">
        <v>62</v>
      </c>
      <c r="Y35" s="11">
        <v>6.652360515021459E-2</v>
      </c>
      <c r="Z35" s="6">
        <v>14007</v>
      </c>
      <c r="AA35" s="6">
        <v>708</v>
      </c>
      <c r="AB35" s="6">
        <v>4863</v>
      </c>
      <c r="AC35" s="12">
        <v>6.8686440677966099</v>
      </c>
      <c r="AD35" s="6">
        <v>77</v>
      </c>
      <c r="AE35" s="11">
        <v>0.10875706214689265</v>
      </c>
      <c r="AF35" s="6">
        <v>36545</v>
      </c>
      <c r="AG35" s="6">
        <v>337</v>
      </c>
      <c r="AH35" s="6">
        <v>1657</v>
      </c>
      <c r="AI35" s="12">
        <v>4.9169139465875373</v>
      </c>
      <c r="AJ35" s="6">
        <v>11</v>
      </c>
      <c r="AK35" s="11">
        <v>3.2640949554896145E-2</v>
      </c>
      <c r="AL35" s="6">
        <v>5588</v>
      </c>
      <c r="AM35" s="6">
        <v>371</v>
      </c>
      <c r="AN35" s="6">
        <v>3206</v>
      </c>
      <c r="AO35" s="12">
        <v>8.6415094339622645</v>
      </c>
      <c r="AP35" s="6">
        <v>66</v>
      </c>
      <c r="AQ35" s="11">
        <v>0.17789757412398921</v>
      </c>
      <c r="AR35" s="6">
        <v>30957</v>
      </c>
      <c r="AS35" s="6">
        <v>559</v>
      </c>
      <c r="AT35" s="6">
        <v>4096</v>
      </c>
      <c r="AU35" s="12">
        <v>7.3273703041144902</v>
      </c>
      <c r="AV35" s="6">
        <v>65</v>
      </c>
      <c r="AW35" s="11">
        <v>0.11627906976744186</v>
      </c>
      <c r="AX35" s="6">
        <v>28483</v>
      </c>
      <c r="AY35" s="6">
        <v>28</v>
      </c>
      <c r="AZ35" s="6">
        <v>226</v>
      </c>
      <c r="BA35" s="12">
        <v>8.0714285714285712</v>
      </c>
      <c r="BB35" s="6">
        <v>4</v>
      </c>
      <c r="BC35" s="11">
        <v>0.14285714285714285</v>
      </c>
      <c r="BD35" s="6">
        <v>3115</v>
      </c>
      <c r="BE35" s="6">
        <v>40</v>
      </c>
      <c r="BF35" s="6">
        <v>112</v>
      </c>
      <c r="BG35" s="12">
        <v>2.8</v>
      </c>
      <c r="BH35" s="6">
        <v>0</v>
      </c>
      <c r="BI35" s="11">
        <v>0</v>
      </c>
      <c r="BJ35" s="6">
        <v>0</v>
      </c>
      <c r="BK35" s="6">
        <v>8</v>
      </c>
      <c r="BL35" s="6">
        <v>17</v>
      </c>
      <c r="BM35" s="12">
        <v>2.125</v>
      </c>
      <c r="BN35" s="6">
        <v>0</v>
      </c>
      <c r="BO35" s="11">
        <v>0</v>
      </c>
      <c r="BP35" s="6">
        <v>0</v>
      </c>
    </row>
    <row r="36" spans="2:68" x14ac:dyDescent="0.15">
      <c r="D36" s="10"/>
      <c r="E36" s="10"/>
      <c r="F36" s="10"/>
      <c r="G36" s="10"/>
      <c r="H36" s="10"/>
      <c r="I36" s="10"/>
      <c r="J36" s="10"/>
      <c r="K36" s="10"/>
      <c r="L36" s="10"/>
      <c r="M36" s="10"/>
      <c r="AS36" s="10"/>
      <c r="AT36" s="10"/>
      <c r="BF36" s="10"/>
      <c r="BH36" s="10"/>
      <c r="BI36" s="10"/>
    </row>
    <row r="37" spans="2:68" x14ac:dyDescent="0.15"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68" x14ac:dyDescent="0.15"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68" x14ac:dyDescent="0.15"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68" x14ac:dyDescent="0.15"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68" x14ac:dyDescent="0.15">
      <c r="D41" s="10"/>
      <c r="E41" s="10"/>
      <c r="F41" s="10"/>
      <c r="G41" s="10"/>
      <c r="H41" s="10"/>
      <c r="I41" s="10"/>
      <c r="J41" s="10"/>
      <c r="K41" s="10"/>
      <c r="L41" s="10"/>
    </row>
  </sheetData>
  <mergeCells count="14">
    <mergeCell ref="B2:B4"/>
    <mergeCell ref="AS2:AX2"/>
    <mergeCell ref="AY2:BD2"/>
    <mergeCell ref="BE2:BJ2"/>
    <mergeCell ref="BK2:BP2"/>
    <mergeCell ref="C2:H3"/>
    <mergeCell ref="I3:N3"/>
    <mergeCell ref="O3:T3"/>
    <mergeCell ref="U3:Z3"/>
    <mergeCell ref="I2:Z2"/>
    <mergeCell ref="AA3:AF3"/>
    <mergeCell ref="AG3:AL3"/>
    <mergeCell ref="AM3:AR3"/>
    <mergeCell ref="AA2:AR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 Device</vt:lpstr>
      <vt:lpstr>By Language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Administrator</cp:lastModifiedBy>
  <dcterms:created xsi:type="dcterms:W3CDTF">2015-03-19T05:59:56Z</dcterms:created>
  <dcterms:modified xsi:type="dcterms:W3CDTF">2015-10-08T01:54:09Z</dcterms:modified>
</cp:coreProperties>
</file>