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lei.zhang\Desktop\每日报表表头\daily traffic\"/>
    </mc:Choice>
  </mc:AlternateContent>
  <bookViews>
    <workbookView xWindow="0" yWindow="0" windowWidth="20490" windowHeight="7230"/>
  </bookViews>
  <sheets>
    <sheet name="By Device" sheetId="1" r:id="rId1"/>
    <sheet name="By Langua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O4" i="1"/>
  <c r="R4" i="1"/>
  <c r="BK5" i="2"/>
  <c r="D4" i="1"/>
  <c r="AG5" i="2"/>
  <c r="T4" i="1"/>
  <c r="N4" i="1"/>
  <c r="L4" i="1"/>
  <c r="J4" i="1"/>
  <c r="I4" i="1"/>
  <c r="H4" i="1"/>
  <c r="F4" i="1"/>
  <c r="C4" i="1"/>
  <c r="BL5" i="2"/>
  <c r="BN5" i="2"/>
  <c r="D5" i="2"/>
  <c r="C5" i="2"/>
  <c r="BP5" i="2"/>
  <c r="BJ5" i="2"/>
  <c r="BH5" i="2"/>
  <c r="BF5" i="2"/>
  <c r="BE5" i="2"/>
  <c r="BD5" i="2"/>
  <c r="BB5" i="2"/>
  <c r="AZ5" i="2"/>
  <c r="AY5" i="2"/>
  <c r="AX5" i="2"/>
  <c r="AV5" i="2"/>
  <c r="AT5" i="2"/>
  <c r="AS5" i="2"/>
  <c r="AR5" i="2"/>
  <c r="AP5" i="2"/>
  <c r="AN5" i="2"/>
  <c r="AM5" i="2"/>
  <c r="AL5" i="2"/>
  <c r="AJ5" i="2"/>
  <c r="AH5" i="2"/>
  <c r="AF5" i="2"/>
  <c r="AD5" i="2"/>
  <c r="AB5" i="2"/>
  <c r="AA5" i="2"/>
  <c r="Z5" i="2"/>
  <c r="X5" i="2"/>
  <c r="V5" i="2"/>
  <c r="U5" i="2"/>
  <c r="T5" i="2"/>
  <c r="R5" i="2"/>
  <c r="P5" i="2"/>
  <c r="N5" i="2"/>
  <c r="L5" i="2"/>
  <c r="J5" i="2"/>
  <c r="I5" i="2"/>
  <c r="H5" i="2"/>
  <c r="P4" i="1"/>
  <c r="E4" i="1" l="1"/>
  <c r="M4" i="1"/>
  <c r="E5" i="2"/>
  <c r="Y5" i="2"/>
  <c r="BO5" i="2"/>
  <c r="BM5" i="2"/>
  <c r="Q4" i="1"/>
  <c r="S4" i="1"/>
  <c r="AE5" i="2"/>
  <c r="AI5" i="2"/>
  <c r="AK5" i="2"/>
  <c r="AQ5" i="2"/>
  <c r="AO5" i="2"/>
  <c r="K5" i="2"/>
  <c r="AC5" i="2"/>
  <c r="M5" i="2"/>
  <c r="W5" i="2"/>
  <c r="BI5" i="2"/>
  <c r="BG5" i="2"/>
  <c r="BC5" i="2"/>
  <c r="AW5" i="2"/>
  <c r="AU5" i="2"/>
  <c r="G4" i="1"/>
  <c r="BA5" i="2"/>
  <c r="K4" i="1"/>
  <c r="G5" i="2"/>
  <c r="O5" i="2" l="1"/>
  <c r="Q5" i="2" s="1"/>
  <c r="S5" i="2" l="1"/>
</calcChain>
</file>

<file path=xl/sharedStrings.xml><?xml version="1.0" encoding="utf-8"?>
<sst xmlns="http://schemas.openxmlformats.org/spreadsheetml/2006/main" count="105" uniqueCount="26">
  <si>
    <t>Date</t>
    <phoneticPr fontId="3" type="noConversion"/>
  </si>
  <si>
    <t>mobile</t>
    <phoneticPr fontId="3" type="noConversion"/>
  </si>
  <si>
    <t>UV</t>
  </si>
  <si>
    <t>PV</t>
  </si>
  <si>
    <t>Orders</t>
  </si>
  <si>
    <t>Converation rate</t>
  </si>
  <si>
    <t>Revenue</t>
  </si>
  <si>
    <t>By Device</t>
    <phoneticPr fontId="2" type="noConversion"/>
  </si>
  <si>
    <t>en</t>
  </si>
  <si>
    <t>fr</t>
    <phoneticPr fontId="3" type="noConversion"/>
  </si>
  <si>
    <t>Total</t>
    <phoneticPr fontId="2" type="noConversion"/>
  </si>
  <si>
    <t>jp</t>
    <phoneticPr fontId="2" type="noConversion"/>
  </si>
  <si>
    <t>kr</t>
    <phoneticPr fontId="2" type="noConversion"/>
  </si>
  <si>
    <t>PV/UV</t>
    <phoneticPr fontId="2" type="noConversion"/>
  </si>
  <si>
    <t>EX</t>
    <phoneticPr fontId="2" type="noConversion"/>
  </si>
  <si>
    <t>EX total</t>
    <phoneticPr fontId="2" type="noConversion"/>
  </si>
  <si>
    <t>CN total</t>
    <phoneticPr fontId="2" type="noConversion"/>
  </si>
  <si>
    <t>CN new</t>
    <phoneticPr fontId="2" type="noConversion"/>
  </si>
  <si>
    <t>CN old</t>
    <phoneticPr fontId="2" type="noConversion"/>
  </si>
  <si>
    <t>CN</t>
    <phoneticPr fontId="2" type="noConversion"/>
  </si>
  <si>
    <t>Revenue</t>
    <phoneticPr fontId="2" type="noConversion"/>
  </si>
  <si>
    <t>EX new</t>
    <phoneticPr fontId="2" type="noConversion"/>
  </si>
  <si>
    <t>EX old</t>
    <phoneticPr fontId="2" type="noConversion"/>
  </si>
  <si>
    <t>desktop</t>
    <phoneticPr fontId="3" type="noConversion"/>
  </si>
  <si>
    <t>tablet</t>
    <phoneticPr fontId="3" type="noConversion"/>
  </si>
  <si>
    <t>Converation rate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</si>
</sst>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_ "/>
    <numFmt numFmtId="177" formatCode="#,##0_ "/>
    <numFmt numFmtId="178" formatCode="#,##0_);[Red]\(#,##0\)"/>
    <numFmt numFmtId="179" formatCode="#,##0.00_);[Red]\(#,##0.00\)"/>
    <numFmt numFmtId="180" formatCode="m/d;@"/>
    <numFmt numFmtId="181" formatCode="0.00_);[Red]\(0.00\)"/>
    <numFmt numFmtId="182" formatCode="0.00_ "/>
  </numFmts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 Unicode MS"/>
      <family val="2"/>
      <charset val="134"/>
    </font>
    <font>
      <sz val="12"/>
      <name val="宋体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51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76" fontId="5" fillId="2" borderId="6" xfId="0" applyNumberFormat="1" applyFont="1" applyFill="1" applyBorder="1" applyAlignment="1">
      <alignment horizontal="center" vertical="center"/>
    </xf>
    <xf numFmtId="10" fontId="5" fillId="2" borderId="6" xfId="0" applyNumberFormat="1" applyFont="1" applyFill="1" applyBorder="1" applyAlignment="1">
      <alignment horizontal="center" vertical="center"/>
    </xf>
    <xf numFmtId="178" fontId="4" fillId="2" borderId="6" xfId="0" applyNumberFormat="1" applyFont="1" applyFill="1" applyBorder="1" applyAlignment="1">
      <alignment horizontal="center" vertical="center"/>
    </xf>
    <xf numFmtId="178" fontId="4" fillId="2" borderId="6" xfId="0" applyNumberFormat="1" applyFont="1" applyFill="1" applyBorder="1" applyAlignment="1">
      <alignment horizontal="center"/>
    </xf>
    <xf numFmtId="178" fontId="5" fillId="2" borderId="6" xfId="0" applyNumberFormat="1" applyFont="1" applyFill="1" applyBorder="1" applyAlignment="1">
      <alignment horizontal="center" vertical="center"/>
    </xf>
    <xf numFmtId="10" fontId="5" fillId="2" borderId="6" xfId="1" applyNumberFormat="1" applyFont="1" applyFill="1" applyBorder="1" applyAlignment="1">
      <alignment horizontal="center" vertical="center"/>
    </xf>
    <xf numFmtId="179" fontId="5" fillId="2" borderId="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0" fontId="4" fillId="2" borderId="6" xfId="0" applyNumberFormat="1" applyFont="1" applyFill="1" applyBorder="1" applyAlignment="1">
      <alignment horizontal="center"/>
    </xf>
    <xf numFmtId="179" fontId="6" fillId="2" borderId="6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8" fontId="4" fillId="2" borderId="0" xfId="0" applyNumberFormat="1" applyFont="1" applyFill="1" applyAlignment="1">
      <alignment horizontal="center" vertical="center"/>
    </xf>
    <xf numFmtId="180" fontId="4" fillId="2" borderId="0" xfId="0" applyNumberFormat="1" applyFont="1" applyFill="1" applyAlignment="1">
      <alignment horizontal="center" vertical="center"/>
    </xf>
    <xf numFmtId="180" fontId="5" fillId="2" borderId="5" xfId="0" applyNumberFormat="1" applyFont="1" applyFill="1" applyBorder="1" applyAlignment="1">
      <alignment horizontal="center" vertical="center"/>
    </xf>
    <xf numFmtId="180" fontId="4" fillId="2" borderId="6" xfId="0" applyNumberFormat="1" applyFont="1" applyFill="1" applyBorder="1" applyAlignment="1">
      <alignment horizontal="center" vertical="center"/>
    </xf>
    <xf numFmtId="181" fontId="4" fillId="2" borderId="0" xfId="0" applyNumberFormat="1" applyFont="1" applyFill="1" applyAlignment="1">
      <alignment horizontal="center" vertical="center"/>
    </xf>
    <xf numFmtId="10" fontId="4" fillId="2" borderId="0" xfId="1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81" fontId="5" fillId="2" borderId="6" xfId="0" applyNumberFormat="1" applyFont="1" applyFill="1" applyBorder="1" applyAlignment="1">
      <alignment horizontal="center" vertical="center" wrapText="1"/>
    </xf>
    <xf numFmtId="10" fontId="5" fillId="2" borderId="6" xfId="1" applyNumberFormat="1" applyFont="1" applyFill="1" applyBorder="1" applyAlignment="1">
      <alignment horizontal="center" vertical="center" wrapText="1"/>
    </xf>
    <xf numFmtId="10" fontId="5" fillId="2" borderId="6" xfId="0" applyNumberFormat="1" applyFont="1" applyFill="1" applyBorder="1" applyAlignment="1">
      <alignment horizontal="center" vertical="center" wrapText="1"/>
    </xf>
    <xf numFmtId="10" fontId="6" fillId="2" borderId="6" xfId="0" applyNumberFormat="1" applyFont="1" applyFill="1" applyBorder="1" applyAlignment="1">
      <alignment horizontal="center"/>
    </xf>
    <xf numFmtId="0" fontId="7" fillId="0" borderId="6" xfId="0" applyNumberFormat="1" applyFont="1" applyBorder="1" applyAlignment="1">
      <alignment horizontal="center" vertical="center"/>
    </xf>
    <xf numFmtId="182" fontId="7" fillId="0" borderId="6" xfId="0" applyNumberFormat="1" applyFont="1" applyBorder="1" applyAlignment="1">
      <alignment horizontal="center" vertical="center"/>
    </xf>
    <xf numFmtId="10" fontId="7" fillId="0" borderId="6" xfId="0" applyNumberFormat="1" applyFont="1" applyBorder="1" applyAlignment="1">
      <alignment horizontal="center" vertical="center"/>
    </xf>
    <xf numFmtId="177" fontId="7" fillId="0" borderId="6" xfId="0" applyNumberFormat="1" applyFont="1" applyBorder="1" applyAlignment="1">
      <alignment horizontal="center" vertical="center"/>
    </xf>
    <xf numFmtId="178" fontId="6" fillId="2" borderId="6" xfId="0" applyNumberFormat="1" applyFont="1" applyFill="1" applyBorder="1" applyAlignment="1">
      <alignment horizontal="center" vertical="center"/>
    </xf>
    <xf numFmtId="10" fontId="6" fillId="2" borderId="6" xfId="1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181" fontId="4" fillId="2" borderId="6" xfId="0" applyNumberFormat="1" applyFont="1" applyFill="1" applyBorder="1" applyAlignment="1">
      <alignment horizontal="center" vertical="center"/>
    </xf>
    <xf numFmtId="10" fontId="4" fillId="2" borderId="6" xfId="1" applyNumberFormat="1" applyFont="1" applyFill="1" applyBorder="1" applyAlignment="1">
      <alignment horizontal="center" vertical="center"/>
    </xf>
    <xf numFmtId="180" fontId="5" fillId="2" borderId="1" xfId="0" applyNumberFormat="1" applyFont="1" applyFill="1" applyBorder="1" applyAlignment="1">
      <alignment horizontal="center" vertical="center"/>
    </xf>
    <xf numFmtId="180" fontId="5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80" fontId="5" fillId="2" borderId="7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">
    <cellStyle name="百分比" xfId="1" builtinId="5"/>
    <cellStyle name="常规" xfId="0" builtinId="0"/>
    <cellStyle name="常规 2" xfId="2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4"/>
  <sheetViews>
    <sheetView tabSelected="1" topLeftCell="C1" workbookViewId="0">
      <pane ySplit="4" topLeftCell="A26" activePane="bottomLeft" state="frozen"/>
      <selection pane="bottomLeft" activeCell="C40" sqref="C40:T51"/>
    </sheetView>
  </sheetViews>
  <sheetFormatPr defaultRowHeight="12.75" x14ac:dyDescent="0.15"/>
  <cols>
    <col min="1" max="1" width="1.625" style="1" customWidth="1"/>
    <col min="2" max="2" width="9" style="17"/>
    <col min="3" max="3" width="7.75" style="16" bestFit="1" customWidth="1"/>
    <col min="4" max="4" width="9.25" style="16" bestFit="1" customWidth="1"/>
    <col min="5" max="5" width="6.875" style="1" customWidth="1"/>
    <col min="6" max="6" width="7" style="1" bestFit="1" customWidth="1"/>
    <col min="7" max="7" width="12" style="1" customWidth="1"/>
    <col min="8" max="8" width="9.375" style="16" bestFit="1" customWidth="1"/>
    <col min="9" max="9" width="6.375" style="16" bestFit="1" customWidth="1"/>
    <col min="10" max="10" width="7.75" style="16" bestFit="1" customWidth="1"/>
    <col min="11" max="11" width="6.875" style="1" customWidth="1"/>
    <col min="12" max="12" width="7" style="1" bestFit="1" customWidth="1"/>
    <col min="13" max="13" width="15.5" style="1" bestFit="1" customWidth="1"/>
    <col min="14" max="14" width="9.25" style="16" bestFit="1" customWidth="1"/>
    <col min="15" max="16" width="7.75" style="16" bestFit="1" customWidth="1"/>
    <col min="17" max="17" width="6.875" style="1" customWidth="1"/>
    <col min="18" max="18" width="7" style="1" bestFit="1" customWidth="1"/>
    <col min="19" max="19" width="15.5" style="1" customWidth="1"/>
    <col min="20" max="20" width="8.75" style="16" bestFit="1" customWidth="1"/>
    <col min="21" max="16384" width="9" style="1"/>
  </cols>
  <sheetData>
    <row r="1" spans="2:20" x14ac:dyDescent="0.15">
      <c r="B1" s="17" t="s">
        <v>7</v>
      </c>
    </row>
    <row r="2" spans="2:20" x14ac:dyDescent="0.15">
      <c r="B2" s="39" t="s">
        <v>0</v>
      </c>
      <c r="C2" s="41" t="s">
        <v>23</v>
      </c>
      <c r="D2" s="42"/>
      <c r="E2" s="42"/>
      <c r="F2" s="42"/>
      <c r="G2" s="42"/>
      <c r="H2" s="43"/>
      <c r="I2" s="41" t="s">
        <v>24</v>
      </c>
      <c r="J2" s="42"/>
      <c r="K2" s="42"/>
      <c r="L2" s="42"/>
      <c r="M2" s="42"/>
      <c r="N2" s="43"/>
      <c r="O2" s="41" t="s">
        <v>1</v>
      </c>
      <c r="P2" s="42"/>
      <c r="Q2" s="42"/>
      <c r="R2" s="42"/>
      <c r="S2" s="42"/>
      <c r="T2" s="43"/>
    </row>
    <row r="3" spans="2:20" x14ac:dyDescent="0.15">
      <c r="B3" s="40"/>
      <c r="C3" s="7" t="s">
        <v>2</v>
      </c>
      <c r="D3" s="7" t="s">
        <v>3</v>
      </c>
      <c r="E3" s="3" t="s">
        <v>13</v>
      </c>
      <c r="F3" s="2" t="s">
        <v>4</v>
      </c>
      <c r="G3" s="4" t="s">
        <v>25</v>
      </c>
      <c r="H3" s="7" t="s">
        <v>6</v>
      </c>
      <c r="I3" s="7" t="s">
        <v>2</v>
      </c>
      <c r="J3" s="7" t="s">
        <v>3</v>
      </c>
      <c r="K3" s="3" t="s">
        <v>13</v>
      </c>
      <c r="L3" s="2" t="s">
        <v>4</v>
      </c>
      <c r="M3" s="4" t="s">
        <v>5</v>
      </c>
      <c r="N3" s="7" t="s">
        <v>6</v>
      </c>
      <c r="O3" s="7" t="s">
        <v>2</v>
      </c>
      <c r="P3" s="7" t="s">
        <v>3</v>
      </c>
      <c r="Q3" s="3" t="s">
        <v>13</v>
      </c>
      <c r="R3" s="2" t="s">
        <v>4</v>
      </c>
      <c r="S3" s="4" t="s">
        <v>5</v>
      </c>
      <c r="T3" s="7" t="s">
        <v>6</v>
      </c>
    </row>
    <row r="4" spans="2:20" x14ac:dyDescent="0.15">
      <c r="B4" s="18" t="s">
        <v>10</v>
      </c>
      <c r="C4" s="7">
        <f>SUM(C5:C81)</f>
        <v>78757</v>
      </c>
      <c r="D4" s="7">
        <f>SUM(D5:D81)</f>
        <v>342145</v>
      </c>
      <c r="E4" s="9">
        <f>D4/C4</f>
        <v>4.3443122516093808</v>
      </c>
      <c r="F4" s="7">
        <f>SUM(F5:F81)</f>
        <v>4330</v>
      </c>
      <c r="G4" s="8">
        <f>F4/C4</f>
        <v>5.4979239940576713E-2</v>
      </c>
      <c r="H4" s="7">
        <f>SUM(H5:H81)</f>
        <v>2029130</v>
      </c>
      <c r="I4" s="7">
        <f>SUM(I5:I81)</f>
        <v>5870</v>
      </c>
      <c r="J4" s="7">
        <f>SUM(J5:J81)</f>
        <v>37080</v>
      </c>
      <c r="K4" s="9">
        <f>J4/I4</f>
        <v>6.3168654173764907</v>
      </c>
      <c r="L4" s="7">
        <f>SUM(L5:L81)</f>
        <v>620</v>
      </c>
      <c r="M4" s="8">
        <f>L4/I4</f>
        <v>0.10562180579216354</v>
      </c>
      <c r="N4" s="7">
        <f>SUM(N5:N81)</f>
        <v>306848</v>
      </c>
      <c r="O4" s="7">
        <f>SUM(O5:O81)</f>
        <v>29242</v>
      </c>
      <c r="P4" s="7">
        <f>SUM(P5:P81)</f>
        <v>147122</v>
      </c>
      <c r="Q4" s="9">
        <f>P4/O4</f>
        <v>5.0311880172354835</v>
      </c>
      <c r="R4" s="7">
        <f>SUM(R5:R81)</f>
        <v>600</v>
      </c>
      <c r="S4" s="8">
        <f>R4/O4</f>
        <v>2.0518432391765269E-2</v>
      </c>
      <c r="T4" s="7">
        <f>SUM(T5:T81)</f>
        <v>199629</v>
      </c>
    </row>
    <row r="5" spans="2:20" s="10" customFormat="1" x14ac:dyDescent="0.15">
      <c r="B5" s="19">
        <v>42278</v>
      </c>
      <c r="C5" s="33">
        <v>2925</v>
      </c>
      <c r="D5" s="33">
        <v>8022.0000000000009</v>
      </c>
      <c r="E5" s="12">
        <v>2.7425641025641028</v>
      </c>
      <c r="F5" s="33">
        <v>91</v>
      </c>
      <c r="G5" s="34">
        <v>3.111111111111111E-2</v>
      </c>
      <c r="H5" s="33">
        <v>47064</v>
      </c>
      <c r="I5" s="33">
        <v>200</v>
      </c>
      <c r="J5" s="33">
        <v>1296</v>
      </c>
      <c r="K5" s="12">
        <v>6.48</v>
      </c>
      <c r="L5" s="33">
        <v>22</v>
      </c>
      <c r="M5" s="34">
        <v>0.11</v>
      </c>
      <c r="N5" s="33">
        <v>9951</v>
      </c>
      <c r="O5" s="33">
        <v>806</v>
      </c>
      <c r="P5" s="33">
        <v>4462</v>
      </c>
      <c r="Q5" s="12">
        <v>5.5359801488833744</v>
      </c>
      <c r="R5" s="33">
        <v>22</v>
      </c>
      <c r="S5" s="34">
        <v>2.729528535980149E-2</v>
      </c>
      <c r="T5" s="33">
        <v>5467</v>
      </c>
    </row>
    <row r="6" spans="2:20" s="10" customFormat="1" x14ac:dyDescent="0.15">
      <c r="B6" s="19">
        <v>42279</v>
      </c>
      <c r="C6" s="33">
        <v>2961</v>
      </c>
      <c r="D6" s="33">
        <v>7732</v>
      </c>
      <c r="E6" s="12">
        <v>2.6112799729821008</v>
      </c>
      <c r="F6" s="33">
        <v>92</v>
      </c>
      <c r="G6" s="34">
        <v>3.1070584262073625E-2</v>
      </c>
      <c r="H6" s="33">
        <v>46732</v>
      </c>
      <c r="I6" s="33">
        <v>155</v>
      </c>
      <c r="J6" s="33">
        <v>960</v>
      </c>
      <c r="K6" s="12">
        <v>6.193548387096774</v>
      </c>
      <c r="L6" s="33">
        <v>17</v>
      </c>
      <c r="M6" s="34">
        <v>0.10967741935483871</v>
      </c>
      <c r="N6" s="33">
        <v>8282</v>
      </c>
      <c r="O6" s="33">
        <v>689</v>
      </c>
      <c r="P6" s="33">
        <v>3300.9999999999995</v>
      </c>
      <c r="Q6" s="12">
        <v>4.7910014513788095</v>
      </c>
      <c r="R6" s="33">
        <v>17</v>
      </c>
      <c r="S6" s="34">
        <v>2.4673439767779391E-2</v>
      </c>
      <c r="T6" s="33">
        <v>5711</v>
      </c>
    </row>
    <row r="7" spans="2:20" s="10" customFormat="1" x14ac:dyDescent="0.15">
      <c r="B7" s="19">
        <v>42280</v>
      </c>
      <c r="C7" s="33">
        <v>1872</v>
      </c>
      <c r="D7" s="33">
        <v>6044</v>
      </c>
      <c r="E7" s="12">
        <v>3.2286324786324787</v>
      </c>
      <c r="F7" s="33">
        <v>85</v>
      </c>
      <c r="G7" s="34">
        <v>4.5405982905982904E-2</v>
      </c>
      <c r="H7" s="33">
        <v>44720</v>
      </c>
      <c r="I7" s="33">
        <v>145</v>
      </c>
      <c r="J7" s="33">
        <v>859</v>
      </c>
      <c r="K7" s="12">
        <v>5.9241379310344824</v>
      </c>
      <c r="L7" s="33">
        <v>15</v>
      </c>
      <c r="M7" s="34">
        <v>0.10344827586206896</v>
      </c>
      <c r="N7" s="33">
        <v>6703</v>
      </c>
      <c r="O7" s="33">
        <v>554</v>
      </c>
      <c r="P7" s="33">
        <v>2519</v>
      </c>
      <c r="Q7" s="12">
        <v>4.546931407942238</v>
      </c>
      <c r="R7" s="33">
        <v>12</v>
      </c>
      <c r="S7" s="34">
        <v>2.1660649819494584E-2</v>
      </c>
      <c r="T7" s="33">
        <v>3525</v>
      </c>
    </row>
    <row r="8" spans="2:20" s="10" customFormat="1" x14ac:dyDescent="0.15">
      <c r="B8" s="19">
        <v>42281</v>
      </c>
      <c r="C8" s="33">
        <v>1652</v>
      </c>
      <c r="D8" s="33">
        <v>6722.0000000000009</v>
      </c>
      <c r="E8" s="12">
        <v>4.0690072639225185</v>
      </c>
      <c r="F8" s="33">
        <v>101</v>
      </c>
      <c r="G8" s="34">
        <v>6.1138014527845036E-2</v>
      </c>
      <c r="H8" s="33">
        <v>53545</v>
      </c>
      <c r="I8" s="33">
        <v>177</v>
      </c>
      <c r="J8" s="33">
        <v>1234</v>
      </c>
      <c r="K8" s="12">
        <v>6.9717514124293789</v>
      </c>
      <c r="L8" s="33">
        <v>22</v>
      </c>
      <c r="M8" s="34">
        <v>0.12429378531073447</v>
      </c>
      <c r="N8" s="33">
        <v>12672</v>
      </c>
      <c r="O8" s="33">
        <v>655</v>
      </c>
      <c r="P8" s="33">
        <v>4171</v>
      </c>
      <c r="Q8" s="12">
        <v>6.3679389312977097</v>
      </c>
      <c r="R8" s="33">
        <v>23</v>
      </c>
      <c r="S8" s="34">
        <v>3.5114503816793895E-2</v>
      </c>
      <c r="T8" s="33">
        <v>9772</v>
      </c>
    </row>
    <row r="9" spans="2:20" s="10" customFormat="1" x14ac:dyDescent="0.15">
      <c r="B9" s="19">
        <v>42282</v>
      </c>
      <c r="C9" s="33">
        <v>5121</v>
      </c>
      <c r="D9" s="33">
        <v>11178</v>
      </c>
      <c r="E9" s="12">
        <v>2.1827768014059754</v>
      </c>
      <c r="F9" s="33">
        <v>122</v>
      </c>
      <c r="G9" s="34">
        <v>2.3823471978129271E-2</v>
      </c>
      <c r="H9" s="33">
        <v>61809</v>
      </c>
      <c r="I9" s="33">
        <v>200</v>
      </c>
      <c r="J9" s="33">
        <v>1346</v>
      </c>
      <c r="K9" s="12">
        <v>6.73</v>
      </c>
      <c r="L9" s="33">
        <v>20</v>
      </c>
      <c r="M9" s="34">
        <v>0.1</v>
      </c>
      <c r="N9" s="33">
        <v>9281</v>
      </c>
      <c r="O9" s="33">
        <v>858</v>
      </c>
      <c r="P9" s="33">
        <v>4226</v>
      </c>
      <c r="Q9" s="12">
        <v>4.9254079254079253</v>
      </c>
      <c r="R9" s="33">
        <v>21</v>
      </c>
      <c r="S9" s="34">
        <v>2.4475524475524476E-2</v>
      </c>
      <c r="T9" s="33">
        <v>8636</v>
      </c>
    </row>
    <row r="10" spans="2:20" s="10" customFormat="1" x14ac:dyDescent="0.15">
      <c r="B10" s="19">
        <v>42283</v>
      </c>
      <c r="C10" s="33">
        <v>3996</v>
      </c>
      <c r="D10" s="33">
        <v>9630</v>
      </c>
      <c r="E10" s="12">
        <v>2.4099099099099099</v>
      </c>
      <c r="F10" s="33">
        <v>110</v>
      </c>
      <c r="G10" s="34">
        <v>2.7527527527527528E-2</v>
      </c>
      <c r="H10" s="33">
        <v>55598</v>
      </c>
      <c r="I10" s="33">
        <v>201</v>
      </c>
      <c r="J10" s="33">
        <v>1137</v>
      </c>
      <c r="K10" s="12">
        <v>5.6567164179104479</v>
      </c>
      <c r="L10" s="33">
        <v>14</v>
      </c>
      <c r="M10" s="34">
        <v>6.965174129353234E-2</v>
      </c>
      <c r="N10" s="33">
        <v>7376</v>
      </c>
      <c r="O10" s="33">
        <v>651</v>
      </c>
      <c r="P10" s="33">
        <v>3534</v>
      </c>
      <c r="Q10" s="12">
        <v>5.4285714285714288</v>
      </c>
      <c r="R10" s="33">
        <v>20</v>
      </c>
      <c r="S10" s="34">
        <v>3.0721966205837174E-2</v>
      </c>
      <c r="T10" s="33">
        <v>6917</v>
      </c>
    </row>
    <row r="11" spans="2:20" s="10" customFormat="1" x14ac:dyDescent="0.15">
      <c r="B11" s="19">
        <v>42284</v>
      </c>
      <c r="C11" s="33">
        <v>4579</v>
      </c>
      <c r="D11" s="33">
        <v>11115</v>
      </c>
      <c r="E11" s="12">
        <v>2.4273858921161824</v>
      </c>
      <c r="F11" s="33">
        <v>110</v>
      </c>
      <c r="G11" s="34">
        <v>2.4022712382616291E-2</v>
      </c>
      <c r="H11" s="33">
        <v>59818</v>
      </c>
      <c r="I11" s="33">
        <v>179</v>
      </c>
      <c r="J11" s="33">
        <v>1037</v>
      </c>
      <c r="K11" s="12">
        <v>5.7932960893854748</v>
      </c>
      <c r="L11" s="33">
        <v>14</v>
      </c>
      <c r="M11" s="34">
        <v>7.8212290502793297E-2</v>
      </c>
      <c r="N11" s="33">
        <v>5674</v>
      </c>
      <c r="O11" s="33">
        <v>769</v>
      </c>
      <c r="P11" s="33">
        <v>3966</v>
      </c>
      <c r="Q11" s="12">
        <v>5.1573472041612485</v>
      </c>
      <c r="R11" s="33">
        <v>18</v>
      </c>
      <c r="S11" s="34">
        <v>2.3407022106631991E-2</v>
      </c>
      <c r="T11" s="33">
        <v>5018</v>
      </c>
    </row>
    <row r="12" spans="2:20" s="10" customFormat="1" x14ac:dyDescent="0.15">
      <c r="B12" s="19">
        <v>42285</v>
      </c>
      <c r="C12" s="33">
        <v>3681</v>
      </c>
      <c r="D12" s="33">
        <v>15030.999999999998</v>
      </c>
      <c r="E12" s="12">
        <v>4.083401249660418</v>
      </c>
      <c r="F12" s="33">
        <v>140</v>
      </c>
      <c r="G12" s="34">
        <v>3.8033143167617495E-2</v>
      </c>
      <c r="H12" s="33">
        <v>60022</v>
      </c>
      <c r="I12" s="33">
        <v>177</v>
      </c>
      <c r="J12" s="33">
        <v>1011</v>
      </c>
      <c r="K12" s="12">
        <v>5.7118644067796609</v>
      </c>
      <c r="L12" s="33">
        <v>17</v>
      </c>
      <c r="M12" s="34">
        <v>9.6045197740112997E-2</v>
      </c>
      <c r="N12" s="33">
        <v>6990</v>
      </c>
      <c r="O12" s="33">
        <v>704</v>
      </c>
      <c r="P12" s="33">
        <v>2801</v>
      </c>
      <c r="Q12" s="12">
        <v>3.9786931818181817</v>
      </c>
      <c r="R12" s="33">
        <v>5</v>
      </c>
      <c r="S12" s="34">
        <v>7.102272727272727E-3</v>
      </c>
      <c r="T12" s="33">
        <v>930</v>
      </c>
    </row>
    <row r="13" spans="2:20" s="10" customFormat="1" x14ac:dyDescent="0.15">
      <c r="B13" s="19">
        <v>42286</v>
      </c>
      <c r="C13" s="33">
        <v>2152</v>
      </c>
      <c r="D13" s="33">
        <v>12942</v>
      </c>
      <c r="E13" s="12">
        <v>6.0139405204460967</v>
      </c>
      <c r="F13" s="33">
        <v>134</v>
      </c>
      <c r="G13" s="34">
        <v>6.2267657992565055E-2</v>
      </c>
      <c r="H13" s="33">
        <v>62220</v>
      </c>
      <c r="I13" s="33">
        <v>196</v>
      </c>
      <c r="J13" s="33">
        <v>1067</v>
      </c>
      <c r="K13" s="12">
        <v>5.4438775510204085</v>
      </c>
      <c r="L13" s="33">
        <v>21</v>
      </c>
      <c r="M13" s="34">
        <v>0.10714285714285714</v>
      </c>
      <c r="N13" s="33">
        <v>11869</v>
      </c>
      <c r="O13" s="33">
        <v>677</v>
      </c>
      <c r="P13" s="33">
        <v>3092</v>
      </c>
      <c r="Q13" s="12">
        <v>4.5672082717872966</v>
      </c>
      <c r="R13" s="33">
        <v>20</v>
      </c>
      <c r="S13" s="34">
        <v>2.9542097488921712E-2</v>
      </c>
      <c r="T13" s="33">
        <v>8142</v>
      </c>
    </row>
    <row r="14" spans="2:20" s="10" customFormat="1" x14ac:dyDescent="0.15">
      <c r="B14" s="19">
        <v>42287</v>
      </c>
      <c r="C14" s="33">
        <v>1995</v>
      </c>
      <c r="D14" s="33">
        <v>11705</v>
      </c>
      <c r="E14" s="12">
        <v>5.867167919799499</v>
      </c>
      <c r="F14" s="33">
        <v>149</v>
      </c>
      <c r="G14" s="34">
        <v>7.4686716791979954E-2</v>
      </c>
      <c r="H14" s="33">
        <v>70276</v>
      </c>
      <c r="I14" s="33">
        <v>159</v>
      </c>
      <c r="J14" s="33">
        <v>993</v>
      </c>
      <c r="K14" s="12">
        <v>6.2452830188679247</v>
      </c>
      <c r="L14" s="33">
        <v>13</v>
      </c>
      <c r="M14" s="34">
        <v>8.1761006289308172E-2</v>
      </c>
      <c r="N14" s="33">
        <v>6031</v>
      </c>
      <c r="O14" s="33">
        <v>1041</v>
      </c>
      <c r="P14" s="33">
        <v>5234</v>
      </c>
      <c r="Q14" s="12">
        <v>5.0278578290105669</v>
      </c>
      <c r="R14" s="33">
        <v>22</v>
      </c>
      <c r="S14" s="34">
        <v>2.1133525456292025E-2</v>
      </c>
      <c r="T14" s="33">
        <v>6317</v>
      </c>
    </row>
    <row r="15" spans="2:20" s="10" customFormat="1" x14ac:dyDescent="0.15">
      <c r="B15" s="19">
        <v>42288</v>
      </c>
      <c r="C15" s="33">
        <v>1391</v>
      </c>
      <c r="D15" s="33">
        <v>7059</v>
      </c>
      <c r="E15" s="12">
        <v>5.0747663551401869</v>
      </c>
      <c r="F15" s="33">
        <v>124</v>
      </c>
      <c r="G15" s="34">
        <v>8.9144500359453635E-2</v>
      </c>
      <c r="H15" s="33">
        <v>58382</v>
      </c>
      <c r="I15" s="33">
        <v>248</v>
      </c>
      <c r="J15" s="33">
        <v>1898</v>
      </c>
      <c r="K15" s="12">
        <v>7.653225806451613</v>
      </c>
      <c r="L15" s="33">
        <v>39</v>
      </c>
      <c r="M15" s="34">
        <v>0.15725806451612903</v>
      </c>
      <c r="N15" s="33">
        <v>20197</v>
      </c>
      <c r="O15" s="33">
        <v>933</v>
      </c>
      <c r="P15" s="33">
        <v>4394</v>
      </c>
      <c r="Q15" s="12">
        <v>4.709539121114684</v>
      </c>
      <c r="R15" s="33">
        <v>15</v>
      </c>
      <c r="S15" s="34">
        <v>1.607717041800643E-2</v>
      </c>
      <c r="T15" s="33">
        <v>6866</v>
      </c>
    </row>
    <row r="16" spans="2:20" s="10" customFormat="1" x14ac:dyDescent="0.15">
      <c r="B16" s="19">
        <v>42289</v>
      </c>
      <c r="C16" s="33">
        <v>2475</v>
      </c>
      <c r="D16" s="33">
        <v>13442</v>
      </c>
      <c r="E16" s="12">
        <v>5.431111111111111</v>
      </c>
      <c r="F16" s="33">
        <v>157</v>
      </c>
      <c r="G16" s="34">
        <v>6.343434343434344E-2</v>
      </c>
      <c r="H16" s="33">
        <v>88977</v>
      </c>
      <c r="I16" s="33">
        <v>220</v>
      </c>
      <c r="J16" s="33">
        <v>1403</v>
      </c>
      <c r="K16" s="12">
        <v>6.377272727272727</v>
      </c>
      <c r="L16" s="33">
        <v>28</v>
      </c>
      <c r="M16" s="34">
        <v>0.12727272727272726</v>
      </c>
      <c r="N16" s="33">
        <v>12971</v>
      </c>
      <c r="O16" s="33">
        <v>961</v>
      </c>
      <c r="P16" s="33">
        <v>4010.0000000000005</v>
      </c>
      <c r="Q16" s="12">
        <v>4.1727367325702396</v>
      </c>
      <c r="R16" s="33">
        <v>13</v>
      </c>
      <c r="S16" s="34">
        <v>1.3527575442247659E-2</v>
      </c>
      <c r="T16" s="33">
        <v>4071</v>
      </c>
    </row>
    <row r="17" spans="2:20" s="10" customFormat="1" ht="15" x14ac:dyDescent="0.15">
      <c r="B17" s="19">
        <v>42290</v>
      </c>
      <c r="C17" s="33">
        <v>2625</v>
      </c>
      <c r="D17" s="33">
        <v>13936.000000000002</v>
      </c>
      <c r="E17" s="12">
        <v>5.3089523809523813</v>
      </c>
      <c r="F17" s="33">
        <v>152</v>
      </c>
      <c r="G17" s="34">
        <v>5.7904761904761903E-2</v>
      </c>
      <c r="H17" s="33">
        <v>71071</v>
      </c>
      <c r="I17" s="29">
        <v>187</v>
      </c>
      <c r="J17" s="32">
        <v>1307</v>
      </c>
      <c r="K17" s="12">
        <v>6.9893048128342246</v>
      </c>
      <c r="L17" s="33">
        <v>26</v>
      </c>
      <c r="M17" s="34">
        <v>0.13903743315508021</v>
      </c>
      <c r="N17" s="33">
        <v>14130</v>
      </c>
      <c r="O17" s="33">
        <v>1393</v>
      </c>
      <c r="P17" s="33">
        <v>6186</v>
      </c>
      <c r="Q17" s="12">
        <v>4.4407753050969134</v>
      </c>
      <c r="R17" s="33">
        <v>17</v>
      </c>
      <c r="S17" s="34">
        <v>1.2203876525484566E-2</v>
      </c>
      <c r="T17" s="33">
        <v>6845</v>
      </c>
    </row>
    <row r="18" spans="2:20" s="10" customFormat="1" ht="15" x14ac:dyDescent="0.15">
      <c r="B18" s="19">
        <v>42291</v>
      </c>
      <c r="C18" s="33">
        <v>2450</v>
      </c>
      <c r="D18" s="33">
        <v>12485</v>
      </c>
      <c r="E18" s="12">
        <v>5.0959183673469388</v>
      </c>
      <c r="F18" s="33">
        <v>158</v>
      </c>
      <c r="G18" s="34">
        <v>6.4489795918367343E-2</v>
      </c>
      <c r="H18" s="33">
        <v>80343</v>
      </c>
      <c r="I18" s="29">
        <v>218</v>
      </c>
      <c r="J18" s="32">
        <v>1291</v>
      </c>
      <c r="K18" s="12">
        <v>5.9220183486238529</v>
      </c>
      <c r="L18" s="33">
        <v>21</v>
      </c>
      <c r="M18" s="34">
        <v>9.6330275229357804E-2</v>
      </c>
      <c r="N18" s="33">
        <v>8741</v>
      </c>
      <c r="O18" s="33">
        <v>1764</v>
      </c>
      <c r="P18" s="33">
        <v>6546</v>
      </c>
      <c r="Q18" s="12">
        <v>3.7108843537414966</v>
      </c>
      <c r="R18" s="33">
        <v>5</v>
      </c>
      <c r="S18" s="34">
        <v>2.8344671201814059E-3</v>
      </c>
      <c r="T18" s="33">
        <v>1615</v>
      </c>
    </row>
    <row r="19" spans="2:20" s="10" customFormat="1" ht="15" x14ac:dyDescent="0.15">
      <c r="B19" s="19">
        <v>42292</v>
      </c>
      <c r="C19" s="33">
        <v>2699</v>
      </c>
      <c r="D19" s="33">
        <v>13733</v>
      </c>
      <c r="E19" s="12">
        <v>5.088180807706558</v>
      </c>
      <c r="F19" s="33">
        <v>127</v>
      </c>
      <c r="G19" s="34">
        <v>4.7054464616524641E-2</v>
      </c>
      <c r="H19" s="33">
        <v>56660</v>
      </c>
      <c r="I19" s="29">
        <v>190</v>
      </c>
      <c r="J19" s="32">
        <v>1172</v>
      </c>
      <c r="K19" s="12">
        <v>6.1684210526315786</v>
      </c>
      <c r="L19" s="33">
        <v>17</v>
      </c>
      <c r="M19" s="34">
        <v>8.9473684210526316E-2</v>
      </c>
      <c r="N19" s="33">
        <v>8021</v>
      </c>
      <c r="O19" s="33">
        <v>1259</v>
      </c>
      <c r="P19" s="33">
        <v>5345</v>
      </c>
      <c r="Q19" s="12">
        <v>4.2454328832406674</v>
      </c>
      <c r="R19" s="33">
        <v>13</v>
      </c>
      <c r="S19" s="34">
        <v>1.0325655281969817E-2</v>
      </c>
      <c r="T19" s="33">
        <v>4607</v>
      </c>
    </row>
    <row r="20" spans="2:20" s="10" customFormat="1" ht="15" x14ac:dyDescent="0.15">
      <c r="B20" s="19">
        <v>42293</v>
      </c>
      <c r="C20" s="33">
        <v>2822</v>
      </c>
      <c r="D20" s="33">
        <v>13121</v>
      </c>
      <c r="E20" s="12">
        <v>4.6495393338058113</v>
      </c>
      <c r="F20" s="33">
        <v>175</v>
      </c>
      <c r="G20" s="34">
        <v>6.201275690999291E-2</v>
      </c>
      <c r="H20" s="33">
        <v>73911</v>
      </c>
      <c r="I20" s="29">
        <v>195</v>
      </c>
      <c r="J20" s="32">
        <v>1184</v>
      </c>
      <c r="K20" s="12">
        <v>6.0717948717948715</v>
      </c>
      <c r="L20" s="33">
        <v>11</v>
      </c>
      <c r="M20" s="34">
        <v>5.6410256410256411E-2</v>
      </c>
      <c r="N20" s="33">
        <v>4429</v>
      </c>
      <c r="O20" s="33">
        <v>1268</v>
      </c>
      <c r="P20" s="33">
        <v>5953</v>
      </c>
      <c r="Q20" s="12">
        <v>4.6947949526813879</v>
      </c>
      <c r="R20" s="33">
        <v>26</v>
      </c>
      <c r="S20" s="34">
        <v>2.0504731861198739E-2</v>
      </c>
      <c r="T20" s="33">
        <v>6787</v>
      </c>
    </row>
    <row r="21" spans="2:20" s="10" customFormat="1" ht="15" x14ac:dyDescent="0.15">
      <c r="B21" s="19">
        <v>42294</v>
      </c>
      <c r="C21" s="33">
        <v>1729</v>
      </c>
      <c r="D21" s="33">
        <v>7932.0000000000009</v>
      </c>
      <c r="E21" s="12">
        <v>4.5876229034123774</v>
      </c>
      <c r="F21" s="33">
        <v>129</v>
      </c>
      <c r="G21" s="34">
        <v>7.4609600925390401E-2</v>
      </c>
      <c r="H21" s="33">
        <v>75250</v>
      </c>
      <c r="I21" s="29">
        <v>175</v>
      </c>
      <c r="J21" s="32">
        <v>1062</v>
      </c>
      <c r="K21" s="12">
        <v>6.0685714285714285</v>
      </c>
      <c r="L21" s="33">
        <v>19</v>
      </c>
      <c r="M21" s="31">
        <v>0.10857142857142857</v>
      </c>
      <c r="N21" s="33">
        <v>9870</v>
      </c>
      <c r="O21" s="33">
        <v>957</v>
      </c>
      <c r="P21" s="33">
        <v>5056</v>
      </c>
      <c r="Q21" s="12">
        <v>5.2831765935214214</v>
      </c>
      <c r="R21" s="33">
        <v>23</v>
      </c>
      <c r="S21" s="34">
        <v>2.4033437826541274E-2</v>
      </c>
      <c r="T21" s="5">
        <v>7456</v>
      </c>
    </row>
    <row r="22" spans="2:20" s="10" customFormat="1" ht="15" x14ac:dyDescent="0.15">
      <c r="B22" s="19">
        <v>42295</v>
      </c>
      <c r="C22" s="33">
        <v>1617</v>
      </c>
      <c r="D22" s="33">
        <v>7279</v>
      </c>
      <c r="E22" s="12">
        <v>4.5015460729746444</v>
      </c>
      <c r="F22" s="33">
        <v>117</v>
      </c>
      <c r="G22" s="31">
        <v>7.2356215213358069E-2</v>
      </c>
      <c r="H22" s="33">
        <v>59455</v>
      </c>
      <c r="I22" s="29">
        <v>211</v>
      </c>
      <c r="J22" s="32">
        <v>1633</v>
      </c>
      <c r="K22" s="12">
        <v>7.7393364928909953</v>
      </c>
      <c r="L22" s="29">
        <v>26</v>
      </c>
      <c r="M22" s="31">
        <v>0.12322274881516587</v>
      </c>
      <c r="N22" s="33">
        <v>10479</v>
      </c>
      <c r="O22" s="33">
        <v>887</v>
      </c>
      <c r="P22" s="33">
        <v>4269</v>
      </c>
      <c r="Q22" s="12">
        <v>4.8128523111612171</v>
      </c>
      <c r="R22" s="33">
        <v>23</v>
      </c>
      <c r="S22" s="34">
        <v>2.5930101465614429E-2</v>
      </c>
      <c r="T22" s="5">
        <v>7695</v>
      </c>
    </row>
    <row r="23" spans="2:20" ht="15" x14ac:dyDescent="0.15">
      <c r="B23" s="19">
        <v>42296</v>
      </c>
      <c r="C23" s="33">
        <v>3631</v>
      </c>
      <c r="D23" s="33">
        <v>15340</v>
      </c>
      <c r="E23" s="30">
        <v>4.2247314789314236</v>
      </c>
      <c r="F23" s="33">
        <v>168</v>
      </c>
      <c r="G23" s="31">
        <v>4.6268245662351971E-2</v>
      </c>
      <c r="H23" s="33">
        <v>74721</v>
      </c>
      <c r="I23" s="29">
        <v>203</v>
      </c>
      <c r="J23" s="32">
        <v>1161</v>
      </c>
      <c r="K23" s="12">
        <v>5.7192118226600988</v>
      </c>
      <c r="L23" s="29">
        <v>24</v>
      </c>
      <c r="M23" s="31">
        <v>0.11822660098522167</v>
      </c>
      <c r="N23" s="5">
        <v>11805</v>
      </c>
      <c r="O23" s="33">
        <v>944</v>
      </c>
      <c r="P23" s="33">
        <v>4344</v>
      </c>
      <c r="Q23" s="12">
        <v>4.601694915254237</v>
      </c>
      <c r="R23" s="33">
        <v>10</v>
      </c>
      <c r="S23" s="31">
        <v>1.059322033898305E-2</v>
      </c>
      <c r="T23" s="5">
        <v>3212</v>
      </c>
    </row>
    <row r="24" spans="2:20" ht="15" x14ac:dyDescent="0.15">
      <c r="B24" s="19">
        <v>42297</v>
      </c>
      <c r="C24" s="33">
        <v>2697</v>
      </c>
      <c r="D24" s="5">
        <v>12189</v>
      </c>
      <c r="E24" s="30">
        <v>4.5194660734149057</v>
      </c>
      <c r="F24" s="33">
        <v>134</v>
      </c>
      <c r="G24" s="31">
        <v>4.9684835001853909E-2</v>
      </c>
      <c r="H24" s="33">
        <v>64728</v>
      </c>
      <c r="I24" s="29">
        <v>193</v>
      </c>
      <c r="J24" s="32">
        <v>1187</v>
      </c>
      <c r="K24" s="12">
        <v>6.1502590673575126</v>
      </c>
      <c r="L24" s="29">
        <v>18</v>
      </c>
      <c r="M24" s="31">
        <v>9.3264248704663211E-2</v>
      </c>
      <c r="N24" s="5">
        <v>8125</v>
      </c>
      <c r="O24" s="5">
        <v>1235</v>
      </c>
      <c r="P24" s="5">
        <v>5253</v>
      </c>
      <c r="Q24" s="30">
        <v>4.2534412955465584</v>
      </c>
      <c r="R24" s="33">
        <v>12</v>
      </c>
      <c r="S24" s="31">
        <v>9.7165991902834013E-3</v>
      </c>
      <c r="T24" s="5">
        <v>3716</v>
      </c>
    </row>
    <row r="25" spans="2:20" ht="15" x14ac:dyDescent="0.15">
      <c r="B25" s="19">
        <v>42298</v>
      </c>
      <c r="C25" s="5">
        <v>2832</v>
      </c>
      <c r="D25" s="5">
        <v>13136</v>
      </c>
      <c r="E25" s="30">
        <v>4.638418079096045</v>
      </c>
      <c r="F25" s="33">
        <v>147</v>
      </c>
      <c r="G25" s="31">
        <v>5.190677966101695E-2</v>
      </c>
      <c r="H25" s="33">
        <v>73806</v>
      </c>
      <c r="I25" s="29">
        <v>152</v>
      </c>
      <c r="J25" s="32">
        <v>852</v>
      </c>
      <c r="K25" s="12">
        <v>5.6052631578947372</v>
      </c>
      <c r="L25" s="29">
        <v>15</v>
      </c>
      <c r="M25" s="31">
        <v>9.8684210526315791E-2</v>
      </c>
      <c r="N25" s="5">
        <v>6842</v>
      </c>
      <c r="O25" s="5">
        <v>1001</v>
      </c>
      <c r="P25" s="5">
        <v>5054</v>
      </c>
      <c r="Q25" s="30">
        <v>5.0489510489510492</v>
      </c>
      <c r="R25" s="33">
        <v>19</v>
      </c>
      <c r="S25" s="31">
        <v>1.898101898101898E-2</v>
      </c>
      <c r="T25" s="5">
        <v>6189</v>
      </c>
    </row>
    <row r="26" spans="2:20" ht="15" x14ac:dyDescent="0.15">
      <c r="B26" s="19">
        <v>42299</v>
      </c>
      <c r="C26" s="5">
        <v>2669</v>
      </c>
      <c r="D26" s="5">
        <v>11920</v>
      </c>
      <c r="E26" s="30">
        <v>4.4660921693518167</v>
      </c>
      <c r="F26" s="29">
        <v>157</v>
      </c>
      <c r="G26" s="31">
        <v>5.8823529411764705E-2</v>
      </c>
      <c r="H26" s="33">
        <v>61012</v>
      </c>
      <c r="I26" s="29">
        <v>178</v>
      </c>
      <c r="J26" s="32">
        <v>869</v>
      </c>
      <c r="K26" s="12">
        <v>4.882022471910112</v>
      </c>
      <c r="L26" s="29">
        <v>18</v>
      </c>
      <c r="M26" s="31">
        <v>0.10112359550561797</v>
      </c>
      <c r="N26" s="5">
        <v>9642</v>
      </c>
      <c r="O26" s="5">
        <v>724</v>
      </c>
      <c r="P26" s="5">
        <v>3220</v>
      </c>
      <c r="Q26" s="30">
        <v>4.4475138121546962</v>
      </c>
      <c r="R26" s="29">
        <v>11</v>
      </c>
      <c r="S26" s="31">
        <v>1.5193370165745856E-2</v>
      </c>
      <c r="T26" s="5">
        <v>4083</v>
      </c>
    </row>
    <row r="27" spans="2:20" ht="15" x14ac:dyDescent="0.15">
      <c r="B27" s="19">
        <v>42300</v>
      </c>
      <c r="C27" s="5">
        <v>2116</v>
      </c>
      <c r="D27" s="5">
        <v>11231</v>
      </c>
      <c r="E27" s="30">
        <v>5.3076559546313797</v>
      </c>
      <c r="F27" s="29">
        <v>146</v>
      </c>
      <c r="G27" s="31">
        <v>6.8998109640831765E-2</v>
      </c>
      <c r="H27" s="33">
        <v>70398</v>
      </c>
      <c r="I27" s="29">
        <v>172</v>
      </c>
      <c r="J27" s="32">
        <v>731</v>
      </c>
      <c r="K27" s="12">
        <v>4.25</v>
      </c>
      <c r="L27" s="29">
        <v>13</v>
      </c>
      <c r="M27" s="31">
        <v>7.5581395348837205E-2</v>
      </c>
      <c r="N27" s="5">
        <v>15973</v>
      </c>
      <c r="O27" s="5">
        <v>1004</v>
      </c>
      <c r="P27" s="5">
        <v>4909</v>
      </c>
      <c r="Q27" s="30">
        <v>4.8894422310756971</v>
      </c>
      <c r="R27" s="29">
        <v>14</v>
      </c>
      <c r="S27" s="31">
        <v>1.3944223107569721E-2</v>
      </c>
      <c r="T27" s="5">
        <v>4539</v>
      </c>
    </row>
    <row r="28" spans="2:20" ht="15" x14ac:dyDescent="0.15">
      <c r="B28" s="19">
        <v>42301</v>
      </c>
      <c r="C28" s="5">
        <v>1346</v>
      </c>
      <c r="D28" s="5">
        <v>7047</v>
      </c>
      <c r="E28" s="30">
        <v>5.2355126300148589</v>
      </c>
      <c r="F28" s="29">
        <v>112</v>
      </c>
      <c r="G28" s="31">
        <v>8.3209509658246653E-2</v>
      </c>
      <c r="H28" s="33">
        <v>53241</v>
      </c>
      <c r="I28" s="5">
        <v>172</v>
      </c>
      <c r="J28" s="5">
        <v>1101</v>
      </c>
      <c r="K28" s="12">
        <v>6.4011627906976747</v>
      </c>
      <c r="L28" s="29">
        <v>16</v>
      </c>
      <c r="M28" s="31">
        <v>9.3023255813953487E-2</v>
      </c>
      <c r="N28" s="5">
        <v>7891</v>
      </c>
      <c r="O28" s="5">
        <v>801</v>
      </c>
      <c r="P28" s="5">
        <v>4310</v>
      </c>
      <c r="Q28" s="30">
        <v>5.380774032459426</v>
      </c>
      <c r="R28" s="29">
        <v>16</v>
      </c>
      <c r="S28" s="31">
        <v>1.9975031210986267E-2</v>
      </c>
      <c r="T28" s="5">
        <v>5853</v>
      </c>
    </row>
    <row r="29" spans="2:20" ht="15" x14ac:dyDescent="0.15">
      <c r="B29" s="19">
        <v>42302</v>
      </c>
      <c r="C29" s="5">
        <v>1274</v>
      </c>
      <c r="D29" s="5">
        <v>6564.0000000000009</v>
      </c>
      <c r="E29" s="30">
        <v>5.1522762951334391</v>
      </c>
      <c r="F29" s="29">
        <v>106</v>
      </c>
      <c r="G29" s="31">
        <v>8.3202511773940349E-2</v>
      </c>
      <c r="H29" s="33">
        <v>55024</v>
      </c>
      <c r="I29" s="29">
        <v>198</v>
      </c>
      <c r="J29" s="32">
        <v>1786</v>
      </c>
      <c r="K29" s="12">
        <v>9.0202020202020208</v>
      </c>
      <c r="L29" s="29">
        <v>21</v>
      </c>
      <c r="M29" s="31">
        <v>0.10606060606060606</v>
      </c>
      <c r="N29" s="5">
        <v>8508</v>
      </c>
      <c r="O29" s="5">
        <v>786</v>
      </c>
      <c r="P29" s="5">
        <v>4782</v>
      </c>
      <c r="Q29" s="30">
        <v>6.0839694656488552</v>
      </c>
      <c r="R29" s="29">
        <v>21</v>
      </c>
      <c r="S29" s="31">
        <v>2.6717557251908396E-2</v>
      </c>
      <c r="T29" s="5">
        <v>6925</v>
      </c>
    </row>
    <row r="30" spans="2:20" ht="15" x14ac:dyDescent="0.15">
      <c r="B30" s="19">
        <v>42303</v>
      </c>
      <c r="C30" s="5">
        <v>2609</v>
      </c>
      <c r="D30" s="5">
        <v>14512.999999999998</v>
      </c>
      <c r="E30" s="30">
        <v>5.5626676887696425</v>
      </c>
      <c r="F30" s="29">
        <v>177</v>
      </c>
      <c r="G30" s="31">
        <v>6.7842085090072821E-2</v>
      </c>
      <c r="H30" s="33">
        <v>73396</v>
      </c>
      <c r="I30" s="29">
        <v>193</v>
      </c>
      <c r="J30" s="32">
        <v>1537</v>
      </c>
      <c r="K30" s="12">
        <v>7.9637305699481864</v>
      </c>
      <c r="L30" s="29">
        <v>23</v>
      </c>
      <c r="M30" s="31">
        <v>0.11917098445595854</v>
      </c>
      <c r="N30" s="5">
        <v>11138</v>
      </c>
      <c r="O30" s="5">
        <v>913</v>
      </c>
      <c r="P30" s="5">
        <v>4220</v>
      </c>
      <c r="Q30" s="30">
        <v>4.6221248630887182</v>
      </c>
      <c r="R30" s="29">
        <v>13</v>
      </c>
      <c r="S30" s="31">
        <v>1.4238773274917854E-2</v>
      </c>
      <c r="T30" s="5">
        <v>5690</v>
      </c>
    </row>
    <row r="31" spans="2:20" ht="15" x14ac:dyDescent="0.15">
      <c r="B31" s="19">
        <v>42304</v>
      </c>
      <c r="C31" s="5">
        <v>2349</v>
      </c>
      <c r="D31" s="5">
        <v>11249</v>
      </c>
      <c r="E31" s="30">
        <v>4.7888463175819496</v>
      </c>
      <c r="F31" s="29">
        <v>149</v>
      </c>
      <c r="G31" s="31">
        <v>6.3431247339293312E-2</v>
      </c>
      <c r="H31" s="33">
        <v>66143</v>
      </c>
      <c r="I31" s="5">
        <v>169</v>
      </c>
      <c r="J31" s="5">
        <v>915</v>
      </c>
      <c r="K31" s="12">
        <v>5.4142011834319526</v>
      </c>
      <c r="L31" s="29">
        <v>12</v>
      </c>
      <c r="M31" s="31">
        <v>7.1005917159763315E-2</v>
      </c>
      <c r="N31" s="5">
        <v>5376</v>
      </c>
      <c r="O31" s="5">
        <v>784</v>
      </c>
      <c r="P31" s="5">
        <v>5019</v>
      </c>
      <c r="Q31" s="30">
        <v>6.4017857142857144</v>
      </c>
      <c r="R31" s="29">
        <v>20</v>
      </c>
      <c r="S31" s="31">
        <v>2.5510204081632654E-2</v>
      </c>
      <c r="T31" s="5">
        <v>7259</v>
      </c>
    </row>
    <row r="32" spans="2:20" ht="15" x14ac:dyDescent="0.2">
      <c r="B32" s="19">
        <v>42305</v>
      </c>
      <c r="C32" s="5">
        <v>2394</v>
      </c>
      <c r="D32" s="5">
        <v>12725.000000000002</v>
      </c>
      <c r="E32" s="30">
        <v>5.3153717627401846</v>
      </c>
      <c r="F32" s="29">
        <v>173</v>
      </c>
      <c r="G32" s="31">
        <v>7.2263993316624892E-2</v>
      </c>
      <c r="H32" s="33">
        <v>69723</v>
      </c>
      <c r="I32" s="5">
        <v>197</v>
      </c>
      <c r="J32" s="6">
        <v>1283</v>
      </c>
      <c r="K32" s="12">
        <v>6.5126903553299496</v>
      </c>
      <c r="L32" s="6">
        <v>27</v>
      </c>
      <c r="M32" s="31">
        <v>0.13705583756345177</v>
      </c>
      <c r="N32" s="5">
        <v>10897</v>
      </c>
      <c r="O32" s="5">
        <v>1143</v>
      </c>
      <c r="P32" s="5">
        <v>7234</v>
      </c>
      <c r="Q32" s="30">
        <v>6.3289588801399823</v>
      </c>
      <c r="R32" s="29">
        <v>26</v>
      </c>
      <c r="S32" s="31">
        <v>2.2747156605424323E-2</v>
      </c>
      <c r="T32" s="5">
        <v>9558</v>
      </c>
    </row>
    <row r="33" spans="2:20" ht="15" x14ac:dyDescent="0.2">
      <c r="B33" s="19">
        <v>42306</v>
      </c>
      <c r="C33" s="5">
        <v>2504</v>
      </c>
      <c r="D33" s="5">
        <v>13715</v>
      </c>
      <c r="E33" s="30">
        <v>5.4772364217252401</v>
      </c>
      <c r="F33" s="29">
        <v>190</v>
      </c>
      <c r="G33" s="31">
        <v>7.5878594249201278E-2</v>
      </c>
      <c r="H33" s="32">
        <v>82331</v>
      </c>
      <c r="I33" s="5">
        <v>200</v>
      </c>
      <c r="J33" s="6">
        <v>1221</v>
      </c>
      <c r="K33" s="12">
        <v>6.1050000000000004</v>
      </c>
      <c r="L33" s="6">
        <v>24</v>
      </c>
      <c r="M33" s="31">
        <v>0.12</v>
      </c>
      <c r="N33" s="5">
        <v>11631</v>
      </c>
      <c r="O33" s="5">
        <v>1078</v>
      </c>
      <c r="P33" s="5">
        <v>6516</v>
      </c>
      <c r="Q33" s="30">
        <v>6.0445269016697587</v>
      </c>
      <c r="R33" s="29">
        <v>29</v>
      </c>
      <c r="S33" s="31">
        <v>2.6901669758812616E-2</v>
      </c>
      <c r="T33" s="5">
        <v>8198</v>
      </c>
    </row>
    <row r="34" spans="2:20" ht="15" x14ac:dyDescent="0.15">
      <c r="B34" s="19">
        <v>42307</v>
      </c>
      <c r="C34" s="5">
        <v>2241</v>
      </c>
      <c r="D34" s="5">
        <v>14009</v>
      </c>
      <c r="E34" s="30">
        <v>6.2512271307452032</v>
      </c>
      <c r="F34" s="29">
        <v>221</v>
      </c>
      <c r="G34" s="31">
        <v>9.8616688978134762E-2</v>
      </c>
      <c r="H34" s="32">
        <v>87703</v>
      </c>
      <c r="I34" s="29">
        <v>175</v>
      </c>
      <c r="J34" s="32">
        <v>1264</v>
      </c>
      <c r="K34" s="12">
        <v>7.2228571428571424</v>
      </c>
      <c r="L34" s="29">
        <v>26</v>
      </c>
      <c r="M34" s="31">
        <v>0.14857142857142858</v>
      </c>
      <c r="N34" s="5">
        <v>13222</v>
      </c>
      <c r="O34" s="5">
        <v>1052</v>
      </c>
      <c r="P34" s="5">
        <v>6388</v>
      </c>
      <c r="Q34" s="30">
        <v>6.0722433460076042</v>
      </c>
      <c r="R34" s="29">
        <v>49</v>
      </c>
      <c r="S34" s="31">
        <v>4.6577946768060839E-2</v>
      </c>
      <c r="T34" s="5">
        <v>13575</v>
      </c>
    </row>
    <row r="35" spans="2:20" ht="15" x14ac:dyDescent="0.15">
      <c r="B35" s="19">
        <v>42308</v>
      </c>
      <c r="C35" s="5">
        <v>1353</v>
      </c>
      <c r="D35" s="5">
        <v>9399</v>
      </c>
      <c r="E35" s="30">
        <v>6.9467849223946789</v>
      </c>
      <c r="F35" s="36">
        <v>177</v>
      </c>
      <c r="G35" s="31">
        <v>0.13082039911308205</v>
      </c>
      <c r="H35" s="5">
        <v>71051</v>
      </c>
      <c r="I35" s="5">
        <v>235</v>
      </c>
      <c r="J35" s="5">
        <v>1283</v>
      </c>
      <c r="K35" s="12">
        <v>5.4595744680851066</v>
      </c>
      <c r="L35" s="36">
        <v>21</v>
      </c>
      <c r="M35" s="31">
        <v>8.9361702127659579E-2</v>
      </c>
      <c r="N35" s="5">
        <v>12131</v>
      </c>
      <c r="O35" s="5">
        <v>951</v>
      </c>
      <c r="P35" s="5">
        <v>6808</v>
      </c>
      <c r="Q35" s="30">
        <v>7.1587802313354363</v>
      </c>
      <c r="R35" s="29">
        <v>45</v>
      </c>
      <c r="S35" s="31">
        <v>4.7318611987381701E-2</v>
      </c>
      <c r="T35" s="5">
        <v>14455</v>
      </c>
    </row>
    <row r="36" spans="2:20" x14ac:dyDescent="0.15">
      <c r="C36" s="10"/>
      <c r="D36" s="10"/>
      <c r="E36" s="10"/>
      <c r="F36" s="10"/>
    </row>
    <row r="37" spans="2:20" x14ac:dyDescent="0.15">
      <c r="C37" s="10"/>
      <c r="D37" s="10"/>
      <c r="E37" s="10"/>
      <c r="F37" s="10"/>
    </row>
    <row r="41" spans="2:20" x14ac:dyDescent="0.15">
      <c r="M41" s="10"/>
    </row>
    <row r="42" spans="2:20" x14ac:dyDescent="0.15">
      <c r="M42" s="10"/>
    </row>
    <row r="43" spans="2:20" x14ac:dyDescent="0.15">
      <c r="M43" s="10"/>
    </row>
    <row r="44" spans="2:20" x14ac:dyDescent="0.15">
      <c r="M44" s="10"/>
    </row>
  </sheetData>
  <mergeCells count="4">
    <mergeCell ref="B2:B3"/>
    <mergeCell ref="C2:H2"/>
    <mergeCell ref="I2:N2"/>
    <mergeCell ref="O2:T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41"/>
  <sheetViews>
    <sheetView workbookViewId="0">
      <pane ySplit="5" topLeftCell="A30" activePane="bottomLeft" state="frozen"/>
      <selection pane="bottomLeft" activeCell="J40" sqref="J40"/>
    </sheetView>
  </sheetViews>
  <sheetFormatPr defaultRowHeight="12.75" x14ac:dyDescent="0.15"/>
  <cols>
    <col min="1" max="1" width="1.625" style="1" customWidth="1"/>
    <col min="2" max="2" width="9" style="17"/>
    <col min="3" max="3" width="6.875" style="1" bestFit="1" customWidth="1"/>
    <col min="4" max="4" width="10" style="1" bestFit="1" customWidth="1"/>
    <col min="5" max="5" width="6.875" style="1" customWidth="1"/>
    <col min="6" max="6" width="6.75" style="1" bestFit="1" customWidth="1"/>
    <col min="7" max="7" width="15.25" style="1" bestFit="1" customWidth="1"/>
    <col min="8" max="8" width="9" style="1"/>
    <col min="9" max="13" width="7.125" style="1" customWidth="1"/>
    <col min="14" max="14" width="9.125" style="1" bestFit="1" customWidth="1"/>
    <col min="15" max="28" width="7.125" style="10" customWidth="1"/>
    <col min="29" max="29" width="7.125" style="20" customWidth="1"/>
    <col min="30" max="30" width="7.125" style="10" customWidth="1"/>
    <col min="31" max="31" width="7.125" style="21" customWidth="1"/>
    <col min="32" max="32" width="9.125" style="10" bestFit="1" customWidth="1"/>
    <col min="33" max="37" width="7.125" style="10" customWidth="1"/>
    <col min="38" max="38" width="9.125" style="10" bestFit="1" customWidth="1"/>
    <col min="39" max="43" width="7.125" style="10" customWidth="1"/>
    <col min="44" max="44" width="9.125" style="10" bestFit="1" customWidth="1"/>
    <col min="45" max="49" width="7.125" style="1" customWidth="1"/>
    <col min="50" max="50" width="9.125" style="1" bestFit="1" customWidth="1"/>
    <col min="51" max="52" width="7.125" style="1" customWidth="1"/>
    <col min="53" max="53" width="7.125" style="10" customWidth="1"/>
    <col min="54" max="58" width="7.125" style="1" customWidth="1"/>
    <col min="59" max="59" width="7.125" style="10" customWidth="1"/>
    <col min="60" max="64" width="7.125" style="1" customWidth="1"/>
    <col min="65" max="65" width="7.125" style="10" customWidth="1"/>
    <col min="66" max="68" width="7.125" style="1" customWidth="1"/>
    <col min="69" max="16384" width="9" style="1"/>
  </cols>
  <sheetData>
    <row r="2" spans="2:68" x14ac:dyDescent="0.15">
      <c r="B2" s="39" t="s">
        <v>0</v>
      </c>
      <c r="C2" s="45" t="s">
        <v>10</v>
      </c>
      <c r="D2" s="46"/>
      <c r="E2" s="46"/>
      <c r="F2" s="46"/>
      <c r="G2" s="46"/>
      <c r="H2" s="47"/>
      <c r="I2" s="41" t="s">
        <v>19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3"/>
      <c r="AA2" s="41" t="s">
        <v>14</v>
      </c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3"/>
      <c r="AS2" s="41" t="s">
        <v>8</v>
      </c>
      <c r="AT2" s="42"/>
      <c r="AU2" s="42"/>
      <c r="AV2" s="42"/>
      <c r="AW2" s="42"/>
      <c r="AX2" s="43"/>
      <c r="AY2" s="41" t="s">
        <v>9</v>
      </c>
      <c r="AZ2" s="42"/>
      <c r="BA2" s="42"/>
      <c r="BB2" s="42"/>
      <c r="BC2" s="42"/>
      <c r="BD2" s="43"/>
      <c r="BE2" s="41" t="s">
        <v>11</v>
      </c>
      <c r="BF2" s="42"/>
      <c r="BG2" s="42"/>
      <c r="BH2" s="42"/>
      <c r="BI2" s="42"/>
      <c r="BJ2" s="43"/>
      <c r="BK2" s="41" t="s">
        <v>12</v>
      </c>
      <c r="BL2" s="42"/>
      <c r="BM2" s="42"/>
      <c r="BN2" s="42"/>
      <c r="BO2" s="42"/>
      <c r="BP2" s="43"/>
    </row>
    <row r="3" spans="2:68" s="10" customFormat="1" x14ac:dyDescent="0.15">
      <c r="B3" s="44"/>
      <c r="C3" s="48"/>
      <c r="D3" s="49"/>
      <c r="E3" s="49"/>
      <c r="F3" s="49"/>
      <c r="G3" s="49"/>
      <c r="H3" s="50"/>
      <c r="I3" s="41" t="s">
        <v>16</v>
      </c>
      <c r="J3" s="42"/>
      <c r="K3" s="42"/>
      <c r="L3" s="42"/>
      <c r="M3" s="42"/>
      <c r="N3" s="43"/>
      <c r="O3" s="41" t="s">
        <v>17</v>
      </c>
      <c r="P3" s="42"/>
      <c r="Q3" s="42"/>
      <c r="R3" s="42"/>
      <c r="S3" s="42"/>
      <c r="T3" s="43"/>
      <c r="U3" s="41" t="s">
        <v>18</v>
      </c>
      <c r="V3" s="42"/>
      <c r="W3" s="42"/>
      <c r="X3" s="42"/>
      <c r="Y3" s="42"/>
      <c r="Z3" s="43"/>
      <c r="AA3" s="41" t="s">
        <v>15</v>
      </c>
      <c r="AB3" s="42"/>
      <c r="AC3" s="42"/>
      <c r="AD3" s="42"/>
      <c r="AE3" s="42"/>
      <c r="AF3" s="43"/>
      <c r="AG3" s="41" t="s">
        <v>21</v>
      </c>
      <c r="AH3" s="42"/>
      <c r="AI3" s="42"/>
      <c r="AJ3" s="42"/>
      <c r="AK3" s="42"/>
      <c r="AL3" s="43"/>
      <c r="AM3" s="41" t="s">
        <v>22</v>
      </c>
      <c r="AN3" s="42"/>
      <c r="AO3" s="42"/>
      <c r="AP3" s="42"/>
      <c r="AQ3" s="42"/>
      <c r="AR3" s="43"/>
      <c r="AS3" s="13"/>
      <c r="AT3" s="14"/>
      <c r="AU3" s="14"/>
      <c r="AV3" s="14"/>
      <c r="AW3" s="14"/>
      <c r="AX3" s="15"/>
      <c r="AY3" s="13"/>
      <c r="AZ3" s="14"/>
      <c r="BA3" s="14"/>
      <c r="BB3" s="14"/>
      <c r="BC3" s="14"/>
      <c r="BD3" s="15"/>
      <c r="BE3" s="13"/>
      <c r="BF3" s="14"/>
      <c r="BG3" s="14"/>
      <c r="BH3" s="14"/>
      <c r="BI3" s="14"/>
      <c r="BJ3" s="15"/>
      <c r="BK3" s="13"/>
      <c r="BL3" s="14"/>
      <c r="BM3" s="14"/>
      <c r="BN3" s="14"/>
      <c r="BO3" s="14"/>
      <c r="BP3" s="15"/>
    </row>
    <row r="4" spans="2:68" s="22" customFormat="1" ht="24" customHeight="1" x14ac:dyDescent="0.15">
      <c r="B4" s="40"/>
      <c r="C4" s="23" t="s">
        <v>2</v>
      </c>
      <c r="D4" s="23" t="s">
        <v>3</v>
      </c>
      <c r="E4" s="24" t="s">
        <v>13</v>
      </c>
      <c r="F4" s="23" t="s">
        <v>4</v>
      </c>
      <c r="G4" s="23" t="s">
        <v>5</v>
      </c>
      <c r="H4" s="23" t="s">
        <v>20</v>
      </c>
      <c r="I4" s="23" t="s">
        <v>2</v>
      </c>
      <c r="J4" s="23" t="s">
        <v>3</v>
      </c>
      <c r="K4" s="24" t="s">
        <v>13</v>
      </c>
      <c r="L4" s="23" t="s">
        <v>4</v>
      </c>
      <c r="M4" s="23" t="s">
        <v>5</v>
      </c>
      <c r="N4" s="23" t="s">
        <v>20</v>
      </c>
      <c r="O4" s="23" t="s">
        <v>2</v>
      </c>
      <c r="P4" s="23" t="s">
        <v>3</v>
      </c>
      <c r="Q4" s="24" t="s">
        <v>13</v>
      </c>
      <c r="R4" s="23" t="s">
        <v>4</v>
      </c>
      <c r="S4" s="23" t="s">
        <v>5</v>
      </c>
      <c r="T4" s="23" t="s">
        <v>20</v>
      </c>
      <c r="U4" s="23" t="s">
        <v>2</v>
      </c>
      <c r="V4" s="23" t="s">
        <v>3</v>
      </c>
      <c r="W4" s="24" t="s">
        <v>13</v>
      </c>
      <c r="X4" s="23" t="s">
        <v>4</v>
      </c>
      <c r="Y4" s="23" t="s">
        <v>5</v>
      </c>
      <c r="Z4" s="23" t="s">
        <v>20</v>
      </c>
      <c r="AA4" s="23" t="s">
        <v>2</v>
      </c>
      <c r="AB4" s="23" t="s">
        <v>3</v>
      </c>
      <c r="AC4" s="25" t="s">
        <v>13</v>
      </c>
      <c r="AD4" s="23" t="s">
        <v>4</v>
      </c>
      <c r="AE4" s="26" t="s">
        <v>5</v>
      </c>
      <c r="AF4" s="23" t="s">
        <v>20</v>
      </c>
      <c r="AG4" s="23" t="s">
        <v>2</v>
      </c>
      <c r="AH4" s="23" t="s">
        <v>3</v>
      </c>
      <c r="AI4" s="25" t="s">
        <v>13</v>
      </c>
      <c r="AJ4" s="23" t="s">
        <v>4</v>
      </c>
      <c r="AK4" s="26" t="s">
        <v>5</v>
      </c>
      <c r="AL4" s="23" t="s">
        <v>20</v>
      </c>
      <c r="AM4" s="23" t="s">
        <v>2</v>
      </c>
      <c r="AN4" s="23" t="s">
        <v>3</v>
      </c>
      <c r="AO4" s="25" t="s">
        <v>13</v>
      </c>
      <c r="AP4" s="23" t="s">
        <v>4</v>
      </c>
      <c r="AQ4" s="26" t="s">
        <v>5</v>
      </c>
      <c r="AR4" s="23" t="s">
        <v>20</v>
      </c>
      <c r="AS4" s="23" t="s">
        <v>2</v>
      </c>
      <c r="AT4" s="23" t="s">
        <v>3</v>
      </c>
      <c r="AU4" s="24" t="s">
        <v>13</v>
      </c>
      <c r="AV4" s="23" t="s">
        <v>4</v>
      </c>
      <c r="AW4" s="27" t="s">
        <v>5</v>
      </c>
      <c r="AX4" s="23" t="s">
        <v>20</v>
      </c>
      <c r="AY4" s="23" t="s">
        <v>2</v>
      </c>
      <c r="AZ4" s="23" t="s">
        <v>3</v>
      </c>
      <c r="BA4" s="24" t="s">
        <v>13</v>
      </c>
      <c r="BB4" s="23" t="s">
        <v>4</v>
      </c>
      <c r="BC4" s="23" t="s">
        <v>5</v>
      </c>
      <c r="BD4" s="23" t="s">
        <v>20</v>
      </c>
      <c r="BE4" s="23" t="s">
        <v>2</v>
      </c>
      <c r="BF4" s="23" t="s">
        <v>3</v>
      </c>
      <c r="BG4" s="24" t="s">
        <v>13</v>
      </c>
      <c r="BH4" s="23" t="s">
        <v>4</v>
      </c>
      <c r="BI4" s="23" t="s">
        <v>5</v>
      </c>
      <c r="BJ4" s="23" t="s">
        <v>20</v>
      </c>
      <c r="BK4" s="23" t="s">
        <v>2</v>
      </c>
      <c r="BL4" s="23" t="s">
        <v>3</v>
      </c>
      <c r="BM4" s="24" t="s">
        <v>13</v>
      </c>
      <c r="BN4" s="23" t="s">
        <v>4</v>
      </c>
      <c r="BO4" s="23" t="s">
        <v>5</v>
      </c>
      <c r="BP4" s="23" t="s">
        <v>20</v>
      </c>
    </row>
    <row r="5" spans="2:68" x14ac:dyDescent="0.15">
      <c r="B5" s="18" t="s">
        <v>10</v>
      </c>
      <c r="C5" s="7">
        <f>SUM(C6:C39)</f>
        <v>93180</v>
      </c>
      <c r="D5" s="7">
        <f>SUM(D6:D39)</f>
        <v>503066</v>
      </c>
      <c r="E5" s="9">
        <f>D5/C5</f>
        <v>5.3988624168276456</v>
      </c>
      <c r="F5" s="23">
        <f>SUM(F6:F39)</f>
        <v>5525</v>
      </c>
      <c r="G5" s="8">
        <f>F5/C5</f>
        <v>5.929383987980253E-2</v>
      </c>
      <c r="H5" s="7">
        <f>SUM(H6:H39)</f>
        <v>2525152</v>
      </c>
      <c r="I5" s="7">
        <f>SUM(I6:I39)</f>
        <v>63005</v>
      </c>
      <c r="J5" s="7">
        <f>SUM(J6:J39)</f>
        <v>304983</v>
      </c>
      <c r="K5" s="9">
        <f>J5/I5</f>
        <v>4.8406158241409409</v>
      </c>
      <c r="L5" s="7">
        <f>SUM(L6:L39)</f>
        <v>2279</v>
      </c>
      <c r="M5" s="8">
        <f>L5/I5</f>
        <v>3.61717324021903E-2</v>
      </c>
      <c r="N5" s="7">
        <f>SUM(N6:N39)</f>
        <v>775726</v>
      </c>
      <c r="O5" s="7">
        <f>SUM(O6:O39)</f>
        <v>32950</v>
      </c>
      <c r="P5" s="7">
        <f>SUM(P6:P39)</f>
        <v>119772</v>
      </c>
      <c r="Q5" s="9">
        <f>P5/O5</f>
        <v>3.6349620637329285</v>
      </c>
      <c r="R5" s="7">
        <f>SUM(R6:R39)</f>
        <v>483</v>
      </c>
      <c r="S5" s="8">
        <f>R5/O5</f>
        <v>1.4658573596358119E-2</v>
      </c>
      <c r="T5" s="7">
        <f>SUM(T6:T39)</f>
        <v>148170</v>
      </c>
      <c r="U5" s="7">
        <f>SUM(U6:U39)</f>
        <v>30055</v>
      </c>
      <c r="V5" s="7">
        <f>SUM(V6:V39)</f>
        <v>185211</v>
      </c>
      <c r="W5" s="9">
        <f>V5/U5</f>
        <v>6.1624022625187154</v>
      </c>
      <c r="X5" s="7">
        <f>SUM(X6:X39)</f>
        <v>1796</v>
      </c>
      <c r="Y5" s="8">
        <f>X5/U5</f>
        <v>5.975711196140409E-2</v>
      </c>
      <c r="Z5" s="7">
        <f>SUM(Z6:Z39)</f>
        <v>627556</v>
      </c>
      <c r="AA5" s="7">
        <f>SUM(AA6:AA39)</f>
        <v>30175</v>
      </c>
      <c r="AB5" s="7">
        <f>SUM(AB6:AB39)</f>
        <v>198083</v>
      </c>
      <c r="AC5" s="9">
        <f>AB5/AA5</f>
        <v>6.5644739022369514</v>
      </c>
      <c r="AD5" s="7">
        <f>SUM(AD6:AD39)</f>
        <v>3246</v>
      </c>
      <c r="AE5" s="8">
        <f>AD5/AA5</f>
        <v>0.10757249378624689</v>
      </c>
      <c r="AF5" s="7">
        <f>SUM(AF6:AF39)</f>
        <v>1749426</v>
      </c>
      <c r="AG5" s="7">
        <f>SUM(AG6:AG39)</f>
        <v>13656</v>
      </c>
      <c r="AH5" s="7">
        <f>SUM(AH6:AH39)</f>
        <v>64596</v>
      </c>
      <c r="AI5" s="9">
        <f>AH5/AG5</f>
        <v>4.730228471001757</v>
      </c>
      <c r="AJ5" s="7">
        <f>SUM(AJ6:AJ39)</f>
        <v>558</v>
      </c>
      <c r="AK5" s="8">
        <f>AJ5/AG5</f>
        <v>4.0861159929701227E-2</v>
      </c>
      <c r="AL5" s="7">
        <f>SUM(AL6:AL39)</f>
        <v>306280</v>
      </c>
      <c r="AM5" s="7">
        <f>SUM(AM6:AM39)</f>
        <v>16519</v>
      </c>
      <c r="AN5" s="7">
        <f>SUM(AN6:AN39)</f>
        <v>133487</v>
      </c>
      <c r="AO5" s="9">
        <f>AN5/AM5</f>
        <v>8.0808160300260301</v>
      </c>
      <c r="AP5" s="7">
        <f>SUM(AP6:AP39)</f>
        <v>2688</v>
      </c>
      <c r="AQ5" s="8">
        <f>AP5/AM5</f>
        <v>0.1627217143894909</v>
      </c>
      <c r="AR5" s="7">
        <f>SUM(AR6:AR39)</f>
        <v>1443146</v>
      </c>
      <c r="AS5" s="7">
        <f>SUM(AS6:AS39)</f>
        <v>23418</v>
      </c>
      <c r="AT5" s="7">
        <f>SUM(AT6:AT39)</f>
        <v>158522</v>
      </c>
      <c r="AU5" s="9">
        <f>AT5/AS5</f>
        <v>6.769237338799214</v>
      </c>
      <c r="AV5" s="7">
        <f>SUM(AV6:AV39)</f>
        <v>2677</v>
      </c>
      <c r="AW5" s="8">
        <f>AV5/AS5</f>
        <v>0.11431377572807243</v>
      </c>
      <c r="AX5" s="7">
        <f>SUM(AX6:AX39)</f>
        <v>1411272</v>
      </c>
      <c r="AY5" s="7">
        <f>SUM(AY6:AY39)</f>
        <v>1263</v>
      </c>
      <c r="AZ5" s="7">
        <f>SUM(AZ6:AZ39)</f>
        <v>9566</v>
      </c>
      <c r="BA5" s="9">
        <f>AZ5/AY5</f>
        <v>7.5740300870942203</v>
      </c>
      <c r="BB5" s="7">
        <f>SUM(BB6:BB39)</f>
        <v>174</v>
      </c>
      <c r="BC5" s="8">
        <f>BB5/AY5</f>
        <v>0.13776722090261281</v>
      </c>
      <c r="BD5" s="7">
        <f>SUM(BD6:BD39)</f>
        <v>126282</v>
      </c>
      <c r="BE5" s="7">
        <f>SUM(BE6:BE39)</f>
        <v>2161</v>
      </c>
      <c r="BF5" s="7">
        <f>SUM(BF6:BF39)</f>
        <v>9556</v>
      </c>
      <c r="BG5" s="9">
        <f>BF5/BE5</f>
        <v>4.4220268394261915</v>
      </c>
      <c r="BH5" s="7">
        <f>SUM(BH6:BH39)</f>
        <v>92</v>
      </c>
      <c r="BI5" s="8">
        <f>BH5/BE5</f>
        <v>4.257288292457196E-2</v>
      </c>
      <c r="BJ5" s="7">
        <f>SUM(BJ6:BJ39)</f>
        <v>36720</v>
      </c>
      <c r="BK5" s="7">
        <f>SUM(BK6:BK39)</f>
        <v>652</v>
      </c>
      <c r="BL5" s="7">
        <f>SUM(BL6:BL39)</f>
        <v>4416</v>
      </c>
      <c r="BM5" s="9">
        <f>BL5/BK5</f>
        <v>6.7730061349693251</v>
      </c>
      <c r="BN5" s="7">
        <f>SUM(BN6:BN39)</f>
        <v>39</v>
      </c>
      <c r="BO5" s="8">
        <f>BN5/BK5</f>
        <v>5.98159509202454E-2</v>
      </c>
      <c r="BP5" s="7">
        <f>SUM(BP6:BP39)</f>
        <v>13658</v>
      </c>
    </row>
    <row r="6" spans="2:68" s="10" customFormat="1" x14ac:dyDescent="0.15">
      <c r="B6" s="19">
        <v>42278</v>
      </c>
      <c r="C6" s="33">
        <v>1955</v>
      </c>
      <c r="D6" s="33">
        <v>11809</v>
      </c>
      <c r="E6" s="12">
        <v>6.0404092071611251</v>
      </c>
      <c r="F6" s="35">
        <v>135</v>
      </c>
      <c r="G6" s="34">
        <v>6.9053708439897693E-2</v>
      </c>
      <c r="H6" s="33">
        <v>62482</v>
      </c>
      <c r="I6" s="33">
        <v>1231</v>
      </c>
      <c r="J6" s="33">
        <v>6860</v>
      </c>
      <c r="K6" s="12">
        <v>5.5727051177904139</v>
      </c>
      <c r="L6" s="33">
        <v>55</v>
      </c>
      <c r="M6" s="34">
        <v>4.4679122664500408E-2</v>
      </c>
      <c r="N6" s="33">
        <v>17226</v>
      </c>
      <c r="O6" s="33">
        <v>662</v>
      </c>
      <c r="P6" s="33">
        <v>2751</v>
      </c>
      <c r="Q6" s="12">
        <v>4.1555891238670695</v>
      </c>
      <c r="R6" s="33">
        <v>12</v>
      </c>
      <c r="S6" s="34">
        <v>1.812688821752266E-2</v>
      </c>
      <c r="T6" s="33">
        <v>1712</v>
      </c>
      <c r="U6" s="33">
        <v>569</v>
      </c>
      <c r="V6" s="33">
        <v>4109</v>
      </c>
      <c r="W6" s="12">
        <v>7.2214411247803163</v>
      </c>
      <c r="X6" s="33">
        <v>43</v>
      </c>
      <c r="Y6" s="34">
        <v>7.5571177504393669E-2</v>
      </c>
      <c r="Z6" s="33">
        <v>15514</v>
      </c>
      <c r="AA6" s="33">
        <v>724</v>
      </c>
      <c r="AB6" s="33">
        <v>4949</v>
      </c>
      <c r="AC6" s="12">
        <v>6.8356353591160222</v>
      </c>
      <c r="AD6" s="33">
        <v>80</v>
      </c>
      <c r="AE6" s="34">
        <v>0.11049723756906077</v>
      </c>
      <c r="AF6" s="33">
        <v>45256</v>
      </c>
      <c r="AG6" s="33">
        <v>381</v>
      </c>
      <c r="AH6" s="33">
        <v>1787.9999999999998</v>
      </c>
      <c r="AI6" s="12">
        <v>4.6929133858267713</v>
      </c>
      <c r="AJ6" s="33">
        <v>14</v>
      </c>
      <c r="AK6" s="34">
        <v>3.6745406824146981E-2</v>
      </c>
      <c r="AL6" s="33">
        <v>8440</v>
      </c>
      <c r="AM6" s="33">
        <v>343</v>
      </c>
      <c r="AN6" s="33">
        <v>3161</v>
      </c>
      <c r="AO6" s="12">
        <v>9.2157434402332363</v>
      </c>
      <c r="AP6" s="33">
        <v>66</v>
      </c>
      <c r="AQ6" s="34">
        <v>0.1924198250728863</v>
      </c>
      <c r="AR6" s="33">
        <v>36816</v>
      </c>
      <c r="AS6" s="33">
        <v>558</v>
      </c>
      <c r="AT6" s="33">
        <v>4242</v>
      </c>
      <c r="AU6" s="12">
        <v>7.602150537634409</v>
      </c>
      <c r="AV6" s="33">
        <v>71</v>
      </c>
      <c r="AW6" s="34">
        <v>0.12724014336917563</v>
      </c>
      <c r="AX6" s="33">
        <v>40353</v>
      </c>
      <c r="AY6" s="33">
        <v>24</v>
      </c>
      <c r="AZ6" s="33">
        <v>119</v>
      </c>
      <c r="BA6" s="12">
        <v>4.958333333333333</v>
      </c>
      <c r="BB6" s="33">
        <v>2</v>
      </c>
      <c r="BC6" s="34">
        <v>8.3333333333333329E-2</v>
      </c>
      <c r="BD6" s="33">
        <v>1543</v>
      </c>
      <c r="BE6" s="33">
        <v>54</v>
      </c>
      <c r="BF6" s="33">
        <v>233.00000000000003</v>
      </c>
      <c r="BG6" s="12">
        <v>4.3148148148148158</v>
      </c>
      <c r="BH6" s="33">
        <v>2</v>
      </c>
      <c r="BI6" s="34">
        <v>3.7037037037037035E-2</v>
      </c>
      <c r="BJ6" s="33">
        <v>574</v>
      </c>
      <c r="BK6" s="33">
        <v>16</v>
      </c>
      <c r="BL6" s="33">
        <v>56</v>
      </c>
      <c r="BM6" s="12">
        <v>3.5</v>
      </c>
      <c r="BN6" s="33">
        <v>0</v>
      </c>
      <c r="BO6" s="34">
        <v>0</v>
      </c>
      <c r="BP6" s="33">
        <v>0</v>
      </c>
    </row>
    <row r="7" spans="2:68" s="10" customFormat="1" x14ac:dyDescent="0.15">
      <c r="B7" s="19">
        <v>42279</v>
      </c>
      <c r="C7" s="33">
        <v>1673</v>
      </c>
      <c r="D7" s="33">
        <v>9843</v>
      </c>
      <c r="E7" s="12">
        <v>5.8834429169157199</v>
      </c>
      <c r="F7" s="35">
        <v>125</v>
      </c>
      <c r="G7" s="34">
        <v>7.4716078900179325E-2</v>
      </c>
      <c r="H7" s="33">
        <v>60333</v>
      </c>
      <c r="I7" s="33">
        <v>1057</v>
      </c>
      <c r="J7" s="33">
        <v>5634</v>
      </c>
      <c r="K7" s="12">
        <v>5.330179754020814</v>
      </c>
      <c r="L7" s="33">
        <v>54</v>
      </c>
      <c r="M7" s="34">
        <v>5.1087984862819298E-2</v>
      </c>
      <c r="N7" s="33">
        <v>16046</v>
      </c>
      <c r="O7" s="33">
        <v>579</v>
      </c>
      <c r="P7" s="33">
        <v>2558</v>
      </c>
      <c r="Q7" s="12">
        <v>4.4179620034542317</v>
      </c>
      <c r="R7" s="33">
        <v>13</v>
      </c>
      <c r="S7" s="34">
        <v>2.2452504317789293E-2</v>
      </c>
      <c r="T7" s="33">
        <v>2768</v>
      </c>
      <c r="U7" s="33">
        <v>478</v>
      </c>
      <c r="V7" s="33">
        <v>3076</v>
      </c>
      <c r="W7" s="12">
        <v>6.4351464435146442</v>
      </c>
      <c r="X7" s="33">
        <v>41</v>
      </c>
      <c r="Y7" s="34">
        <v>8.5774058577405859E-2</v>
      </c>
      <c r="Z7" s="33">
        <v>13278</v>
      </c>
      <c r="AA7" s="33">
        <v>616</v>
      </c>
      <c r="AB7" s="33">
        <v>4209</v>
      </c>
      <c r="AC7" s="12">
        <v>6.8327922077922079</v>
      </c>
      <c r="AD7" s="33">
        <v>71</v>
      </c>
      <c r="AE7" s="34">
        <v>0.11525974025974026</v>
      </c>
      <c r="AF7" s="33">
        <v>44287</v>
      </c>
      <c r="AG7" s="33">
        <v>271</v>
      </c>
      <c r="AH7" s="33">
        <v>1325</v>
      </c>
      <c r="AI7" s="12">
        <v>4.8892988929889301</v>
      </c>
      <c r="AJ7" s="33">
        <v>12</v>
      </c>
      <c r="AK7" s="34">
        <v>4.4280442804428041E-2</v>
      </c>
      <c r="AL7" s="33">
        <v>6721</v>
      </c>
      <c r="AM7" s="33">
        <v>345</v>
      </c>
      <c r="AN7" s="33">
        <v>2884.0000000000005</v>
      </c>
      <c r="AO7" s="12">
        <v>8.3594202898550733</v>
      </c>
      <c r="AP7" s="33">
        <v>59</v>
      </c>
      <c r="AQ7" s="34">
        <v>0.17101449275362318</v>
      </c>
      <c r="AR7" s="33">
        <v>37566</v>
      </c>
      <c r="AS7" s="33">
        <v>470</v>
      </c>
      <c r="AT7" s="33">
        <v>3396</v>
      </c>
      <c r="AU7" s="12">
        <v>7.225531914893617</v>
      </c>
      <c r="AV7" s="33">
        <v>55</v>
      </c>
      <c r="AW7" s="34">
        <v>0.11702127659574468</v>
      </c>
      <c r="AX7" s="33">
        <v>34453</v>
      </c>
      <c r="AY7" s="33">
        <v>27</v>
      </c>
      <c r="AZ7" s="33">
        <v>188</v>
      </c>
      <c r="BA7" s="12">
        <v>6.9629629629629628</v>
      </c>
      <c r="BB7" s="33">
        <v>4</v>
      </c>
      <c r="BC7" s="34">
        <v>0.14814814814814814</v>
      </c>
      <c r="BD7" s="33">
        <v>2521</v>
      </c>
      <c r="BE7" s="33">
        <v>43</v>
      </c>
      <c r="BF7" s="33">
        <v>235</v>
      </c>
      <c r="BG7" s="12">
        <v>5.4651162790697674</v>
      </c>
      <c r="BH7" s="33">
        <v>3</v>
      </c>
      <c r="BI7" s="34">
        <v>6.9767441860465115E-2</v>
      </c>
      <c r="BJ7" s="33">
        <v>1191</v>
      </c>
      <c r="BK7" s="33">
        <v>15</v>
      </c>
      <c r="BL7" s="33">
        <v>65</v>
      </c>
      <c r="BM7" s="12">
        <v>4.333333333333333</v>
      </c>
      <c r="BN7" s="33">
        <v>1</v>
      </c>
      <c r="BO7" s="34">
        <v>6.6666666666666666E-2</v>
      </c>
      <c r="BP7" s="33">
        <v>465</v>
      </c>
    </row>
    <row r="8" spans="2:68" s="10" customFormat="1" x14ac:dyDescent="0.15">
      <c r="B8" s="19">
        <v>42280</v>
      </c>
      <c r="C8" s="33">
        <v>1407</v>
      </c>
      <c r="D8" s="33">
        <v>8257</v>
      </c>
      <c r="E8" s="12">
        <v>5.8685145700071075</v>
      </c>
      <c r="F8" s="35">
        <v>112</v>
      </c>
      <c r="G8" s="34">
        <v>7.9601990049751242E-2</v>
      </c>
      <c r="H8" s="33">
        <v>54948</v>
      </c>
      <c r="I8" s="33">
        <v>847</v>
      </c>
      <c r="J8" s="33">
        <v>4317</v>
      </c>
      <c r="K8" s="12">
        <v>5.0968122786304608</v>
      </c>
      <c r="L8" s="33">
        <v>40</v>
      </c>
      <c r="M8" s="34">
        <v>4.7225501770956316E-2</v>
      </c>
      <c r="N8" s="33">
        <v>12066</v>
      </c>
      <c r="O8" s="33">
        <v>451</v>
      </c>
      <c r="P8" s="33">
        <v>1605</v>
      </c>
      <c r="Q8" s="12">
        <v>3.5587583148558757</v>
      </c>
      <c r="R8" s="33">
        <v>7</v>
      </c>
      <c r="S8" s="34">
        <v>1.5521064301552107E-2</v>
      </c>
      <c r="T8" s="33">
        <v>1936</v>
      </c>
      <c r="U8" s="33">
        <v>396</v>
      </c>
      <c r="V8" s="33">
        <v>2712</v>
      </c>
      <c r="W8" s="12">
        <v>6.8484848484848486</v>
      </c>
      <c r="X8" s="33">
        <v>33</v>
      </c>
      <c r="Y8" s="34">
        <v>8.3333333333333329E-2</v>
      </c>
      <c r="Z8" s="33">
        <v>10130</v>
      </c>
      <c r="AA8" s="33">
        <v>560</v>
      </c>
      <c r="AB8" s="33">
        <v>3940</v>
      </c>
      <c r="AC8" s="12">
        <v>7.0357142857142856</v>
      </c>
      <c r="AD8" s="33">
        <v>72</v>
      </c>
      <c r="AE8" s="34">
        <v>0.12857142857142856</v>
      </c>
      <c r="AF8" s="33">
        <v>42882</v>
      </c>
      <c r="AG8" s="33">
        <v>295</v>
      </c>
      <c r="AH8" s="33">
        <v>1677</v>
      </c>
      <c r="AI8" s="12">
        <v>5.6847457627118647</v>
      </c>
      <c r="AJ8" s="33">
        <v>20</v>
      </c>
      <c r="AK8" s="34">
        <v>6.7796610169491525E-2</v>
      </c>
      <c r="AL8" s="33">
        <v>14053</v>
      </c>
      <c r="AM8" s="33">
        <v>265</v>
      </c>
      <c r="AN8" s="33">
        <v>2263</v>
      </c>
      <c r="AO8" s="12">
        <v>8.5396226415094336</v>
      </c>
      <c r="AP8" s="33">
        <v>52</v>
      </c>
      <c r="AQ8" s="34">
        <v>0.19622641509433963</v>
      </c>
      <c r="AR8" s="33">
        <v>28829</v>
      </c>
      <c r="AS8" s="33">
        <v>431</v>
      </c>
      <c r="AT8" s="33">
        <v>3303</v>
      </c>
      <c r="AU8" s="12">
        <v>7.6635730858468678</v>
      </c>
      <c r="AV8" s="33">
        <v>59</v>
      </c>
      <c r="AW8" s="34">
        <v>0.1368909512761021</v>
      </c>
      <c r="AX8" s="33">
        <v>34968</v>
      </c>
      <c r="AY8" s="33">
        <v>17</v>
      </c>
      <c r="AZ8" s="33">
        <v>253</v>
      </c>
      <c r="BA8" s="12">
        <v>14.882352941176471</v>
      </c>
      <c r="BB8" s="33">
        <v>6</v>
      </c>
      <c r="BC8" s="34">
        <v>0.35294117647058826</v>
      </c>
      <c r="BD8" s="33">
        <v>5156</v>
      </c>
      <c r="BE8" s="33">
        <v>40</v>
      </c>
      <c r="BF8" s="33">
        <v>91</v>
      </c>
      <c r="BG8" s="12">
        <v>2.2749999999999999</v>
      </c>
      <c r="BH8" s="33">
        <v>0</v>
      </c>
      <c r="BI8" s="34">
        <v>0</v>
      </c>
      <c r="BJ8" s="33">
        <v>0</v>
      </c>
      <c r="BK8" s="33">
        <v>4</v>
      </c>
      <c r="BL8" s="33">
        <v>77</v>
      </c>
      <c r="BM8" s="12">
        <v>19.25</v>
      </c>
      <c r="BN8" s="33">
        <v>1</v>
      </c>
      <c r="BO8" s="34">
        <v>0.25</v>
      </c>
      <c r="BP8" s="33">
        <v>320</v>
      </c>
    </row>
    <row r="9" spans="2:68" s="10" customFormat="1" x14ac:dyDescent="0.15">
      <c r="B9" s="19">
        <v>42281</v>
      </c>
      <c r="C9" s="33">
        <v>1662</v>
      </c>
      <c r="D9" s="33">
        <v>11293</v>
      </c>
      <c r="E9" s="12">
        <v>6.79482551143201</v>
      </c>
      <c r="F9" s="35">
        <v>146</v>
      </c>
      <c r="G9" s="34">
        <v>8.7845968712394709E-2</v>
      </c>
      <c r="H9" s="33">
        <v>75989</v>
      </c>
      <c r="I9" s="33">
        <v>993</v>
      </c>
      <c r="J9" s="33">
        <v>5739</v>
      </c>
      <c r="K9" s="12">
        <v>5.7794561933534743</v>
      </c>
      <c r="L9" s="33">
        <v>45</v>
      </c>
      <c r="M9" s="34">
        <v>4.5317220543806644E-2</v>
      </c>
      <c r="N9" s="33">
        <v>16420</v>
      </c>
      <c r="O9" s="33">
        <v>515</v>
      </c>
      <c r="P9" s="33">
        <v>2379</v>
      </c>
      <c r="Q9" s="12">
        <v>4.619417475728155</v>
      </c>
      <c r="R9" s="33">
        <v>10</v>
      </c>
      <c r="S9" s="34">
        <v>1.9417475728155338E-2</v>
      </c>
      <c r="T9" s="33">
        <v>3167</v>
      </c>
      <c r="U9" s="33">
        <v>478</v>
      </c>
      <c r="V9" s="33">
        <v>3360</v>
      </c>
      <c r="W9" s="12">
        <v>7.02928870292887</v>
      </c>
      <c r="X9" s="33">
        <v>35</v>
      </c>
      <c r="Y9" s="34">
        <v>7.3221757322175729E-2</v>
      </c>
      <c r="Z9" s="33">
        <v>13253</v>
      </c>
      <c r="AA9" s="33">
        <v>669</v>
      </c>
      <c r="AB9" s="33">
        <v>5554</v>
      </c>
      <c r="AC9" s="12">
        <v>8.3019431988041852</v>
      </c>
      <c r="AD9" s="33">
        <v>101</v>
      </c>
      <c r="AE9" s="34">
        <v>0.15097159940209268</v>
      </c>
      <c r="AF9" s="33">
        <v>59569</v>
      </c>
      <c r="AG9" s="33">
        <v>290</v>
      </c>
      <c r="AH9" s="33">
        <v>1667</v>
      </c>
      <c r="AI9" s="12">
        <v>5.7482758620689651</v>
      </c>
      <c r="AJ9" s="33">
        <v>10</v>
      </c>
      <c r="AK9" s="34">
        <v>3.4482758620689655E-2</v>
      </c>
      <c r="AL9" s="33">
        <v>7336</v>
      </c>
      <c r="AM9" s="33">
        <v>379</v>
      </c>
      <c r="AN9" s="33">
        <v>3887</v>
      </c>
      <c r="AO9" s="12">
        <v>10.255936675461742</v>
      </c>
      <c r="AP9" s="33">
        <v>91</v>
      </c>
      <c r="AQ9" s="34">
        <v>0.24010554089709762</v>
      </c>
      <c r="AR9" s="33">
        <v>52233</v>
      </c>
      <c r="AS9" s="33">
        <v>527</v>
      </c>
      <c r="AT9" s="33">
        <v>4585</v>
      </c>
      <c r="AU9" s="12">
        <v>8.7001897533206822</v>
      </c>
      <c r="AV9" s="33">
        <v>84</v>
      </c>
      <c r="AW9" s="34">
        <v>0.15939278937381404</v>
      </c>
      <c r="AX9" s="33">
        <v>45761</v>
      </c>
      <c r="AY9" s="33">
        <v>29</v>
      </c>
      <c r="AZ9" s="33">
        <v>280</v>
      </c>
      <c r="BA9" s="12">
        <v>9.6551724137931032</v>
      </c>
      <c r="BB9" s="33">
        <v>6</v>
      </c>
      <c r="BC9" s="34">
        <v>0.20689655172413793</v>
      </c>
      <c r="BD9" s="33">
        <v>5385</v>
      </c>
      <c r="BE9" s="33">
        <v>42</v>
      </c>
      <c r="BF9" s="33">
        <v>192</v>
      </c>
      <c r="BG9" s="12">
        <v>4.5714285714285712</v>
      </c>
      <c r="BH9" s="33">
        <v>2</v>
      </c>
      <c r="BI9" s="34">
        <v>4.7619047619047616E-2</v>
      </c>
      <c r="BJ9" s="33">
        <v>824</v>
      </c>
      <c r="BK9" s="33">
        <v>10</v>
      </c>
      <c r="BL9" s="33">
        <v>28</v>
      </c>
      <c r="BM9" s="12">
        <v>2.8</v>
      </c>
      <c r="BN9" s="33">
        <v>0</v>
      </c>
      <c r="BO9" s="34">
        <v>0</v>
      </c>
      <c r="BP9" s="33">
        <v>0</v>
      </c>
    </row>
    <row r="10" spans="2:68" s="10" customFormat="1" x14ac:dyDescent="0.15">
      <c r="B10" s="19">
        <v>42282</v>
      </c>
      <c r="C10" s="33">
        <v>2235</v>
      </c>
      <c r="D10" s="33">
        <v>12761</v>
      </c>
      <c r="E10" s="12">
        <v>5.7096196868008953</v>
      </c>
      <c r="F10" s="35">
        <v>161</v>
      </c>
      <c r="G10" s="34">
        <v>7.203579418344519E-2</v>
      </c>
      <c r="H10" s="33">
        <v>79157</v>
      </c>
      <c r="I10" s="33">
        <v>1152</v>
      </c>
      <c r="J10" s="33">
        <v>5461</v>
      </c>
      <c r="K10" s="12">
        <v>4.7404513888888893</v>
      </c>
      <c r="L10" s="33">
        <v>45</v>
      </c>
      <c r="M10" s="34">
        <v>3.90625E-2</v>
      </c>
      <c r="N10" s="33">
        <v>18756</v>
      </c>
      <c r="O10" s="33">
        <v>625</v>
      </c>
      <c r="P10" s="33">
        <v>2560</v>
      </c>
      <c r="Q10" s="12">
        <v>4.0960000000000001</v>
      </c>
      <c r="R10" s="33">
        <v>13</v>
      </c>
      <c r="S10" s="34">
        <v>2.0799999999999999E-2</v>
      </c>
      <c r="T10" s="33">
        <v>5980</v>
      </c>
      <c r="U10" s="33">
        <v>527</v>
      </c>
      <c r="V10" s="33">
        <v>2901</v>
      </c>
      <c r="W10" s="12">
        <v>5.5047438330170779</v>
      </c>
      <c r="X10" s="33">
        <v>32</v>
      </c>
      <c r="Y10" s="34">
        <v>6.0721062618595827E-2</v>
      </c>
      <c r="Z10" s="33">
        <v>12776</v>
      </c>
      <c r="AA10" s="33">
        <v>1083</v>
      </c>
      <c r="AB10" s="33">
        <v>7300.0000000000009</v>
      </c>
      <c r="AC10" s="12">
        <v>6.7405355493998158</v>
      </c>
      <c r="AD10" s="33">
        <v>116</v>
      </c>
      <c r="AE10" s="34">
        <v>0.10710987996306556</v>
      </c>
      <c r="AF10" s="33">
        <v>60401</v>
      </c>
      <c r="AG10" s="33">
        <v>495</v>
      </c>
      <c r="AH10" s="33">
        <v>2419</v>
      </c>
      <c r="AI10" s="12">
        <v>4.886868686868687</v>
      </c>
      <c r="AJ10" s="33">
        <v>18</v>
      </c>
      <c r="AK10" s="34">
        <v>3.6363636363636362E-2</v>
      </c>
      <c r="AL10" s="33">
        <v>11882</v>
      </c>
      <c r="AM10" s="33">
        <v>588</v>
      </c>
      <c r="AN10" s="33">
        <v>4881.0000000000009</v>
      </c>
      <c r="AO10" s="12">
        <v>8.3010204081632661</v>
      </c>
      <c r="AP10" s="33">
        <v>98</v>
      </c>
      <c r="AQ10" s="34">
        <v>0.16666666666666666</v>
      </c>
      <c r="AR10" s="33">
        <v>48519</v>
      </c>
      <c r="AS10" s="33">
        <v>845</v>
      </c>
      <c r="AT10" s="33">
        <v>5698</v>
      </c>
      <c r="AU10" s="12">
        <v>6.7431952662721892</v>
      </c>
      <c r="AV10" s="33">
        <v>98</v>
      </c>
      <c r="AW10" s="34">
        <v>0.11597633136094675</v>
      </c>
      <c r="AX10" s="33">
        <v>48866</v>
      </c>
      <c r="AY10" s="33">
        <v>47</v>
      </c>
      <c r="AZ10" s="33">
        <v>253</v>
      </c>
      <c r="BA10" s="12">
        <v>5.3829787234042552</v>
      </c>
      <c r="BB10" s="33">
        <v>2</v>
      </c>
      <c r="BC10" s="34">
        <v>4.2553191489361701E-2</v>
      </c>
      <c r="BD10" s="33">
        <v>1308</v>
      </c>
      <c r="BE10" s="33">
        <v>66</v>
      </c>
      <c r="BF10" s="33">
        <v>244</v>
      </c>
      <c r="BG10" s="12">
        <v>3.6969696969696968</v>
      </c>
      <c r="BH10" s="33">
        <v>2</v>
      </c>
      <c r="BI10" s="34">
        <v>3.0303030303030304E-2</v>
      </c>
      <c r="BJ10" s="33">
        <v>671</v>
      </c>
      <c r="BK10" s="33">
        <v>18</v>
      </c>
      <c r="BL10" s="33">
        <v>271</v>
      </c>
      <c r="BM10" s="12">
        <v>15.055555555555555</v>
      </c>
      <c r="BN10" s="33">
        <v>3</v>
      </c>
      <c r="BO10" s="34">
        <v>0.16666666666666666</v>
      </c>
      <c r="BP10" s="33">
        <v>1280</v>
      </c>
    </row>
    <row r="11" spans="2:68" s="10" customFormat="1" x14ac:dyDescent="0.15">
      <c r="B11" s="19">
        <v>42283</v>
      </c>
      <c r="C11" s="33">
        <v>2190</v>
      </c>
      <c r="D11" s="33">
        <v>11628</v>
      </c>
      <c r="E11" s="12">
        <v>5.3095890410958901</v>
      </c>
      <c r="F11" s="35">
        <v>144</v>
      </c>
      <c r="G11" s="34">
        <v>6.575342465753424E-2</v>
      </c>
      <c r="H11" s="33">
        <v>69891</v>
      </c>
      <c r="I11" s="33">
        <v>1253</v>
      </c>
      <c r="J11" s="33">
        <v>5722</v>
      </c>
      <c r="K11" s="12">
        <v>4.5666400638467675</v>
      </c>
      <c r="L11" s="33">
        <v>49</v>
      </c>
      <c r="M11" s="34">
        <v>3.9106145251396648E-2</v>
      </c>
      <c r="N11" s="33">
        <v>17024</v>
      </c>
      <c r="O11" s="33">
        <v>757</v>
      </c>
      <c r="P11" s="33">
        <v>2465</v>
      </c>
      <c r="Q11" s="12">
        <v>3.2562747688243063</v>
      </c>
      <c r="R11" s="33">
        <v>9</v>
      </c>
      <c r="S11" s="34">
        <v>1.1889035667107001E-2</v>
      </c>
      <c r="T11" s="33">
        <v>3224</v>
      </c>
      <c r="U11" s="33">
        <v>496</v>
      </c>
      <c r="V11" s="33">
        <v>3257</v>
      </c>
      <c r="W11" s="12">
        <v>6.566532258064516</v>
      </c>
      <c r="X11" s="33">
        <v>40</v>
      </c>
      <c r="Y11" s="34">
        <v>8.0645161290322578E-2</v>
      </c>
      <c r="Z11" s="33">
        <v>13800</v>
      </c>
      <c r="AA11" s="33">
        <v>937</v>
      </c>
      <c r="AB11" s="33">
        <v>5906</v>
      </c>
      <c r="AC11" s="12">
        <v>6.3030949839914623</v>
      </c>
      <c r="AD11" s="33">
        <v>95</v>
      </c>
      <c r="AE11" s="34">
        <v>0.10138740661686232</v>
      </c>
      <c r="AF11" s="33">
        <v>52867</v>
      </c>
      <c r="AG11" s="33">
        <v>485</v>
      </c>
      <c r="AH11" s="33">
        <v>2187</v>
      </c>
      <c r="AI11" s="12">
        <v>4.5092783505154639</v>
      </c>
      <c r="AJ11" s="33">
        <v>27</v>
      </c>
      <c r="AK11" s="34">
        <v>5.5670103092783509E-2</v>
      </c>
      <c r="AL11" s="33">
        <v>13989</v>
      </c>
      <c r="AM11" s="33">
        <v>452</v>
      </c>
      <c r="AN11" s="33">
        <v>3719</v>
      </c>
      <c r="AO11" s="12">
        <v>8.2278761061946906</v>
      </c>
      <c r="AP11" s="33">
        <v>68</v>
      </c>
      <c r="AQ11" s="34">
        <v>0.15044247787610621</v>
      </c>
      <c r="AR11" s="33">
        <v>38878</v>
      </c>
      <c r="AS11" s="33">
        <v>725</v>
      </c>
      <c r="AT11" s="33">
        <v>4422</v>
      </c>
      <c r="AU11" s="12">
        <v>6.0993103448275861</v>
      </c>
      <c r="AV11" s="33">
        <v>71</v>
      </c>
      <c r="AW11" s="34">
        <v>9.7931034482758625E-2</v>
      </c>
      <c r="AX11" s="33">
        <v>38820</v>
      </c>
      <c r="AY11" s="33">
        <v>38</v>
      </c>
      <c r="AZ11" s="33">
        <v>426</v>
      </c>
      <c r="BA11" s="12">
        <v>11.210526315789474</v>
      </c>
      <c r="BB11" s="33">
        <v>10</v>
      </c>
      <c r="BC11" s="34">
        <v>0.26315789473684209</v>
      </c>
      <c r="BD11" s="33">
        <v>6684</v>
      </c>
      <c r="BE11" s="33">
        <v>65</v>
      </c>
      <c r="BF11" s="33">
        <v>312</v>
      </c>
      <c r="BG11" s="12">
        <v>4.8</v>
      </c>
      <c r="BH11" s="33">
        <v>2</v>
      </c>
      <c r="BI11" s="34">
        <v>3.0769230769230771E-2</v>
      </c>
      <c r="BJ11" s="33">
        <v>1202</v>
      </c>
      <c r="BK11" s="33">
        <v>15</v>
      </c>
      <c r="BL11" s="33">
        <v>39</v>
      </c>
      <c r="BM11" s="12">
        <v>2.6</v>
      </c>
      <c r="BN11" s="33">
        <v>0</v>
      </c>
      <c r="BO11" s="34">
        <v>0</v>
      </c>
      <c r="BP11" s="33">
        <v>0</v>
      </c>
    </row>
    <row r="12" spans="2:68" s="10" customFormat="1" x14ac:dyDescent="0.15">
      <c r="B12" s="19">
        <v>42284</v>
      </c>
      <c r="C12" s="33">
        <v>2214</v>
      </c>
      <c r="D12" s="33">
        <v>12815</v>
      </c>
      <c r="E12" s="12">
        <v>5.7881662149954831</v>
      </c>
      <c r="F12" s="35">
        <v>142</v>
      </c>
      <c r="G12" s="34">
        <v>6.4137308039747071E-2</v>
      </c>
      <c r="H12" s="33">
        <v>70510</v>
      </c>
      <c r="I12" s="33">
        <v>1394</v>
      </c>
      <c r="J12" s="33">
        <v>7164</v>
      </c>
      <c r="K12" s="12">
        <v>5.1391678622668584</v>
      </c>
      <c r="L12" s="33">
        <v>60</v>
      </c>
      <c r="M12" s="34">
        <v>4.3041606886657105E-2</v>
      </c>
      <c r="N12" s="33">
        <v>23388</v>
      </c>
      <c r="O12" s="33">
        <v>720</v>
      </c>
      <c r="P12" s="33">
        <v>2737</v>
      </c>
      <c r="Q12" s="12">
        <v>3.8013888888888889</v>
      </c>
      <c r="R12" s="33">
        <v>12</v>
      </c>
      <c r="S12" s="34">
        <v>1.6666666666666666E-2</v>
      </c>
      <c r="T12" s="33">
        <v>3411</v>
      </c>
      <c r="U12" s="33">
        <v>674</v>
      </c>
      <c r="V12" s="33">
        <v>4427</v>
      </c>
      <c r="W12" s="12">
        <v>6.568249258160237</v>
      </c>
      <c r="X12" s="33">
        <v>48</v>
      </c>
      <c r="Y12" s="34">
        <v>7.1216617210682495E-2</v>
      </c>
      <c r="Z12" s="33">
        <v>19977</v>
      </c>
      <c r="AA12" s="33">
        <v>820</v>
      </c>
      <c r="AB12" s="33">
        <v>5651</v>
      </c>
      <c r="AC12" s="12">
        <v>6.8914634146341465</v>
      </c>
      <c r="AD12" s="33">
        <v>82</v>
      </c>
      <c r="AE12" s="34">
        <v>0.1</v>
      </c>
      <c r="AF12" s="33">
        <v>47122</v>
      </c>
      <c r="AG12" s="33">
        <v>382</v>
      </c>
      <c r="AH12" s="33">
        <v>2008.0000000000002</v>
      </c>
      <c r="AI12" s="12">
        <v>5.2565445026178015</v>
      </c>
      <c r="AJ12" s="33">
        <v>17</v>
      </c>
      <c r="AK12" s="34">
        <v>4.4502617801047119E-2</v>
      </c>
      <c r="AL12" s="33">
        <v>11747</v>
      </c>
      <c r="AM12" s="33">
        <v>438</v>
      </c>
      <c r="AN12" s="33">
        <v>3643</v>
      </c>
      <c r="AO12" s="12">
        <v>8.3173515981735164</v>
      </c>
      <c r="AP12" s="33">
        <v>65</v>
      </c>
      <c r="AQ12" s="34">
        <v>0.14840182648401826</v>
      </c>
      <c r="AR12" s="33">
        <v>35375</v>
      </c>
      <c r="AS12" s="33">
        <v>633</v>
      </c>
      <c r="AT12" s="33">
        <v>4315</v>
      </c>
      <c r="AU12" s="12">
        <v>6.8167456556082149</v>
      </c>
      <c r="AV12" s="33">
        <v>62</v>
      </c>
      <c r="AW12" s="34">
        <v>9.7946287519747238E-2</v>
      </c>
      <c r="AX12" s="33">
        <v>32275</v>
      </c>
      <c r="AY12" s="33">
        <v>35</v>
      </c>
      <c r="AZ12" s="33">
        <v>379</v>
      </c>
      <c r="BA12" s="12">
        <v>10.828571428571429</v>
      </c>
      <c r="BB12" s="33">
        <v>6</v>
      </c>
      <c r="BC12" s="34">
        <v>0.17142857142857143</v>
      </c>
      <c r="BD12" s="33">
        <v>5738</v>
      </c>
      <c r="BE12" s="33">
        <v>56</v>
      </c>
      <c r="BF12" s="33">
        <v>207</v>
      </c>
      <c r="BG12" s="12">
        <v>3.6964285714285716</v>
      </c>
      <c r="BH12" s="33">
        <v>3</v>
      </c>
      <c r="BI12" s="34">
        <v>5.3571428571428568E-2</v>
      </c>
      <c r="BJ12" s="33">
        <v>1821</v>
      </c>
      <c r="BK12" s="33">
        <v>17</v>
      </c>
      <c r="BL12" s="33">
        <v>110</v>
      </c>
      <c r="BM12" s="12">
        <v>6.4705882352941178</v>
      </c>
      <c r="BN12" s="33">
        <v>1</v>
      </c>
      <c r="BO12" s="34">
        <v>5.8823529411764705E-2</v>
      </c>
      <c r="BP12" s="33">
        <v>391</v>
      </c>
    </row>
    <row r="13" spans="2:68" s="10" customFormat="1" x14ac:dyDescent="0.15">
      <c r="B13" s="19">
        <v>42285</v>
      </c>
      <c r="C13" s="33">
        <v>3040</v>
      </c>
      <c r="D13" s="33">
        <v>17225</v>
      </c>
      <c r="E13" s="12">
        <v>5.6661184210526319</v>
      </c>
      <c r="F13" s="35">
        <v>160</v>
      </c>
      <c r="G13" s="34">
        <v>5.2631578947368418E-2</v>
      </c>
      <c r="H13" s="33">
        <v>66407</v>
      </c>
      <c r="I13" s="33">
        <v>2006</v>
      </c>
      <c r="J13" s="33">
        <v>10669</v>
      </c>
      <c r="K13" s="12">
        <v>5.3185443668993022</v>
      </c>
      <c r="L13" s="33">
        <v>65</v>
      </c>
      <c r="M13" s="34">
        <v>3.2402791625124626E-2</v>
      </c>
      <c r="N13" s="33">
        <v>20518</v>
      </c>
      <c r="O13" s="33">
        <v>824</v>
      </c>
      <c r="P13" s="33">
        <v>3142</v>
      </c>
      <c r="Q13" s="12">
        <v>3.813106796116505</v>
      </c>
      <c r="R13" s="33">
        <v>5</v>
      </c>
      <c r="S13" s="34">
        <v>6.0679611650485436E-3</v>
      </c>
      <c r="T13" s="33">
        <v>508</v>
      </c>
      <c r="U13" s="33">
        <v>1182</v>
      </c>
      <c r="V13" s="33">
        <v>7527</v>
      </c>
      <c r="W13" s="12">
        <v>6.3680203045685282</v>
      </c>
      <c r="X13" s="33">
        <v>60</v>
      </c>
      <c r="Y13" s="34">
        <v>5.0761421319796954E-2</v>
      </c>
      <c r="Z13" s="33">
        <v>20010</v>
      </c>
      <c r="AA13" s="33">
        <v>1034</v>
      </c>
      <c r="AB13" s="33">
        <v>6556</v>
      </c>
      <c r="AC13" s="12">
        <v>6.3404255319148932</v>
      </c>
      <c r="AD13" s="33">
        <v>95</v>
      </c>
      <c r="AE13" s="34">
        <v>9.187620889748549E-2</v>
      </c>
      <c r="AF13" s="33">
        <v>45889</v>
      </c>
      <c r="AG13" s="33">
        <v>412</v>
      </c>
      <c r="AH13" s="33">
        <v>1970.0000000000002</v>
      </c>
      <c r="AI13" s="12">
        <v>4.7815533980582527</v>
      </c>
      <c r="AJ13" s="33">
        <v>15</v>
      </c>
      <c r="AK13" s="34">
        <v>3.640776699029126E-2</v>
      </c>
      <c r="AL13" s="33">
        <v>6953</v>
      </c>
      <c r="AM13" s="33">
        <v>622</v>
      </c>
      <c r="AN13" s="33">
        <v>4586</v>
      </c>
      <c r="AO13" s="12">
        <v>7.372990353697749</v>
      </c>
      <c r="AP13" s="33">
        <v>80</v>
      </c>
      <c r="AQ13" s="34">
        <v>0.12861736334405144</v>
      </c>
      <c r="AR13" s="33">
        <v>38936</v>
      </c>
      <c r="AS13" s="33">
        <v>796</v>
      </c>
      <c r="AT13" s="33">
        <v>5229</v>
      </c>
      <c r="AU13" s="12">
        <v>6.5690954773869343</v>
      </c>
      <c r="AV13" s="33">
        <v>76</v>
      </c>
      <c r="AW13" s="34">
        <v>9.5477386934673364E-2</v>
      </c>
      <c r="AX13" s="33">
        <v>37082</v>
      </c>
      <c r="AY13" s="33">
        <v>49</v>
      </c>
      <c r="AZ13" s="33">
        <v>310</v>
      </c>
      <c r="BA13" s="12">
        <v>6.3265306122448983</v>
      </c>
      <c r="BB13" s="33">
        <v>4</v>
      </c>
      <c r="BC13" s="34">
        <v>8.1632653061224483E-2</v>
      </c>
      <c r="BD13" s="33">
        <v>2611</v>
      </c>
      <c r="BE13" s="33">
        <v>66</v>
      </c>
      <c r="BF13" s="33">
        <v>295</v>
      </c>
      <c r="BG13" s="12">
        <v>4.4696969696969697</v>
      </c>
      <c r="BH13" s="33">
        <v>2</v>
      </c>
      <c r="BI13" s="34">
        <v>3.0303030303030304E-2</v>
      </c>
      <c r="BJ13" s="33">
        <v>525</v>
      </c>
      <c r="BK13" s="33">
        <v>15</v>
      </c>
      <c r="BL13" s="33">
        <v>93</v>
      </c>
      <c r="BM13" s="12">
        <v>6.2</v>
      </c>
      <c r="BN13" s="33">
        <v>1</v>
      </c>
      <c r="BO13" s="34">
        <v>6.6666666666666666E-2</v>
      </c>
      <c r="BP13" s="33">
        <v>215</v>
      </c>
    </row>
    <row r="14" spans="2:68" s="10" customFormat="1" x14ac:dyDescent="0.15">
      <c r="B14" s="19">
        <v>42286</v>
      </c>
      <c r="C14" s="33">
        <v>2974</v>
      </c>
      <c r="D14" s="33">
        <v>17031</v>
      </c>
      <c r="E14" s="12">
        <v>5.7266308002689978</v>
      </c>
      <c r="F14" s="35">
        <v>174</v>
      </c>
      <c r="G14" s="34">
        <v>5.8507061197041021E-2</v>
      </c>
      <c r="H14" s="33">
        <v>82099</v>
      </c>
      <c r="I14" s="33">
        <v>2024</v>
      </c>
      <c r="J14" s="33">
        <v>10709</v>
      </c>
      <c r="K14" s="12">
        <v>5.2910079051383399</v>
      </c>
      <c r="L14" s="33">
        <v>69</v>
      </c>
      <c r="M14" s="34">
        <v>3.4090909090909088E-2</v>
      </c>
      <c r="N14" s="33">
        <v>23268</v>
      </c>
      <c r="O14" s="33">
        <v>917</v>
      </c>
      <c r="P14" s="33">
        <v>3244</v>
      </c>
      <c r="Q14" s="12">
        <v>3.5376226826608508</v>
      </c>
      <c r="R14" s="33">
        <v>12</v>
      </c>
      <c r="S14" s="34">
        <v>1.3086150490730643E-2</v>
      </c>
      <c r="T14" s="33">
        <v>3569</v>
      </c>
      <c r="U14" s="33">
        <v>1107</v>
      </c>
      <c r="V14" s="33">
        <v>7465</v>
      </c>
      <c r="W14" s="12">
        <v>6.7434507678410114</v>
      </c>
      <c r="X14" s="33">
        <v>57</v>
      </c>
      <c r="Y14" s="34">
        <v>5.1490514905149054E-2</v>
      </c>
      <c r="Z14" s="33">
        <v>19699</v>
      </c>
      <c r="AA14" s="33">
        <v>950</v>
      </c>
      <c r="AB14" s="33">
        <v>6322.0000000000009</v>
      </c>
      <c r="AC14" s="12">
        <v>6.6547368421052644</v>
      </c>
      <c r="AD14" s="33">
        <v>105</v>
      </c>
      <c r="AE14" s="34">
        <v>0.11052631578947368</v>
      </c>
      <c r="AF14" s="33">
        <v>58831</v>
      </c>
      <c r="AG14" s="33">
        <v>410</v>
      </c>
      <c r="AH14" s="33">
        <v>1729</v>
      </c>
      <c r="AI14" s="12">
        <v>4.2170731707317071</v>
      </c>
      <c r="AJ14" s="33">
        <v>15</v>
      </c>
      <c r="AK14" s="34">
        <v>3.6585365853658534E-2</v>
      </c>
      <c r="AL14" s="33">
        <v>7198</v>
      </c>
      <c r="AM14" s="33">
        <v>540</v>
      </c>
      <c r="AN14" s="33">
        <v>4593.0000000000009</v>
      </c>
      <c r="AO14" s="12">
        <v>8.5055555555555564</v>
      </c>
      <c r="AP14" s="33">
        <v>90</v>
      </c>
      <c r="AQ14" s="34">
        <v>0.16666666666666666</v>
      </c>
      <c r="AR14" s="33">
        <v>51633</v>
      </c>
      <c r="AS14" s="33">
        <v>726</v>
      </c>
      <c r="AT14" s="33">
        <v>4890</v>
      </c>
      <c r="AU14" s="12">
        <v>6.7355371900826446</v>
      </c>
      <c r="AV14" s="33">
        <v>87</v>
      </c>
      <c r="AW14" s="34">
        <v>0.11983471074380166</v>
      </c>
      <c r="AX14" s="33">
        <v>47944</v>
      </c>
      <c r="AY14" s="33">
        <v>44</v>
      </c>
      <c r="AZ14" s="33">
        <v>439</v>
      </c>
      <c r="BA14" s="12">
        <v>9.9772727272727266</v>
      </c>
      <c r="BB14" s="33">
        <v>6</v>
      </c>
      <c r="BC14" s="34">
        <v>0.13636363636363635</v>
      </c>
      <c r="BD14" s="33">
        <v>6106</v>
      </c>
      <c r="BE14" s="33">
        <v>70</v>
      </c>
      <c r="BF14" s="33">
        <v>470</v>
      </c>
      <c r="BG14" s="12">
        <v>6.7142857142857144</v>
      </c>
      <c r="BH14" s="33">
        <v>7</v>
      </c>
      <c r="BI14" s="34">
        <v>0.1</v>
      </c>
      <c r="BJ14" s="33">
        <v>2487</v>
      </c>
      <c r="BK14" s="33">
        <v>9</v>
      </c>
      <c r="BL14" s="33">
        <v>54</v>
      </c>
      <c r="BM14" s="12">
        <v>6</v>
      </c>
      <c r="BN14" s="33">
        <v>0</v>
      </c>
      <c r="BO14" s="34">
        <v>0</v>
      </c>
      <c r="BP14" s="33">
        <v>0</v>
      </c>
    </row>
    <row r="15" spans="2:68" s="10" customFormat="1" x14ac:dyDescent="0.15">
      <c r="B15" s="19">
        <v>42287</v>
      </c>
      <c r="C15" s="33">
        <v>3127</v>
      </c>
      <c r="D15" s="33">
        <v>17859</v>
      </c>
      <c r="E15" s="12">
        <v>5.7112248161176851</v>
      </c>
      <c r="F15" s="35">
        <v>184</v>
      </c>
      <c r="G15" s="34">
        <v>5.8842340901822832E-2</v>
      </c>
      <c r="H15" s="33">
        <v>82624</v>
      </c>
      <c r="I15" s="33">
        <v>2273</v>
      </c>
      <c r="J15" s="33">
        <v>11397</v>
      </c>
      <c r="K15" s="12">
        <v>5.014078310602728</v>
      </c>
      <c r="L15" s="33">
        <v>82</v>
      </c>
      <c r="M15" s="34">
        <v>3.6075670919489662E-2</v>
      </c>
      <c r="N15" s="33">
        <v>36077</v>
      </c>
      <c r="O15" s="33">
        <v>1044</v>
      </c>
      <c r="P15" s="33">
        <v>4092</v>
      </c>
      <c r="Q15" s="12">
        <v>3.9195402298850577</v>
      </c>
      <c r="R15" s="33">
        <v>18</v>
      </c>
      <c r="S15" s="34">
        <v>1.7241379310344827E-2</v>
      </c>
      <c r="T15" s="33">
        <v>4807</v>
      </c>
      <c r="U15" s="33">
        <v>1229</v>
      </c>
      <c r="V15" s="33">
        <v>7305</v>
      </c>
      <c r="W15" s="12">
        <v>5.9438567941415785</v>
      </c>
      <c r="X15" s="33">
        <v>64</v>
      </c>
      <c r="Y15" s="34">
        <v>5.2074857607811227E-2</v>
      </c>
      <c r="Z15" s="33">
        <v>31270</v>
      </c>
      <c r="AA15" s="33">
        <v>854</v>
      </c>
      <c r="AB15" s="33">
        <v>6462</v>
      </c>
      <c r="AC15" s="12">
        <v>7.5667447306791571</v>
      </c>
      <c r="AD15" s="33">
        <v>102</v>
      </c>
      <c r="AE15" s="34">
        <v>0.11943793911007025</v>
      </c>
      <c r="AF15" s="33">
        <v>46547</v>
      </c>
      <c r="AG15" s="33">
        <v>357</v>
      </c>
      <c r="AH15" s="33">
        <v>2027</v>
      </c>
      <c r="AI15" s="12">
        <v>5.677871148459384</v>
      </c>
      <c r="AJ15" s="33">
        <v>13</v>
      </c>
      <c r="AK15" s="34">
        <v>3.6414565826330535E-2</v>
      </c>
      <c r="AL15" s="33">
        <v>7060</v>
      </c>
      <c r="AM15" s="33">
        <v>497</v>
      </c>
      <c r="AN15" s="33">
        <v>4435</v>
      </c>
      <c r="AO15" s="12">
        <v>8.9235412474849092</v>
      </c>
      <c r="AP15" s="33">
        <v>89</v>
      </c>
      <c r="AQ15" s="34">
        <v>0.17907444668008049</v>
      </c>
      <c r="AR15" s="33">
        <v>39487</v>
      </c>
      <c r="AS15" s="33">
        <v>682</v>
      </c>
      <c r="AT15" s="33">
        <v>5230</v>
      </c>
      <c r="AU15" s="12">
        <v>7.6686217008797657</v>
      </c>
      <c r="AV15" s="33">
        <v>88</v>
      </c>
      <c r="AW15" s="34">
        <v>0.12903225806451613</v>
      </c>
      <c r="AX15" s="33">
        <v>39666</v>
      </c>
      <c r="AY15" s="33">
        <v>27</v>
      </c>
      <c r="AZ15" s="33">
        <v>242</v>
      </c>
      <c r="BA15" s="12">
        <v>8.9629629629629637</v>
      </c>
      <c r="BB15" s="33">
        <v>4</v>
      </c>
      <c r="BC15" s="34">
        <v>0.14814814814814814</v>
      </c>
      <c r="BD15" s="33">
        <v>2989</v>
      </c>
      <c r="BE15" s="33">
        <v>51</v>
      </c>
      <c r="BF15" s="33">
        <v>288</v>
      </c>
      <c r="BG15" s="12">
        <v>5.6470588235294121</v>
      </c>
      <c r="BH15" s="33">
        <v>2</v>
      </c>
      <c r="BI15" s="34">
        <v>3.9215686274509803E-2</v>
      </c>
      <c r="BJ15" s="33">
        <v>521</v>
      </c>
      <c r="BK15" s="33">
        <v>14</v>
      </c>
      <c r="BL15" s="33">
        <v>139</v>
      </c>
      <c r="BM15" s="12">
        <v>9.9285714285714288</v>
      </c>
      <c r="BN15" s="33">
        <v>2</v>
      </c>
      <c r="BO15" s="34">
        <v>0.14285714285714285</v>
      </c>
      <c r="BP15" s="33">
        <v>592</v>
      </c>
    </row>
    <row r="16" spans="2:68" s="10" customFormat="1" x14ac:dyDescent="0.2">
      <c r="B16" s="19">
        <v>42288</v>
      </c>
      <c r="C16" s="33">
        <v>2510</v>
      </c>
      <c r="D16" s="33">
        <v>13253</v>
      </c>
      <c r="E16" s="12">
        <v>5.2800796812749002</v>
      </c>
      <c r="F16" s="35">
        <v>178</v>
      </c>
      <c r="G16" s="34">
        <v>7.091633466135458E-2</v>
      </c>
      <c r="H16" s="33">
        <v>85445</v>
      </c>
      <c r="I16" s="33">
        <v>1686</v>
      </c>
      <c r="J16" s="33">
        <v>6777</v>
      </c>
      <c r="K16" s="12">
        <v>4.0195729537366551</v>
      </c>
      <c r="L16" s="33">
        <v>53</v>
      </c>
      <c r="M16" s="34">
        <v>3.1435349940688022E-2</v>
      </c>
      <c r="N16" s="33">
        <v>20722</v>
      </c>
      <c r="O16" s="33">
        <v>1017</v>
      </c>
      <c r="P16" s="33">
        <v>3098</v>
      </c>
      <c r="Q16" s="12">
        <v>3.046214355948869</v>
      </c>
      <c r="R16" s="33">
        <v>6</v>
      </c>
      <c r="S16" s="34">
        <v>5.8997050147492625E-3</v>
      </c>
      <c r="T16" s="33">
        <v>2011</v>
      </c>
      <c r="U16" s="33">
        <v>669</v>
      </c>
      <c r="V16" s="33">
        <v>3679.0000000000005</v>
      </c>
      <c r="W16" s="12">
        <v>5.4992526158445445</v>
      </c>
      <c r="X16" s="33">
        <v>47</v>
      </c>
      <c r="Y16" s="11">
        <v>7.0254110612855011E-2</v>
      </c>
      <c r="Z16" s="33">
        <v>18711</v>
      </c>
      <c r="AA16" s="33">
        <v>824</v>
      </c>
      <c r="AB16" s="33">
        <v>6476</v>
      </c>
      <c r="AC16" s="12">
        <v>7.8592233009708741</v>
      </c>
      <c r="AD16" s="33">
        <v>125</v>
      </c>
      <c r="AE16" s="34">
        <v>0.15169902912621358</v>
      </c>
      <c r="AF16" s="33">
        <v>64723</v>
      </c>
      <c r="AG16" s="33">
        <v>367</v>
      </c>
      <c r="AH16" s="33">
        <v>2114</v>
      </c>
      <c r="AI16" s="12">
        <v>5.7602179836512262</v>
      </c>
      <c r="AJ16" s="33">
        <v>17</v>
      </c>
      <c r="AK16" s="34">
        <v>4.632152588555858E-2</v>
      </c>
      <c r="AL16" s="33">
        <v>10135</v>
      </c>
      <c r="AM16" s="33">
        <v>457</v>
      </c>
      <c r="AN16" s="33">
        <v>4362</v>
      </c>
      <c r="AO16" s="12">
        <v>9.5448577680525162</v>
      </c>
      <c r="AP16" s="33">
        <v>108</v>
      </c>
      <c r="AQ16" s="34">
        <v>0.23632385120350111</v>
      </c>
      <c r="AR16" s="33">
        <v>54588</v>
      </c>
      <c r="AS16" s="33">
        <v>630</v>
      </c>
      <c r="AT16" s="33">
        <v>5084</v>
      </c>
      <c r="AU16" s="12">
        <v>8.0698412698412696</v>
      </c>
      <c r="AV16" s="33">
        <v>99</v>
      </c>
      <c r="AW16" s="34">
        <v>0.15714285714285714</v>
      </c>
      <c r="AX16" s="33">
        <v>49854</v>
      </c>
      <c r="AY16" s="33">
        <v>31</v>
      </c>
      <c r="AZ16" s="33">
        <v>372</v>
      </c>
      <c r="BA16" s="12">
        <v>12</v>
      </c>
      <c r="BB16" s="33">
        <v>9</v>
      </c>
      <c r="BC16" s="34">
        <v>0.29032258064516131</v>
      </c>
      <c r="BD16" s="33">
        <v>5520</v>
      </c>
      <c r="BE16" s="33">
        <v>60</v>
      </c>
      <c r="BF16" s="33">
        <v>236</v>
      </c>
      <c r="BG16" s="12">
        <v>3.9333333333333331</v>
      </c>
      <c r="BH16" s="33">
        <v>2</v>
      </c>
      <c r="BI16" s="34">
        <v>3.3333333333333333E-2</v>
      </c>
      <c r="BJ16" s="33">
        <v>456</v>
      </c>
      <c r="BK16" s="33">
        <v>12</v>
      </c>
      <c r="BL16" s="33">
        <v>124</v>
      </c>
      <c r="BM16" s="12">
        <v>10.333333333333334</v>
      </c>
      <c r="BN16" s="33">
        <v>1</v>
      </c>
      <c r="BO16" s="34">
        <v>8.3333333333333329E-2</v>
      </c>
      <c r="BP16" s="33">
        <v>349</v>
      </c>
    </row>
    <row r="17" spans="2:68" s="10" customFormat="1" x14ac:dyDescent="0.2">
      <c r="B17" s="19">
        <v>42289</v>
      </c>
      <c r="C17" s="33">
        <v>3597</v>
      </c>
      <c r="D17" s="33">
        <v>18785</v>
      </c>
      <c r="E17" s="12">
        <v>5.2224075618571035</v>
      </c>
      <c r="F17" s="35">
        <v>198</v>
      </c>
      <c r="G17" s="34">
        <v>5.5045871559633031E-2</v>
      </c>
      <c r="H17" s="33">
        <v>106019</v>
      </c>
      <c r="I17" s="33">
        <v>2262</v>
      </c>
      <c r="J17" s="33">
        <v>10495</v>
      </c>
      <c r="K17" s="12">
        <v>4.6396993810786915</v>
      </c>
      <c r="L17" s="33">
        <v>64</v>
      </c>
      <c r="M17" s="34">
        <v>2.8293545534924844E-2</v>
      </c>
      <c r="N17" s="33">
        <v>31558</v>
      </c>
      <c r="O17" s="33">
        <v>1045</v>
      </c>
      <c r="P17" s="33">
        <v>3149</v>
      </c>
      <c r="Q17" s="12">
        <v>3.0133971291866031</v>
      </c>
      <c r="R17" s="33">
        <v>8</v>
      </c>
      <c r="S17" s="11">
        <v>7.6555023923444978E-3</v>
      </c>
      <c r="T17" s="33">
        <v>4003</v>
      </c>
      <c r="U17" s="33">
        <v>1217</v>
      </c>
      <c r="V17" s="33">
        <v>7346</v>
      </c>
      <c r="W17" s="12">
        <v>6.0361544782251437</v>
      </c>
      <c r="X17" s="33">
        <v>56</v>
      </c>
      <c r="Y17" s="34">
        <v>4.6014790468364833E-2</v>
      </c>
      <c r="Z17" s="33">
        <v>27555</v>
      </c>
      <c r="AA17" s="33">
        <v>1335</v>
      </c>
      <c r="AB17" s="33">
        <v>8290</v>
      </c>
      <c r="AC17" s="12">
        <v>6.2097378277153554</v>
      </c>
      <c r="AD17" s="33">
        <v>134</v>
      </c>
      <c r="AE17" s="34">
        <v>0.10037453183520599</v>
      </c>
      <c r="AF17" s="33">
        <v>74461</v>
      </c>
      <c r="AG17" s="33">
        <v>519</v>
      </c>
      <c r="AH17" s="33">
        <v>2635</v>
      </c>
      <c r="AI17" s="12">
        <v>5.0770712909441231</v>
      </c>
      <c r="AJ17" s="33">
        <v>24</v>
      </c>
      <c r="AK17" s="34">
        <v>4.6242774566473986E-2</v>
      </c>
      <c r="AL17" s="33">
        <v>15442</v>
      </c>
      <c r="AM17" s="33">
        <v>816</v>
      </c>
      <c r="AN17" s="33">
        <v>5655</v>
      </c>
      <c r="AO17" s="12">
        <v>6.930147058823529</v>
      </c>
      <c r="AP17" s="33">
        <v>110</v>
      </c>
      <c r="AQ17" s="34">
        <v>0.13480392156862744</v>
      </c>
      <c r="AR17" s="33">
        <v>59019</v>
      </c>
      <c r="AS17" s="33">
        <v>1014</v>
      </c>
      <c r="AT17" s="33">
        <v>6328</v>
      </c>
      <c r="AU17" s="12">
        <v>6.2406311637080867</v>
      </c>
      <c r="AV17" s="33">
        <v>107</v>
      </c>
      <c r="AW17" s="34">
        <v>0.10552268244575937</v>
      </c>
      <c r="AX17" s="33">
        <v>60150</v>
      </c>
      <c r="AY17" s="33">
        <v>61</v>
      </c>
      <c r="AZ17" s="33">
        <v>575</v>
      </c>
      <c r="BA17" s="12">
        <v>9.4262295081967213</v>
      </c>
      <c r="BB17" s="33">
        <v>10</v>
      </c>
      <c r="BC17" s="34">
        <v>0.16393442622950818</v>
      </c>
      <c r="BD17" s="33">
        <v>5497</v>
      </c>
      <c r="BE17" s="33">
        <v>89</v>
      </c>
      <c r="BF17" s="33">
        <v>382</v>
      </c>
      <c r="BG17" s="12">
        <v>4.2921348314606744</v>
      </c>
      <c r="BH17" s="33">
        <v>4</v>
      </c>
      <c r="BI17" s="34">
        <v>4.49438202247191E-2</v>
      </c>
      <c r="BJ17" s="33">
        <v>1164</v>
      </c>
      <c r="BK17" s="33">
        <v>22</v>
      </c>
      <c r="BL17" s="33">
        <v>174</v>
      </c>
      <c r="BM17" s="12">
        <v>7.9090909090909092</v>
      </c>
      <c r="BN17" s="33">
        <v>2</v>
      </c>
      <c r="BO17" s="34">
        <v>9.0909090909090912E-2</v>
      </c>
      <c r="BP17" s="33">
        <v>425</v>
      </c>
    </row>
    <row r="18" spans="2:68" s="10" customFormat="1" x14ac:dyDescent="0.2">
      <c r="B18" s="19">
        <v>42290</v>
      </c>
      <c r="C18" s="33">
        <v>4067</v>
      </c>
      <c r="D18" s="33">
        <v>21269</v>
      </c>
      <c r="E18" s="12">
        <v>5.2296533071059752</v>
      </c>
      <c r="F18" s="35">
        <v>195</v>
      </c>
      <c r="G18" s="34">
        <v>4.7946889599213179E-2</v>
      </c>
      <c r="H18" s="33">
        <v>92046</v>
      </c>
      <c r="I18" s="33">
        <v>2830</v>
      </c>
      <c r="J18" s="33">
        <v>13304</v>
      </c>
      <c r="K18" s="12">
        <v>4.7010600706713781</v>
      </c>
      <c r="L18" s="33">
        <v>74</v>
      </c>
      <c r="M18" s="34">
        <v>2.6148409893992933E-2</v>
      </c>
      <c r="N18" s="33">
        <v>25182</v>
      </c>
      <c r="O18" s="33">
        <v>1448</v>
      </c>
      <c r="P18" s="33">
        <v>5224</v>
      </c>
      <c r="Q18" s="12">
        <v>3.6077348066298343</v>
      </c>
      <c r="R18" s="33">
        <v>13</v>
      </c>
      <c r="S18" s="34">
        <v>8.9779005524861875E-3</v>
      </c>
      <c r="T18" s="33">
        <v>4935</v>
      </c>
      <c r="U18" s="33">
        <v>1382</v>
      </c>
      <c r="V18" s="33">
        <v>8080</v>
      </c>
      <c r="W18" s="12">
        <v>5.846599131693198</v>
      </c>
      <c r="X18" s="33">
        <v>61</v>
      </c>
      <c r="Y18" s="11">
        <v>4.4138929088277858E-2</v>
      </c>
      <c r="Z18" s="33">
        <v>20247</v>
      </c>
      <c r="AA18" s="33">
        <v>1237</v>
      </c>
      <c r="AB18" s="33">
        <v>7965</v>
      </c>
      <c r="AC18" s="12">
        <v>6.4389652384801943</v>
      </c>
      <c r="AD18" s="33">
        <v>121</v>
      </c>
      <c r="AE18" s="34">
        <v>9.7817299919159259E-2</v>
      </c>
      <c r="AF18" s="33">
        <v>66864</v>
      </c>
      <c r="AG18" s="33">
        <v>536</v>
      </c>
      <c r="AH18" s="6">
        <v>2333</v>
      </c>
      <c r="AI18" s="12">
        <v>4.3526119402985071</v>
      </c>
      <c r="AJ18" s="33">
        <v>16</v>
      </c>
      <c r="AK18" s="34">
        <v>2.9850746268656716E-2</v>
      </c>
      <c r="AL18" s="33">
        <v>12123</v>
      </c>
      <c r="AM18" s="33">
        <v>701</v>
      </c>
      <c r="AN18" s="33">
        <v>5632</v>
      </c>
      <c r="AO18" s="12">
        <v>8.0342368045649071</v>
      </c>
      <c r="AP18" s="33">
        <v>105</v>
      </c>
      <c r="AQ18" s="34">
        <v>0.14978601997146934</v>
      </c>
      <c r="AR18" s="33">
        <v>54741</v>
      </c>
      <c r="AS18" s="33">
        <v>952</v>
      </c>
      <c r="AT18" s="33">
        <v>6590</v>
      </c>
      <c r="AU18" s="12">
        <v>6.9222689075630255</v>
      </c>
      <c r="AV18" s="33">
        <v>98</v>
      </c>
      <c r="AW18" s="34">
        <v>0.10294117647058823</v>
      </c>
      <c r="AX18" s="33">
        <v>53959</v>
      </c>
      <c r="AY18" s="33">
        <v>61</v>
      </c>
      <c r="AZ18" s="33">
        <v>342</v>
      </c>
      <c r="BA18" s="33">
        <v>5.6065573770491799</v>
      </c>
      <c r="BB18" s="33">
        <v>10</v>
      </c>
      <c r="BC18" s="33">
        <v>0.16393442622950818</v>
      </c>
      <c r="BD18" s="33">
        <v>5619</v>
      </c>
      <c r="BE18" s="33">
        <v>96</v>
      </c>
      <c r="BF18" s="33">
        <v>340</v>
      </c>
      <c r="BG18" s="12">
        <v>3.5416666666666665</v>
      </c>
      <c r="BH18" s="33">
        <v>3</v>
      </c>
      <c r="BI18" s="34">
        <v>3.125E-2</v>
      </c>
      <c r="BJ18" s="33">
        <v>920</v>
      </c>
      <c r="BK18" s="33">
        <v>21</v>
      </c>
      <c r="BL18" s="33">
        <v>77</v>
      </c>
      <c r="BM18" s="12">
        <v>3.6666666666666665</v>
      </c>
      <c r="BN18" s="33">
        <v>1</v>
      </c>
      <c r="BO18" s="34">
        <v>4.7619047619047616E-2</v>
      </c>
      <c r="BP18" s="33">
        <v>204</v>
      </c>
    </row>
    <row r="19" spans="2:68" s="10" customFormat="1" x14ac:dyDescent="0.2">
      <c r="B19" s="19">
        <v>42291</v>
      </c>
      <c r="C19" s="33">
        <v>4340</v>
      </c>
      <c r="D19" s="6">
        <v>20176</v>
      </c>
      <c r="E19" s="12">
        <v>4.6488479262672815</v>
      </c>
      <c r="F19" s="35">
        <v>182</v>
      </c>
      <c r="G19" s="34">
        <v>4.1935483870967745E-2</v>
      </c>
      <c r="H19" s="33">
        <v>90047</v>
      </c>
      <c r="I19" s="33">
        <v>3231</v>
      </c>
      <c r="J19" s="33">
        <v>13280</v>
      </c>
      <c r="K19" s="12">
        <v>4.1101826060043329</v>
      </c>
      <c r="L19" s="33">
        <v>68</v>
      </c>
      <c r="M19" s="34">
        <v>2.1046115753636643E-2</v>
      </c>
      <c r="N19" s="33">
        <v>19983</v>
      </c>
      <c r="O19" s="33">
        <v>1935</v>
      </c>
      <c r="P19" s="33">
        <v>5533</v>
      </c>
      <c r="Q19" s="12">
        <v>2.8594315245478037</v>
      </c>
      <c r="R19" s="33">
        <v>13</v>
      </c>
      <c r="S19" s="34">
        <v>6.7183462532299744E-3</v>
      </c>
      <c r="T19" s="33">
        <v>4048</v>
      </c>
      <c r="U19" s="6">
        <v>1296</v>
      </c>
      <c r="V19" s="33">
        <v>7747</v>
      </c>
      <c r="W19" s="12">
        <v>5.9776234567901234</v>
      </c>
      <c r="X19" s="33">
        <v>55</v>
      </c>
      <c r="Y19" s="11">
        <v>4.2438271604938273E-2</v>
      </c>
      <c r="Z19" s="6">
        <v>15935</v>
      </c>
      <c r="AA19" s="33">
        <v>1109</v>
      </c>
      <c r="AB19" s="33">
        <v>6896</v>
      </c>
      <c r="AC19" s="12">
        <v>6.2182146077547342</v>
      </c>
      <c r="AD19" s="33">
        <v>114</v>
      </c>
      <c r="AE19" s="34">
        <v>0.10279531109107304</v>
      </c>
      <c r="AF19" s="33">
        <v>70064</v>
      </c>
      <c r="AG19" s="33">
        <v>476</v>
      </c>
      <c r="AH19" s="33">
        <v>2062</v>
      </c>
      <c r="AI19" s="12">
        <v>4.3319327731092434</v>
      </c>
      <c r="AJ19" s="33">
        <v>19</v>
      </c>
      <c r="AK19" s="34">
        <v>3.9915966386554619E-2</v>
      </c>
      <c r="AL19" s="33">
        <v>8746</v>
      </c>
      <c r="AM19" s="33">
        <v>633</v>
      </c>
      <c r="AN19" s="6">
        <v>4834</v>
      </c>
      <c r="AO19" s="12">
        <v>7.6366508688783572</v>
      </c>
      <c r="AP19" s="33">
        <v>95</v>
      </c>
      <c r="AQ19" s="34">
        <v>0.1500789889415482</v>
      </c>
      <c r="AR19" s="33">
        <v>61318</v>
      </c>
      <c r="AS19" s="33">
        <v>843</v>
      </c>
      <c r="AT19" s="36">
        <v>5310</v>
      </c>
      <c r="AU19" s="12">
        <v>6.2989323843416374</v>
      </c>
      <c r="AV19" s="33">
        <v>89</v>
      </c>
      <c r="AW19" s="34">
        <v>0.1055753262158956</v>
      </c>
      <c r="AX19" s="33">
        <v>58815</v>
      </c>
      <c r="AY19" s="33">
        <v>56</v>
      </c>
      <c r="AZ19" s="33">
        <v>470</v>
      </c>
      <c r="BA19" s="12">
        <v>8.3928571428571423</v>
      </c>
      <c r="BB19" s="33">
        <v>8</v>
      </c>
      <c r="BC19" s="34">
        <v>0.14285714285714285</v>
      </c>
      <c r="BD19" s="33">
        <v>5134</v>
      </c>
      <c r="BE19" s="33">
        <v>81</v>
      </c>
      <c r="BF19" s="33">
        <v>311</v>
      </c>
      <c r="BG19" s="12">
        <v>3.8395061728395063</v>
      </c>
      <c r="BH19" s="33">
        <v>1</v>
      </c>
      <c r="BI19" s="34">
        <v>1.2345679012345678E-2</v>
      </c>
      <c r="BJ19" s="33">
        <v>275</v>
      </c>
      <c r="BK19" s="33">
        <v>10</v>
      </c>
      <c r="BL19" s="33">
        <v>214</v>
      </c>
      <c r="BM19" s="12">
        <v>21.4</v>
      </c>
      <c r="BN19" s="36">
        <v>3</v>
      </c>
      <c r="BO19" s="34">
        <v>0.3</v>
      </c>
      <c r="BP19" s="33">
        <v>1289</v>
      </c>
    </row>
    <row r="20" spans="2:68" s="10" customFormat="1" x14ac:dyDescent="0.2">
      <c r="B20" s="19">
        <v>42292</v>
      </c>
      <c r="C20" s="33">
        <v>4023</v>
      </c>
      <c r="D20" s="6">
        <v>20118</v>
      </c>
      <c r="E20" s="12">
        <v>5.0007457121551084</v>
      </c>
      <c r="F20" s="35">
        <v>157</v>
      </c>
      <c r="G20" s="34">
        <v>3.9025602783992044E-2</v>
      </c>
      <c r="H20" s="33">
        <v>69288</v>
      </c>
      <c r="I20" s="33">
        <v>2871</v>
      </c>
      <c r="J20" s="33">
        <v>13512</v>
      </c>
      <c r="K20" s="12">
        <v>4.7063740856844305</v>
      </c>
      <c r="L20" s="33">
        <v>68</v>
      </c>
      <c r="M20" s="34">
        <v>2.3685127133402994E-2</v>
      </c>
      <c r="N20" s="33">
        <v>23449</v>
      </c>
      <c r="O20" s="6">
        <v>1506</v>
      </c>
      <c r="P20" s="33">
        <v>4866</v>
      </c>
      <c r="Q20" s="12">
        <v>3.2310756972111552</v>
      </c>
      <c r="R20" s="33">
        <v>17</v>
      </c>
      <c r="S20" s="11">
        <v>1.1288180610889775E-2</v>
      </c>
      <c r="T20" s="6">
        <v>4985</v>
      </c>
      <c r="U20" s="33">
        <v>1365</v>
      </c>
      <c r="V20" s="33">
        <v>8646</v>
      </c>
      <c r="W20" s="12">
        <v>6.3340659340659338</v>
      </c>
      <c r="X20" s="33">
        <v>51</v>
      </c>
      <c r="Y20" s="34">
        <v>3.7362637362637362E-2</v>
      </c>
      <c r="Z20" s="33">
        <v>18464</v>
      </c>
      <c r="AA20" s="33">
        <v>1152</v>
      </c>
      <c r="AB20" s="33">
        <v>6606</v>
      </c>
      <c r="AC20" s="12">
        <v>5.734375</v>
      </c>
      <c r="AD20" s="33">
        <v>89</v>
      </c>
      <c r="AE20" s="34">
        <v>7.7256944444444448E-2</v>
      </c>
      <c r="AF20" s="33">
        <v>45839</v>
      </c>
      <c r="AG20" s="6">
        <v>488</v>
      </c>
      <c r="AH20" s="6">
        <v>2256</v>
      </c>
      <c r="AI20" s="12">
        <v>4.6229508196721314</v>
      </c>
      <c r="AJ20" s="33">
        <v>18</v>
      </c>
      <c r="AK20" s="34">
        <v>3.6885245901639344E-2</v>
      </c>
      <c r="AL20" s="33">
        <v>8881</v>
      </c>
      <c r="AM20" s="33">
        <v>664</v>
      </c>
      <c r="AN20" s="33">
        <v>4350</v>
      </c>
      <c r="AO20" s="12">
        <v>6.5512048192771086</v>
      </c>
      <c r="AP20" s="33">
        <v>71</v>
      </c>
      <c r="AQ20" s="34">
        <v>0.10692771084337349</v>
      </c>
      <c r="AR20" s="33">
        <v>36958</v>
      </c>
      <c r="AS20" s="33">
        <v>876</v>
      </c>
      <c r="AT20" s="33">
        <v>5175</v>
      </c>
      <c r="AU20" s="12">
        <v>5.9075342465753424</v>
      </c>
      <c r="AV20" s="33">
        <v>68</v>
      </c>
      <c r="AW20" s="34">
        <v>7.7625570776255703E-2</v>
      </c>
      <c r="AX20" s="33">
        <v>29541</v>
      </c>
      <c r="AY20" s="33">
        <v>52</v>
      </c>
      <c r="AZ20" s="33">
        <v>391</v>
      </c>
      <c r="BA20" s="12">
        <v>7.5192307692307692</v>
      </c>
      <c r="BB20" s="33">
        <v>9</v>
      </c>
      <c r="BC20" s="34">
        <v>0.17307692307692307</v>
      </c>
      <c r="BD20" s="33">
        <v>8636</v>
      </c>
      <c r="BE20" s="33">
        <v>79</v>
      </c>
      <c r="BF20" s="33">
        <v>292</v>
      </c>
      <c r="BG20" s="12">
        <v>3.6962025316455698</v>
      </c>
      <c r="BH20" s="33">
        <v>2</v>
      </c>
      <c r="BI20" s="34">
        <v>2.5316455696202531E-2</v>
      </c>
      <c r="BJ20" s="33">
        <v>728</v>
      </c>
      <c r="BK20" s="33">
        <v>35</v>
      </c>
      <c r="BL20" s="33">
        <v>154</v>
      </c>
      <c r="BM20" s="12">
        <v>4.4000000000000004</v>
      </c>
      <c r="BN20" s="33">
        <v>0</v>
      </c>
      <c r="BO20" s="34">
        <v>0</v>
      </c>
      <c r="BP20" s="33">
        <v>0</v>
      </c>
    </row>
    <row r="21" spans="2:68" s="10" customFormat="1" x14ac:dyDescent="0.2">
      <c r="B21" s="19">
        <v>42293</v>
      </c>
      <c r="C21" s="33">
        <v>4196</v>
      </c>
      <c r="D21" s="6">
        <v>20103</v>
      </c>
      <c r="E21" s="12">
        <v>4.7909914204003812</v>
      </c>
      <c r="F21" s="35">
        <v>211</v>
      </c>
      <c r="G21" s="34">
        <v>5.0285986653956151E-2</v>
      </c>
      <c r="H21" s="33">
        <v>83965</v>
      </c>
      <c r="I21" s="6">
        <v>3083</v>
      </c>
      <c r="J21" s="33">
        <v>13085</v>
      </c>
      <c r="K21" s="12">
        <v>4.244242620823873</v>
      </c>
      <c r="L21" s="33">
        <v>113</v>
      </c>
      <c r="M21" s="34">
        <v>3.6652611093091148E-2</v>
      </c>
      <c r="N21" s="6">
        <v>34842</v>
      </c>
      <c r="O21" s="6">
        <v>1683</v>
      </c>
      <c r="P21" s="33">
        <v>4594</v>
      </c>
      <c r="Q21" s="12">
        <v>2.7296494355317886</v>
      </c>
      <c r="R21" s="33">
        <v>21</v>
      </c>
      <c r="S21" s="11">
        <v>1.2477718360071301E-2</v>
      </c>
      <c r="T21" s="6">
        <v>7807</v>
      </c>
      <c r="U21" s="33">
        <v>1400</v>
      </c>
      <c r="V21" s="33">
        <v>8491</v>
      </c>
      <c r="W21" s="12">
        <v>6.0650000000000004</v>
      </c>
      <c r="X21" s="33">
        <v>92</v>
      </c>
      <c r="Y21" s="34">
        <v>6.5714285714285711E-2</v>
      </c>
      <c r="Z21" s="33">
        <v>27035</v>
      </c>
      <c r="AA21" s="33">
        <v>1113</v>
      </c>
      <c r="AB21" s="33">
        <v>7018</v>
      </c>
      <c r="AC21" s="12">
        <v>6.3054806828391738</v>
      </c>
      <c r="AD21" s="33">
        <v>98</v>
      </c>
      <c r="AE21" s="11">
        <v>8.8050314465408799E-2</v>
      </c>
      <c r="AF21" s="33">
        <v>49123</v>
      </c>
      <c r="AG21" s="6">
        <v>512</v>
      </c>
      <c r="AH21" s="6">
        <v>2411</v>
      </c>
      <c r="AI21" s="12">
        <v>4.708984375</v>
      </c>
      <c r="AJ21" s="33">
        <v>12</v>
      </c>
      <c r="AK21" s="34">
        <v>2.34375E-2</v>
      </c>
      <c r="AL21" s="33">
        <v>7258</v>
      </c>
      <c r="AM21" s="33">
        <v>601</v>
      </c>
      <c r="AN21" s="33">
        <v>4607</v>
      </c>
      <c r="AO21" s="12">
        <v>7.6655574043261234</v>
      </c>
      <c r="AP21" s="6">
        <v>86</v>
      </c>
      <c r="AQ21" s="11">
        <v>0.14309484193011648</v>
      </c>
      <c r="AR21" s="33">
        <v>41865</v>
      </c>
      <c r="AS21" s="33">
        <v>857</v>
      </c>
      <c r="AT21" s="33">
        <v>5684</v>
      </c>
      <c r="AU21" s="12">
        <v>6.6324387397899649</v>
      </c>
      <c r="AV21" s="33">
        <v>86</v>
      </c>
      <c r="AW21" s="34">
        <v>0.10035005834305717</v>
      </c>
      <c r="AX21" s="33">
        <v>41556</v>
      </c>
      <c r="AY21" s="33">
        <v>53</v>
      </c>
      <c r="AZ21" s="33">
        <v>284</v>
      </c>
      <c r="BA21" s="12">
        <v>5.3584905660377355</v>
      </c>
      <c r="BB21" s="33">
        <v>3</v>
      </c>
      <c r="BC21" s="34">
        <v>5.6603773584905662E-2</v>
      </c>
      <c r="BD21" s="33">
        <v>3254</v>
      </c>
      <c r="BE21" s="33">
        <v>89</v>
      </c>
      <c r="BF21" s="33">
        <v>393</v>
      </c>
      <c r="BG21" s="12">
        <v>4.415730337078652</v>
      </c>
      <c r="BH21" s="33">
        <v>2</v>
      </c>
      <c r="BI21" s="34">
        <v>2.247191011235955E-2</v>
      </c>
      <c r="BJ21" s="33">
        <v>796</v>
      </c>
      <c r="BK21" s="33">
        <v>38</v>
      </c>
      <c r="BL21" s="33">
        <v>240</v>
      </c>
      <c r="BM21" s="12">
        <v>6.3157894736842106</v>
      </c>
      <c r="BN21" s="33">
        <v>1</v>
      </c>
      <c r="BO21" s="34">
        <v>2.6315789473684209E-2</v>
      </c>
      <c r="BP21" s="33">
        <v>360</v>
      </c>
    </row>
    <row r="22" spans="2:68" s="10" customFormat="1" x14ac:dyDescent="0.2">
      <c r="B22" s="19">
        <v>42294</v>
      </c>
      <c r="C22" s="33">
        <v>2765</v>
      </c>
      <c r="D22" s="6">
        <v>13953</v>
      </c>
      <c r="E22" s="12">
        <v>5.0462929475587703</v>
      </c>
      <c r="F22" s="6">
        <v>171</v>
      </c>
      <c r="G22" s="34">
        <v>6.1844484629294753E-2</v>
      </c>
      <c r="H22" s="33">
        <v>92576</v>
      </c>
      <c r="I22" s="6">
        <v>1941</v>
      </c>
      <c r="J22" s="6">
        <v>8230</v>
      </c>
      <c r="K22" s="12">
        <v>4.2400824317362185</v>
      </c>
      <c r="L22" s="6">
        <v>64</v>
      </c>
      <c r="M22" s="28">
        <v>3.2972694487377642E-2</v>
      </c>
      <c r="N22" s="6">
        <v>23082</v>
      </c>
      <c r="O22" s="33">
        <v>1076</v>
      </c>
      <c r="P22" s="6">
        <v>3621</v>
      </c>
      <c r="Q22" s="12">
        <v>3.3652416356877324</v>
      </c>
      <c r="R22" s="33">
        <v>16</v>
      </c>
      <c r="S22" s="34">
        <v>1.4869888475836431E-2</v>
      </c>
      <c r="T22" s="33">
        <v>5150</v>
      </c>
      <c r="U22" s="6">
        <v>865</v>
      </c>
      <c r="V22" s="33">
        <v>4609</v>
      </c>
      <c r="W22" s="12">
        <v>5.3283236994219649</v>
      </c>
      <c r="X22" s="33">
        <v>48</v>
      </c>
      <c r="Y22" s="11">
        <v>5.5491329479768786E-2</v>
      </c>
      <c r="Z22" s="6">
        <v>17932</v>
      </c>
      <c r="AA22" s="33">
        <v>824</v>
      </c>
      <c r="AB22" s="33">
        <v>5723</v>
      </c>
      <c r="AC22" s="12">
        <v>6.9453883495145634</v>
      </c>
      <c r="AD22" s="33">
        <v>107</v>
      </c>
      <c r="AE22" s="11">
        <v>0.12985436893203883</v>
      </c>
      <c r="AF22" s="33">
        <v>69494</v>
      </c>
      <c r="AG22" s="33">
        <v>387</v>
      </c>
      <c r="AH22" s="33">
        <v>1909</v>
      </c>
      <c r="AI22" s="12">
        <v>4.9328165374677004</v>
      </c>
      <c r="AJ22" s="6">
        <v>21</v>
      </c>
      <c r="AK22" s="11">
        <v>5.4263565891472867E-2</v>
      </c>
      <c r="AL22" s="33">
        <v>16417</v>
      </c>
      <c r="AM22" s="6">
        <v>437</v>
      </c>
      <c r="AN22" s="6">
        <v>3813.9999999999995</v>
      </c>
      <c r="AO22" s="12">
        <v>8.7276887871853539</v>
      </c>
      <c r="AP22" s="33">
        <v>86</v>
      </c>
      <c r="AQ22" s="34">
        <v>0.19679633867276888</v>
      </c>
      <c r="AR22" s="33">
        <v>53077</v>
      </c>
      <c r="AS22" s="33">
        <v>579</v>
      </c>
      <c r="AT22" s="33">
        <v>4572</v>
      </c>
      <c r="AU22" s="12">
        <v>7.8963730569948183</v>
      </c>
      <c r="AV22" s="33">
        <v>92</v>
      </c>
      <c r="AW22" s="34">
        <v>0.15889464594127806</v>
      </c>
      <c r="AX22" s="33">
        <v>55490</v>
      </c>
      <c r="AY22" s="33">
        <v>38</v>
      </c>
      <c r="AZ22" s="33">
        <v>278</v>
      </c>
      <c r="BA22" s="12">
        <v>7.3157894736842106</v>
      </c>
      <c r="BB22" s="33">
        <v>4</v>
      </c>
      <c r="BC22" s="34">
        <v>0.10526315789473684</v>
      </c>
      <c r="BD22" s="33">
        <v>4473</v>
      </c>
      <c r="BE22" s="33">
        <v>77</v>
      </c>
      <c r="BF22" s="33">
        <v>335</v>
      </c>
      <c r="BG22" s="12">
        <v>4.3506493506493502</v>
      </c>
      <c r="BH22" s="33">
        <v>2</v>
      </c>
      <c r="BI22" s="34">
        <v>2.5974025974025976E-2</v>
      </c>
      <c r="BJ22" s="33">
        <v>2368</v>
      </c>
      <c r="BK22" s="33">
        <v>34</v>
      </c>
      <c r="BL22" s="33">
        <v>119</v>
      </c>
      <c r="BM22" s="12">
        <v>3.5</v>
      </c>
      <c r="BN22" s="33">
        <v>0</v>
      </c>
      <c r="BO22" s="34">
        <v>0</v>
      </c>
      <c r="BP22" s="33">
        <v>0</v>
      </c>
    </row>
    <row r="23" spans="2:68" s="10" customFormat="1" x14ac:dyDescent="0.2">
      <c r="B23" s="19">
        <v>42295</v>
      </c>
      <c r="C23" s="33">
        <v>2667</v>
      </c>
      <c r="D23" s="6">
        <v>13082</v>
      </c>
      <c r="E23" s="12">
        <v>4.9051368578927637</v>
      </c>
      <c r="F23" s="35">
        <v>165</v>
      </c>
      <c r="G23" s="34">
        <v>6.1867266591676039E-2</v>
      </c>
      <c r="H23" s="33">
        <v>77483</v>
      </c>
      <c r="I23" s="6">
        <v>1820</v>
      </c>
      <c r="J23" s="33">
        <v>7013</v>
      </c>
      <c r="K23" s="12">
        <v>3.8532967032967034</v>
      </c>
      <c r="L23" s="33">
        <v>54</v>
      </c>
      <c r="M23" s="34">
        <v>2.9670329670329669E-2</v>
      </c>
      <c r="N23" s="6">
        <v>18898</v>
      </c>
      <c r="O23" s="6">
        <v>1002</v>
      </c>
      <c r="P23" s="33">
        <v>3110</v>
      </c>
      <c r="Q23" s="12">
        <v>3.1037924151696608</v>
      </c>
      <c r="R23" s="33">
        <v>9</v>
      </c>
      <c r="S23" s="11">
        <v>8.9820359281437123E-3</v>
      </c>
      <c r="T23" s="6">
        <v>2116</v>
      </c>
      <c r="U23" s="33">
        <v>818</v>
      </c>
      <c r="V23" s="33">
        <v>3903</v>
      </c>
      <c r="W23" s="12">
        <v>4.7713936430317849</v>
      </c>
      <c r="X23" s="33">
        <v>45</v>
      </c>
      <c r="Y23" s="34">
        <v>5.5012224938875302E-2</v>
      </c>
      <c r="Z23" s="33">
        <v>16782</v>
      </c>
      <c r="AA23" s="33">
        <v>847</v>
      </c>
      <c r="AB23" s="33">
        <v>6069</v>
      </c>
      <c r="AC23" s="12">
        <v>7.1652892561983474</v>
      </c>
      <c r="AD23" s="33">
        <v>111</v>
      </c>
      <c r="AE23" s="11">
        <v>0.13105076741440377</v>
      </c>
      <c r="AF23" s="33">
        <v>58585</v>
      </c>
      <c r="AG23" s="6">
        <v>368</v>
      </c>
      <c r="AH23" s="6">
        <v>1840</v>
      </c>
      <c r="AI23" s="12">
        <v>5</v>
      </c>
      <c r="AJ23" s="33">
        <v>20</v>
      </c>
      <c r="AK23" s="34">
        <v>5.434782608695652E-2</v>
      </c>
      <c r="AL23" s="33">
        <v>7160</v>
      </c>
      <c r="AM23" s="33">
        <v>479</v>
      </c>
      <c r="AN23" s="33">
        <v>4229</v>
      </c>
      <c r="AO23" s="12">
        <v>8.8288100208768263</v>
      </c>
      <c r="AP23" s="6">
        <v>91</v>
      </c>
      <c r="AQ23" s="11">
        <v>0.18997912317327767</v>
      </c>
      <c r="AR23" s="33">
        <v>51425</v>
      </c>
      <c r="AS23" s="33">
        <v>647</v>
      </c>
      <c r="AT23" s="33">
        <v>4878</v>
      </c>
      <c r="AU23" s="12">
        <v>7.5394126738794434</v>
      </c>
      <c r="AV23" s="33">
        <v>91</v>
      </c>
      <c r="AW23" s="34">
        <v>0.14064914992272023</v>
      </c>
      <c r="AX23" s="33">
        <v>48330</v>
      </c>
      <c r="AY23" s="33">
        <v>42</v>
      </c>
      <c r="AZ23" s="33">
        <v>286</v>
      </c>
      <c r="BA23" s="12">
        <v>6.8095238095238093</v>
      </c>
      <c r="BB23" s="33">
        <v>6</v>
      </c>
      <c r="BC23" s="34">
        <v>0.14285714285714285</v>
      </c>
      <c r="BD23" s="33">
        <v>3525</v>
      </c>
      <c r="BE23" s="33">
        <v>76</v>
      </c>
      <c r="BF23" s="33">
        <v>382</v>
      </c>
      <c r="BG23" s="12">
        <v>5.0263157894736841</v>
      </c>
      <c r="BH23" s="33">
        <v>7</v>
      </c>
      <c r="BI23" s="34">
        <v>9.2105263157894732E-2</v>
      </c>
      <c r="BJ23" s="33">
        <v>2590</v>
      </c>
      <c r="BK23" s="33">
        <v>20</v>
      </c>
      <c r="BL23" s="33">
        <v>140</v>
      </c>
      <c r="BM23" s="12">
        <v>7</v>
      </c>
      <c r="BN23" s="33">
        <v>1</v>
      </c>
      <c r="BO23" s="34">
        <v>0.05</v>
      </c>
      <c r="BP23" s="33">
        <v>366</v>
      </c>
    </row>
    <row r="24" spans="2:68" x14ac:dyDescent="0.2">
      <c r="B24" s="19">
        <v>42296</v>
      </c>
      <c r="C24" s="33">
        <v>4687</v>
      </c>
      <c r="D24" s="6">
        <v>20711</v>
      </c>
      <c r="E24" s="12">
        <v>4.4188180072541074</v>
      </c>
      <c r="F24" s="6">
        <v>201</v>
      </c>
      <c r="G24" s="34">
        <v>4.2884574354597825E-2</v>
      </c>
      <c r="H24" s="33">
        <v>89427</v>
      </c>
      <c r="I24" s="6">
        <v>3318</v>
      </c>
      <c r="J24" s="6">
        <v>12755</v>
      </c>
      <c r="K24" s="12">
        <v>3.8441832429174201</v>
      </c>
      <c r="L24" s="6">
        <v>66</v>
      </c>
      <c r="M24" s="28">
        <v>1.9891500904159132E-2</v>
      </c>
      <c r="N24" s="6">
        <v>16584</v>
      </c>
      <c r="O24" s="6">
        <v>1887</v>
      </c>
      <c r="P24" s="33">
        <v>4508</v>
      </c>
      <c r="Q24" s="12">
        <v>2.3889772125066244</v>
      </c>
      <c r="R24" s="6">
        <v>7</v>
      </c>
      <c r="S24" s="11">
        <v>3.7095919448860626E-3</v>
      </c>
      <c r="T24" s="6">
        <v>1443</v>
      </c>
      <c r="U24" s="33">
        <v>1431</v>
      </c>
      <c r="V24" s="6">
        <v>8247</v>
      </c>
      <c r="W24" s="12">
        <v>5.7631027253668767</v>
      </c>
      <c r="X24" s="6">
        <v>59</v>
      </c>
      <c r="Y24" s="11">
        <v>4.1229909154437458E-2</v>
      </c>
      <c r="Z24" s="33">
        <v>15141</v>
      </c>
      <c r="AA24" s="6">
        <v>1369</v>
      </c>
      <c r="AB24" s="6">
        <v>7956</v>
      </c>
      <c r="AC24" s="12">
        <v>5.8115412710007304</v>
      </c>
      <c r="AD24" s="33">
        <v>135</v>
      </c>
      <c r="AE24" s="11">
        <v>9.861212563915267E-2</v>
      </c>
      <c r="AF24" s="6">
        <v>72843</v>
      </c>
      <c r="AG24" s="6">
        <v>613</v>
      </c>
      <c r="AH24" s="6">
        <v>2357</v>
      </c>
      <c r="AI24" s="12">
        <v>3.8450244698205545</v>
      </c>
      <c r="AJ24" s="6">
        <v>16</v>
      </c>
      <c r="AK24" s="11">
        <v>2.6101141924959218E-2</v>
      </c>
      <c r="AL24" s="33">
        <v>7823</v>
      </c>
      <c r="AM24" s="33">
        <v>756</v>
      </c>
      <c r="AN24" s="33">
        <v>5599</v>
      </c>
      <c r="AO24" s="12">
        <v>7.4060846560846558</v>
      </c>
      <c r="AP24" s="6">
        <v>119</v>
      </c>
      <c r="AQ24" s="34">
        <v>0.15740740740740741</v>
      </c>
      <c r="AR24" s="33">
        <v>65020</v>
      </c>
      <c r="AS24" s="33">
        <v>1094</v>
      </c>
      <c r="AT24" s="33">
        <v>6352</v>
      </c>
      <c r="AU24" s="12">
        <v>5.8062157221206583</v>
      </c>
      <c r="AV24" s="33">
        <v>113</v>
      </c>
      <c r="AW24" s="34">
        <v>0.10329067641681901</v>
      </c>
      <c r="AX24" s="33">
        <v>56489</v>
      </c>
      <c r="AY24" s="33">
        <v>48</v>
      </c>
      <c r="AZ24" s="6">
        <v>325</v>
      </c>
      <c r="BA24" s="12">
        <v>6.770833333333333</v>
      </c>
      <c r="BB24" s="33">
        <v>6</v>
      </c>
      <c r="BC24" s="34">
        <v>0.125</v>
      </c>
      <c r="BD24" s="33">
        <v>3765</v>
      </c>
      <c r="BE24" s="33">
        <v>100</v>
      </c>
      <c r="BF24" s="33">
        <v>493.99999999999994</v>
      </c>
      <c r="BG24" s="12">
        <v>4.9399999999999995</v>
      </c>
      <c r="BH24" s="33">
        <v>5</v>
      </c>
      <c r="BI24" s="34">
        <v>0.05</v>
      </c>
      <c r="BJ24" s="33">
        <v>3814</v>
      </c>
      <c r="BK24" s="33">
        <v>33</v>
      </c>
      <c r="BL24" s="33">
        <v>240</v>
      </c>
      <c r="BM24" s="12">
        <v>7.2727272727272725</v>
      </c>
      <c r="BN24" s="6">
        <v>0</v>
      </c>
      <c r="BO24" s="34">
        <v>0</v>
      </c>
      <c r="BP24" s="6">
        <v>0</v>
      </c>
    </row>
    <row r="25" spans="2:68" x14ac:dyDescent="0.2">
      <c r="B25" s="19">
        <v>42297</v>
      </c>
      <c r="C25" s="33">
        <v>4025</v>
      </c>
      <c r="D25" s="6">
        <v>18416</v>
      </c>
      <c r="E25" s="12">
        <v>4.5754037267080747</v>
      </c>
      <c r="F25" s="6">
        <v>162</v>
      </c>
      <c r="G25" s="34">
        <v>4.0248447204968944E-2</v>
      </c>
      <c r="H25" s="33">
        <v>75899</v>
      </c>
      <c r="I25" s="6">
        <v>2931</v>
      </c>
      <c r="J25" s="6">
        <v>12081</v>
      </c>
      <c r="K25" s="12">
        <v>4.1218014329580344</v>
      </c>
      <c r="L25" s="6">
        <v>67</v>
      </c>
      <c r="M25" s="28">
        <v>2.2859092459911294E-2</v>
      </c>
      <c r="N25" s="6">
        <v>21816</v>
      </c>
      <c r="O25" s="6">
        <v>1571</v>
      </c>
      <c r="P25" s="6">
        <v>4047</v>
      </c>
      <c r="Q25" s="12">
        <v>2.5760661998726926</v>
      </c>
      <c r="R25" s="6">
        <v>8</v>
      </c>
      <c r="S25" s="11">
        <v>5.0922978994271161E-3</v>
      </c>
      <c r="T25" s="6">
        <v>2027</v>
      </c>
      <c r="U25" s="6">
        <v>1360</v>
      </c>
      <c r="V25" s="6">
        <v>8034</v>
      </c>
      <c r="W25" s="12">
        <v>5.9073529411764705</v>
      </c>
      <c r="X25" s="6">
        <v>59</v>
      </c>
      <c r="Y25" s="11">
        <v>4.3382352941176469E-2</v>
      </c>
      <c r="Z25" s="6">
        <v>19789</v>
      </c>
      <c r="AA25" s="6">
        <v>1094</v>
      </c>
      <c r="AB25" s="6">
        <v>6335</v>
      </c>
      <c r="AC25" s="12">
        <v>5.7906764168190126</v>
      </c>
      <c r="AD25" s="33">
        <v>95</v>
      </c>
      <c r="AE25" s="11">
        <v>8.6837294332723955E-2</v>
      </c>
      <c r="AF25" s="6">
        <v>54083</v>
      </c>
      <c r="AG25" s="6">
        <v>499</v>
      </c>
      <c r="AH25" s="6">
        <v>1831</v>
      </c>
      <c r="AI25" s="12">
        <v>3.6693386773547094</v>
      </c>
      <c r="AJ25" s="6">
        <v>8</v>
      </c>
      <c r="AK25" s="11">
        <v>1.6032064128256512E-2</v>
      </c>
      <c r="AL25" s="33">
        <v>4333</v>
      </c>
      <c r="AM25" s="33">
        <v>595</v>
      </c>
      <c r="AN25" s="33">
        <v>4504</v>
      </c>
      <c r="AO25" s="12">
        <v>7.5697478991596636</v>
      </c>
      <c r="AP25" s="6">
        <v>87</v>
      </c>
      <c r="AQ25" s="34">
        <v>0.14621848739495799</v>
      </c>
      <c r="AR25" s="33">
        <v>49750</v>
      </c>
      <c r="AS25" s="6">
        <v>849</v>
      </c>
      <c r="AT25" s="6">
        <v>5270</v>
      </c>
      <c r="AU25" s="12">
        <v>6.2073027090694932</v>
      </c>
      <c r="AV25" s="6">
        <v>82</v>
      </c>
      <c r="AW25" s="11">
        <v>9.6584216725559488E-2</v>
      </c>
      <c r="AX25" s="33">
        <v>45705</v>
      </c>
      <c r="AY25" s="6">
        <v>48</v>
      </c>
      <c r="AZ25" s="6">
        <v>304</v>
      </c>
      <c r="BA25" s="12">
        <v>6.333333333333333</v>
      </c>
      <c r="BB25" s="6">
        <v>4</v>
      </c>
      <c r="BC25" s="11">
        <v>8.3333333333333329E-2</v>
      </c>
      <c r="BD25" s="33">
        <v>2924</v>
      </c>
      <c r="BE25" s="6">
        <v>89</v>
      </c>
      <c r="BF25" s="6">
        <v>259</v>
      </c>
      <c r="BG25" s="12">
        <v>2.9101123595505616</v>
      </c>
      <c r="BH25" s="33">
        <v>2</v>
      </c>
      <c r="BI25" s="11">
        <v>2.247191011235955E-2</v>
      </c>
      <c r="BJ25" s="33">
        <v>784</v>
      </c>
      <c r="BK25" s="6">
        <v>26</v>
      </c>
      <c r="BL25" s="6">
        <v>153</v>
      </c>
      <c r="BM25" s="12">
        <v>5.884615384615385</v>
      </c>
      <c r="BN25" s="6">
        <v>1</v>
      </c>
      <c r="BO25" s="34">
        <v>3.8461538461538464E-2</v>
      </c>
      <c r="BP25" s="6">
        <v>355</v>
      </c>
    </row>
    <row r="26" spans="2:68" x14ac:dyDescent="0.2">
      <c r="B26" s="19">
        <v>42298</v>
      </c>
      <c r="C26" s="33">
        <v>3719</v>
      </c>
      <c r="D26" s="6">
        <v>18724</v>
      </c>
      <c r="E26" s="12">
        <v>5.0346867437483196</v>
      </c>
      <c r="F26" s="6">
        <v>180</v>
      </c>
      <c r="G26" s="34">
        <v>4.8400107555794568E-2</v>
      </c>
      <c r="H26" s="33">
        <v>86343</v>
      </c>
      <c r="I26" s="6">
        <v>2641</v>
      </c>
      <c r="J26" s="6">
        <v>12018</v>
      </c>
      <c r="K26" s="12">
        <v>4.5505490344566448</v>
      </c>
      <c r="L26" s="6">
        <v>81</v>
      </c>
      <c r="M26" s="28">
        <v>3.0670200681560015E-2</v>
      </c>
      <c r="N26" s="6">
        <v>29261</v>
      </c>
      <c r="O26" s="6">
        <v>1365</v>
      </c>
      <c r="P26" s="6">
        <v>4437</v>
      </c>
      <c r="Q26" s="12">
        <v>3.2505494505494505</v>
      </c>
      <c r="R26" s="6">
        <v>17</v>
      </c>
      <c r="S26" s="11">
        <v>1.2454212454212455E-2</v>
      </c>
      <c r="T26" s="6">
        <v>4982</v>
      </c>
      <c r="U26" s="6">
        <v>1276</v>
      </c>
      <c r="V26" s="6">
        <v>7581.0000000000009</v>
      </c>
      <c r="W26" s="12">
        <v>5.9412225705329158</v>
      </c>
      <c r="X26" s="6">
        <v>64</v>
      </c>
      <c r="Y26" s="11">
        <v>5.0156739811912224E-2</v>
      </c>
      <c r="Z26" s="6">
        <v>24279</v>
      </c>
      <c r="AA26" s="6">
        <v>1078</v>
      </c>
      <c r="AB26" s="6">
        <v>6706</v>
      </c>
      <c r="AC26" s="12">
        <v>6.220779220779221</v>
      </c>
      <c r="AD26" s="33">
        <v>99</v>
      </c>
      <c r="AE26" s="11">
        <v>9.1836734693877556E-2</v>
      </c>
      <c r="AF26" s="6">
        <v>57082</v>
      </c>
      <c r="AG26" s="6">
        <v>484</v>
      </c>
      <c r="AH26" s="6">
        <v>2185</v>
      </c>
      <c r="AI26" s="12">
        <v>4.5144628099173554</v>
      </c>
      <c r="AJ26" s="6">
        <v>13</v>
      </c>
      <c r="AK26" s="11">
        <v>2.6859504132231406E-2</v>
      </c>
      <c r="AL26" s="33">
        <v>10558</v>
      </c>
      <c r="AM26" s="33">
        <v>594</v>
      </c>
      <c r="AN26" s="33">
        <v>4521</v>
      </c>
      <c r="AO26" s="12">
        <v>7.6111111111111107</v>
      </c>
      <c r="AP26" s="6">
        <v>86</v>
      </c>
      <c r="AQ26" s="34">
        <v>0.14478114478114479</v>
      </c>
      <c r="AR26" s="33">
        <v>46524</v>
      </c>
      <c r="AS26" s="6">
        <v>849</v>
      </c>
      <c r="AT26" s="6">
        <v>5322</v>
      </c>
      <c r="AU26" s="12">
        <v>6.2685512367491167</v>
      </c>
      <c r="AV26" s="6">
        <v>82</v>
      </c>
      <c r="AW26" s="34">
        <v>9.6584216725559488E-2</v>
      </c>
      <c r="AX26" s="33">
        <v>45436</v>
      </c>
      <c r="AY26" s="6">
        <v>44</v>
      </c>
      <c r="AZ26" s="6">
        <v>341</v>
      </c>
      <c r="BA26" s="12">
        <v>7.75</v>
      </c>
      <c r="BB26" s="6">
        <v>4</v>
      </c>
      <c r="BC26" s="34">
        <v>9.0909090909090912E-2</v>
      </c>
      <c r="BD26" s="33">
        <v>3368</v>
      </c>
      <c r="BE26" s="6">
        <v>60</v>
      </c>
      <c r="BF26" s="6">
        <v>215</v>
      </c>
      <c r="BG26" s="12">
        <v>3.5833333333333335</v>
      </c>
      <c r="BH26" s="6">
        <v>1</v>
      </c>
      <c r="BI26" s="11">
        <v>1.6666666666666666E-2</v>
      </c>
      <c r="BJ26" s="6">
        <v>379</v>
      </c>
      <c r="BK26" s="6">
        <v>23</v>
      </c>
      <c r="BL26" s="33">
        <v>246</v>
      </c>
      <c r="BM26" s="12">
        <v>10.695652173913043</v>
      </c>
      <c r="BN26" s="6">
        <v>3</v>
      </c>
      <c r="BO26" s="34">
        <v>0.13043478260869565</v>
      </c>
      <c r="BP26" s="6">
        <v>2154</v>
      </c>
    </row>
    <row r="27" spans="2:68" x14ac:dyDescent="0.2">
      <c r="B27" s="19">
        <v>42299</v>
      </c>
      <c r="C27" s="33">
        <v>3356</v>
      </c>
      <c r="D27" s="6">
        <v>15717</v>
      </c>
      <c r="E27" s="12">
        <v>4.683253873659118</v>
      </c>
      <c r="F27" s="6">
        <v>185</v>
      </c>
      <c r="G27" s="34">
        <v>5.5125148986889153E-2</v>
      </c>
      <c r="H27" s="33">
        <v>74537</v>
      </c>
      <c r="I27" s="6">
        <v>2290</v>
      </c>
      <c r="J27" s="6">
        <v>9403</v>
      </c>
      <c r="K27" s="12">
        <v>4.1061135371179036</v>
      </c>
      <c r="L27" s="6">
        <v>71</v>
      </c>
      <c r="M27" s="28">
        <v>3.1004366812227076E-2</v>
      </c>
      <c r="N27" s="6">
        <v>22367</v>
      </c>
      <c r="O27" s="6">
        <v>1081</v>
      </c>
      <c r="P27" s="6">
        <v>3159</v>
      </c>
      <c r="Q27" s="12">
        <v>2.9222941720629048</v>
      </c>
      <c r="R27" s="6">
        <v>11</v>
      </c>
      <c r="S27" s="11">
        <v>1.0175763182238668E-2</v>
      </c>
      <c r="T27" s="6">
        <v>2945</v>
      </c>
      <c r="U27" s="6">
        <v>1209</v>
      </c>
      <c r="V27" s="6">
        <v>6244</v>
      </c>
      <c r="W27" s="12">
        <v>5.1645988420181972</v>
      </c>
      <c r="X27" s="6">
        <v>60</v>
      </c>
      <c r="Y27" s="11">
        <v>4.9627791563275438E-2</v>
      </c>
      <c r="Z27" s="6">
        <v>19422</v>
      </c>
      <c r="AA27" s="6">
        <v>1066</v>
      </c>
      <c r="AB27" s="6">
        <v>6314.0000000000009</v>
      </c>
      <c r="AC27" s="12">
        <v>5.9230769230769242</v>
      </c>
      <c r="AD27" s="33">
        <v>114</v>
      </c>
      <c r="AE27" s="11">
        <v>0.10694183864915573</v>
      </c>
      <c r="AF27" s="6">
        <v>52170</v>
      </c>
      <c r="AG27" s="6">
        <v>490</v>
      </c>
      <c r="AH27" s="6">
        <v>2426</v>
      </c>
      <c r="AI27" s="12">
        <v>4.9510204081632656</v>
      </c>
      <c r="AJ27" s="6">
        <v>28</v>
      </c>
      <c r="AK27" s="11">
        <v>5.7142857142857141E-2</v>
      </c>
      <c r="AL27" s="33">
        <v>12497</v>
      </c>
      <c r="AM27" s="33">
        <v>576</v>
      </c>
      <c r="AN27" s="33">
        <v>3888.0000000000005</v>
      </c>
      <c r="AO27" s="12">
        <v>6.7500000000000009</v>
      </c>
      <c r="AP27" s="6">
        <v>86</v>
      </c>
      <c r="AQ27" s="34">
        <v>0.14930555555555555</v>
      </c>
      <c r="AR27" s="33">
        <v>39673</v>
      </c>
      <c r="AS27" s="6">
        <v>807</v>
      </c>
      <c r="AT27" s="6">
        <v>4939</v>
      </c>
      <c r="AU27" s="12">
        <v>6.1201982651796776</v>
      </c>
      <c r="AV27" s="6">
        <v>90</v>
      </c>
      <c r="AW27" s="34">
        <v>0.11152416356877323</v>
      </c>
      <c r="AX27" s="33">
        <v>40281</v>
      </c>
      <c r="AY27" s="6">
        <v>47</v>
      </c>
      <c r="AZ27" s="6">
        <v>342</v>
      </c>
      <c r="BA27" s="12">
        <v>7.2765957446808507</v>
      </c>
      <c r="BB27" s="6">
        <v>7</v>
      </c>
      <c r="BC27" s="34">
        <v>0.14893617021276595</v>
      </c>
      <c r="BD27" s="33">
        <v>4163</v>
      </c>
      <c r="BE27" s="6">
        <v>80</v>
      </c>
      <c r="BF27" s="6">
        <v>359</v>
      </c>
      <c r="BG27" s="12">
        <v>4.4874999999999998</v>
      </c>
      <c r="BH27" s="6">
        <v>4</v>
      </c>
      <c r="BI27" s="11">
        <v>0.05</v>
      </c>
      <c r="BJ27" s="6">
        <v>968</v>
      </c>
      <c r="BK27" s="6">
        <v>72</v>
      </c>
      <c r="BL27" s="33">
        <v>360</v>
      </c>
      <c r="BM27" s="12">
        <v>5</v>
      </c>
      <c r="BN27" s="6">
        <v>5</v>
      </c>
      <c r="BO27" s="34">
        <v>6.9444444444444448E-2</v>
      </c>
      <c r="BP27" s="6">
        <v>1167</v>
      </c>
    </row>
    <row r="28" spans="2:68" x14ac:dyDescent="0.2">
      <c r="B28" s="19">
        <v>42300</v>
      </c>
      <c r="C28" s="33">
        <v>3135</v>
      </c>
      <c r="D28" s="6">
        <v>16514</v>
      </c>
      <c r="E28" s="12">
        <v>5.2676236044657099</v>
      </c>
      <c r="F28" s="6">
        <v>173</v>
      </c>
      <c r="G28" s="34">
        <v>5.5183413078149918E-2</v>
      </c>
      <c r="H28" s="33">
        <v>90910</v>
      </c>
      <c r="I28" s="6">
        <v>2207</v>
      </c>
      <c r="J28" s="6">
        <v>10337</v>
      </c>
      <c r="K28" s="12">
        <v>4.6837335749886728</v>
      </c>
      <c r="L28" s="6">
        <v>76</v>
      </c>
      <c r="M28" s="28">
        <v>3.4435885817852285E-2</v>
      </c>
      <c r="N28" s="6">
        <v>28221</v>
      </c>
      <c r="O28" s="6">
        <v>1158</v>
      </c>
      <c r="P28" s="6">
        <v>4598</v>
      </c>
      <c r="Q28" s="6">
        <v>3.9706390328151988</v>
      </c>
      <c r="R28" s="6">
        <v>14</v>
      </c>
      <c r="S28" s="11">
        <v>1.2089810017271158E-2</v>
      </c>
      <c r="T28" s="6">
        <v>4887</v>
      </c>
      <c r="U28" s="6">
        <v>1049</v>
      </c>
      <c r="V28" s="6">
        <v>5739</v>
      </c>
      <c r="W28" s="12">
        <v>5.4709246901811248</v>
      </c>
      <c r="X28" s="6">
        <v>62</v>
      </c>
      <c r="Y28" s="11">
        <v>5.9103908484270731E-2</v>
      </c>
      <c r="Z28" s="6">
        <v>23334</v>
      </c>
      <c r="AA28" s="6">
        <v>928</v>
      </c>
      <c r="AB28" s="6">
        <v>6177</v>
      </c>
      <c r="AC28" s="12">
        <v>6.65625</v>
      </c>
      <c r="AD28" s="6">
        <v>97</v>
      </c>
      <c r="AE28" s="11">
        <v>0.10452586206896551</v>
      </c>
      <c r="AF28" s="6">
        <v>62689</v>
      </c>
      <c r="AG28" s="6">
        <v>443</v>
      </c>
      <c r="AH28" s="6">
        <v>1909</v>
      </c>
      <c r="AI28" s="12">
        <v>4.3092550790067721</v>
      </c>
      <c r="AJ28" s="6">
        <v>19</v>
      </c>
      <c r="AK28" s="11">
        <v>4.2889390519187359E-2</v>
      </c>
      <c r="AL28" s="6">
        <v>10638</v>
      </c>
      <c r="AM28" s="6">
        <v>485</v>
      </c>
      <c r="AN28" s="6">
        <v>4268</v>
      </c>
      <c r="AO28" s="12">
        <v>8.8000000000000007</v>
      </c>
      <c r="AP28" s="6">
        <v>78</v>
      </c>
      <c r="AQ28" s="34">
        <v>0.16082474226804125</v>
      </c>
      <c r="AR28" s="6">
        <v>52051</v>
      </c>
      <c r="AS28" s="6">
        <v>743</v>
      </c>
      <c r="AT28" s="6">
        <v>5267</v>
      </c>
      <c r="AU28" s="12">
        <v>7.0888290713324364</v>
      </c>
      <c r="AV28" s="6">
        <v>79</v>
      </c>
      <c r="AW28" s="34">
        <v>0.10632570659488561</v>
      </c>
      <c r="AX28" s="33">
        <v>51610</v>
      </c>
      <c r="AY28" s="6">
        <v>34</v>
      </c>
      <c r="AZ28" s="6">
        <v>218</v>
      </c>
      <c r="BA28" s="12">
        <v>6.4117647058823533</v>
      </c>
      <c r="BB28" s="6">
        <v>5</v>
      </c>
      <c r="BC28" s="34">
        <v>0.14705882352941177</v>
      </c>
      <c r="BD28" s="33">
        <v>4563</v>
      </c>
      <c r="BE28" s="6">
        <v>75</v>
      </c>
      <c r="BF28" s="6">
        <v>402</v>
      </c>
      <c r="BG28" s="12">
        <v>5.36</v>
      </c>
      <c r="BH28" s="6">
        <v>7</v>
      </c>
      <c r="BI28" s="11">
        <v>9.3333333333333338E-2</v>
      </c>
      <c r="BJ28" s="6">
        <v>3105</v>
      </c>
      <c r="BK28" s="6">
        <v>10</v>
      </c>
      <c r="BL28" s="33">
        <v>44</v>
      </c>
      <c r="BM28" s="12">
        <v>4.4000000000000004</v>
      </c>
      <c r="BN28" s="6">
        <v>1</v>
      </c>
      <c r="BO28" s="34">
        <v>0.1</v>
      </c>
      <c r="BP28" s="6">
        <v>36</v>
      </c>
    </row>
    <row r="29" spans="2:68" x14ac:dyDescent="0.2">
      <c r="B29" s="19">
        <v>42301</v>
      </c>
      <c r="C29" s="33">
        <v>2184</v>
      </c>
      <c r="D29" s="6">
        <v>12119</v>
      </c>
      <c r="E29" s="12">
        <v>5.5489926739926743</v>
      </c>
      <c r="F29" s="6">
        <v>144</v>
      </c>
      <c r="G29" s="34">
        <v>6.5934065934065936E-2</v>
      </c>
      <c r="H29" s="33">
        <v>66985</v>
      </c>
      <c r="I29" s="6">
        <v>1323</v>
      </c>
      <c r="J29" s="6">
        <v>6333</v>
      </c>
      <c r="K29" s="12">
        <v>4.7868480725623579</v>
      </c>
      <c r="L29" s="6">
        <v>53</v>
      </c>
      <c r="M29" s="28">
        <v>4.0060468631897203E-2</v>
      </c>
      <c r="N29" s="6">
        <v>21936</v>
      </c>
      <c r="O29" s="6">
        <v>779</v>
      </c>
      <c r="P29" s="6">
        <v>3518</v>
      </c>
      <c r="Q29" s="12">
        <v>4.51604621309371</v>
      </c>
      <c r="R29" s="6">
        <v>16</v>
      </c>
      <c r="S29" s="11">
        <v>2.0539152759948651E-2</v>
      </c>
      <c r="T29" s="6">
        <v>5356</v>
      </c>
      <c r="U29" s="6">
        <v>544</v>
      </c>
      <c r="V29" s="6">
        <v>2815</v>
      </c>
      <c r="W29" s="12">
        <v>5.1746323529411766</v>
      </c>
      <c r="X29" s="6">
        <v>37</v>
      </c>
      <c r="Y29" s="11">
        <v>6.8014705882352935E-2</v>
      </c>
      <c r="Z29" s="6">
        <v>16580</v>
      </c>
      <c r="AA29" s="6">
        <v>861</v>
      </c>
      <c r="AB29" s="6">
        <v>5786</v>
      </c>
      <c r="AC29" s="12">
        <v>6.7200929152148667</v>
      </c>
      <c r="AD29" s="6">
        <v>91</v>
      </c>
      <c r="AE29" s="11">
        <v>0.10569105691056911</v>
      </c>
      <c r="AF29" s="6">
        <v>45049</v>
      </c>
      <c r="AG29" s="6">
        <v>460</v>
      </c>
      <c r="AH29" s="6">
        <v>2208</v>
      </c>
      <c r="AI29" s="12">
        <v>4.8</v>
      </c>
      <c r="AJ29" s="6">
        <v>14</v>
      </c>
      <c r="AK29" s="11">
        <v>3.0434782608695653E-2</v>
      </c>
      <c r="AL29" s="6">
        <v>6135</v>
      </c>
      <c r="AM29" s="6">
        <v>401</v>
      </c>
      <c r="AN29" s="6">
        <v>3578</v>
      </c>
      <c r="AO29" s="12">
        <v>8.9226932668329173</v>
      </c>
      <c r="AP29" s="6">
        <v>77</v>
      </c>
      <c r="AQ29" s="34">
        <v>0.19201995012468828</v>
      </c>
      <c r="AR29" s="6">
        <v>38914</v>
      </c>
      <c r="AS29" s="6">
        <v>661</v>
      </c>
      <c r="AT29" s="6">
        <v>4777</v>
      </c>
      <c r="AU29" s="12">
        <v>7.2269288956127085</v>
      </c>
      <c r="AV29" s="6">
        <v>79</v>
      </c>
      <c r="AW29" s="34">
        <v>0.11951588502269289</v>
      </c>
      <c r="AX29" s="33">
        <v>40177</v>
      </c>
      <c r="AY29" s="6">
        <v>34</v>
      </c>
      <c r="AZ29" s="6">
        <v>280</v>
      </c>
      <c r="BA29" s="12">
        <v>8.235294117647058</v>
      </c>
      <c r="BB29" s="6">
        <v>6</v>
      </c>
      <c r="BC29" s="34">
        <v>0.17647058823529413</v>
      </c>
      <c r="BD29" s="33">
        <v>3077</v>
      </c>
      <c r="BE29" s="6">
        <v>70</v>
      </c>
      <c r="BF29" s="6">
        <v>311</v>
      </c>
      <c r="BG29" s="12">
        <v>4.4428571428571431</v>
      </c>
      <c r="BH29" s="6">
        <v>2</v>
      </c>
      <c r="BI29" s="11">
        <v>2.8571428571428571E-2</v>
      </c>
      <c r="BJ29" s="6">
        <v>574</v>
      </c>
      <c r="BK29" s="6">
        <v>12</v>
      </c>
      <c r="BL29" s="33">
        <v>27</v>
      </c>
      <c r="BM29" s="12">
        <v>2.25</v>
      </c>
      <c r="BN29" s="6">
        <v>0</v>
      </c>
      <c r="BO29" s="34">
        <v>0</v>
      </c>
      <c r="BP29" s="6">
        <v>0</v>
      </c>
    </row>
    <row r="30" spans="2:68" x14ac:dyDescent="0.2">
      <c r="B30" s="19">
        <v>42302</v>
      </c>
      <c r="C30" s="33">
        <v>2044</v>
      </c>
      <c r="D30" s="6">
        <v>12722</v>
      </c>
      <c r="E30" s="12">
        <v>6.2240704500978472</v>
      </c>
      <c r="F30" s="6">
        <v>147</v>
      </c>
      <c r="G30" s="34">
        <v>7.1917808219178078E-2</v>
      </c>
      <c r="H30" s="33">
        <v>70209</v>
      </c>
      <c r="I30" s="6">
        <v>1256</v>
      </c>
      <c r="J30" s="6">
        <v>6810</v>
      </c>
      <c r="K30" s="12">
        <v>5.4219745222929934</v>
      </c>
      <c r="L30" s="6">
        <v>51</v>
      </c>
      <c r="M30" s="28">
        <v>4.0605095541401272E-2</v>
      </c>
      <c r="N30" s="6">
        <v>23368</v>
      </c>
      <c r="O30" s="6">
        <v>735</v>
      </c>
      <c r="P30" s="6">
        <v>3603</v>
      </c>
      <c r="Q30" s="12">
        <v>4.9020408163265303</v>
      </c>
      <c r="R30" s="6">
        <v>16</v>
      </c>
      <c r="S30" s="11">
        <v>2.1768707482993196E-2</v>
      </c>
      <c r="T30" s="6">
        <v>3747</v>
      </c>
      <c r="U30" s="6">
        <v>521</v>
      </c>
      <c r="V30" s="6">
        <v>3207</v>
      </c>
      <c r="W30" s="12">
        <v>6.1554702495201532</v>
      </c>
      <c r="X30" s="6">
        <v>35</v>
      </c>
      <c r="Y30" s="11">
        <v>6.71785028790787E-2</v>
      </c>
      <c r="Z30" s="6">
        <v>19621</v>
      </c>
      <c r="AA30" s="6">
        <v>788</v>
      </c>
      <c r="AB30" s="6">
        <v>5912</v>
      </c>
      <c r="AC30" s="12">
        <v>7.5025380710659899</v>
      </c>
      <c r="AD30" s="6">
        <v>96</v>
      </c>
      <c r="AE30" s="11">
        <v>0.12182741116751269</v>
      </c>
      <c r="AF30" s="6">
        <v>46841</v>
      </c>
      <c r="AG30" s="6">
        <v>410</v>
      </c>
      <c r="AH30" s="6">
        <v>1976</v>
      </c>
      <c r="AI30" s="12">
        <v>4.8195121951219511</v>
      </c>
      <c r="AJ30" s="6">
        <v>20</v>
      </c>
      <c r="AK30" s="11">
        <v>4.878048780487805E-2</v>
      </c>
      <c r="AL30" s="6">
        <v>7770</v>
      </c>
      <c r="AM30" s="6">
        <v>378</v>
      </c>
      <c r="AN30" s="6">
        <v>3936.0000000000005</v>
      </c>
      <c r="AO30" s="12">
        <v>10.412698412698415</v>
      </c>
      <c r="AP30" s="6">
        <v>76</v>
      </c>
      <c r="AQ30" s="34">
        <v>0.20105820105820105</v>
      </c>
      <c r="AR30" s="6">
        <v>39071</v>
      </c>
      <c r="AS30" s="6">
        <v>620</v>
      </c>
      <c r="AT30" s="6">
        <v>4995</v>
      </c>
      <c r="AU30" s="12">
        <v>8.056451612903226</v>
      </c>
      <c r="AV30" s="6">
        <v>86</v>
      </c>
      <c r="AW30" s="34">
        <v>0.13870967741935483</v>
      </c>
      <c r="AX30" s="33">
        <v>42979</v>
      </c>
      <c r="AY30" s="6">
        <v>24</v>
      </c>
      <c r="AZ30" s="6">
        <v>242</v>
      </c>
      <c r="BA30" s="12">
        <v>10.083333333333334</v>
      </c>
      <c r="BB30" s="6">
        <v>5</v>
      </c>
      <c r="BC30" s="34">
        <v>0.20833333333333334</v>
      </c>
      <c r="BD30" s="33">
        <v>2581</v>
      </c>
      <c r="BE30" s="6">
        <v>71</v>
      </c>
      <c r="BF30" s="6">
        <v>271</v>
      </c>
      <c r="BG30" s="12">
        <v>3.816901408450704</v>
      </c>
      <c r="BH30" s="6">
        <v>2</v>
      </c>
      <c r="BI30" s="11">
        <v>2.8169014084507043E-2</v>
      </c>
      <c r="BJ30" s="6">
        <v>763</v>
      </c>
      <c r="BK30" s="6">
        <v>10</v>
      </c>
      <c r="BL30" s="33">
        <v>77</v>
      </c>
      <c r="BM30" s="12">
        <v>7.7</v>
      </c>
      <c r="BN30" s="6">
        <v>1</v>
      </c>
      <c r="BO30" s="34">
        <v>0.1</v>
      </c>
      <c r="BP30" s="6">
        <v>215</v>
      </c>
    </row>
    <row r="31" spans="2:68" x14ac:dyDescent="0.2">
      <c r="B31" s="19">
        <v>42303</v>
      </c>
      <c r="C31" s="33">
        <v>3402</v>
      </c>
      <c r="D31" s="6">
        <v>19870</v>
      </c>
      <c r="E31" s="12">
        <v>5.840681951793063</v>
      </c>
      <c r="F31" s="6">
        <v>212</v>
      </c>
      <c r="G31" s="34">
        <v>6.231628453850676E-2</v>
      </c>
      <c r="H31" s="33">
        <v>89455</v>
      </c>
      <c r="I31" s="6">
        <v>2077</v>
      </c>
      <c r="J31" s="6">
        <v>11870</v>
      </c>
      <c r="K31" s="12">
        <v>5.7149735194992779</v>
      </c>
      <c r="L31" s="6">
        <v>80</v>
      </c>
      <c r="M31" s="28">
        <v>3.8517091959557055E-2</v>
      </c>
      <c r="N31" s="6">
        <v>24107</v>
      </c>
      <c r="O31" s="6">
        <v>997</v>
      </c>
      <c r="P31" s="6">
        <v>4449</v>
      </c>
      <c r="Q31" s="12">
        <v>4.462387161484453</v>
      </c>
      <c r="R31" s="6">
        <v>25</v>
      </c>
      <c r="S31" s="11">
        <v>2.5075225677031094E-2</v>
      </c>
      <c r="T31" s="6">
        <v>7329</v>
      </c>
      <c r="U31" s="6">
        <v>1080</v>
      </c>
      <c r="V31" s="6">
        <v>7421</v>
      </c>
      <c r="W31" s="12">
        <v>6.871296296296296</v>
      </c>
      <c r="X31" s="6">
        <v>55</v>
      </c>
      <c r="Y31" s="11">
        <v>5.0925925925925923E-2</v>
      </c>
      <c r="Z31" s="6">
        <v>16778</v>
      </c>
      <c r="AA31" s="6">
        <v>1325</v>
      </c>
      <c r="AB31" s="6">
        <v>8000</v>
      </c>
      <c r="AC31" s="12">
        <v>6.0377358490566042</v>
      </c>
      <c r="AD31" s="6">
        <v>132</v>
      </c>
      <c r="AE31" s="11">
        <v>9.9622641509433965E-2</v>
      </c>
      <c r="AF31" s="6">
        <v>65348</v>
      </c>
      <c r="AG31" s="6">
        <v>585</v>
      </c>
      <c r="AH31" s="6">
        <v>2593</v>
      </c>
      <c r="AI31" s="12">
        <v>4.4324786324786327</v>
      </c>
      <c r="AJ31" s="6">
        <v>24</v>
      </c>
      <c r="AK31" s="11">
        <v>4.1025641025641026E-2</v>
      </c>
      <c r="AL31" s="6">
        <v>11772</v>
      </c>
      <c r="AM31" s="6">
        <v>740</v>
      </c>
      <c r="AN31" s="6">
        <v>5407</v>
      </c>
      <c r="AO31" s="12">
        <v>7.3067567567567568</v>
      </c>
      <c r="AP31" s="6">
        <v>108</v>
      </c>
      <c r="AQ31" s="34">
        <v>0.14594594594594595</v>
      </c>
      <c r="AR31" s="6">
        <v>53576</v>
      </c>
      <c r="AS31" s="6">
        <v>1075</v>
      </c>
      <c r="AT31" s="6">
        <v>6442</v>
      </c>
      <c r="AU31" s="12">
        <v>5.9925581395348839</v>
      </c>
      <c r="AV31" s="6">
        <v>114</v>
      </c>
      <c r="AW31" s="34">
        <v>0.10604651162790697</v>
      </c>
      <c r="AX31" s="33">
        <v>54817</v>
      </c>
      <c r="AY31" s="6">
        <v>48</v>
      </c>
      <c r="AZ31" s="6">
        <v>281</v>
      </c>
      <c r="BA31" s="12">
        <v>5.854166666666667</v>
      </c>
      <c r="BB31" s="6">
        <v>3</v>
      </c>
      <c r="BC31" s="34">
        <v>6.25E-2</v>
      </c>
      <c r="BD31" s="33">
        <v>3400</v>
      </c>
      <c r="BE31" s="6">
        <v>70</v>
      </c>
      <c r="BF31" s="6">
        <v>333</v>
      </c>
      <c r="BG31" s="12">
        <v>4.7571428571428571</v>
      </c>
      <c r="BH31" s="6">
        <v>3</v>
      </c>
      <c r="BI31" s="11">
        <v>4.2857142857142858E-2</v>
      </c>
      <c r="BJ31" s="6">
        <v>943</v>
      </c>
      <c r="BK31" s="6">
        <v>28</v>
      </c>
      <c r="BL31" s="33">
        <v>249</v>
      </c>
      <c r="BM31" s="12">
        <v>8.8928571428571423</v>
      </c>
      <c r="BN31" s="6">
        <v>3</v>
      </c>
      <c r="BO31" s="34">
        <v>0.10714285714285714</v>
      </c>
      <c r="BP31" s="6">
        <v>845</v>
      </c>
    </row>
    <row r="32" spans="2:68" s="10" customFormat="1" x14ac:dyDescent="0.2">
      <c r="B32" s="19">
        <v>42304</v>
      </c>
      <c r="C32" s="33">
        <v>3129</v>
      </c>
      <c r="D32" s="6">
        <v>16854</v>
      </c>
      <c r="E32" s="12">
        <v>5.3863854266538826</v>
      </c>
      <c r="F32" s="6">
        <v>180</v>
      </c>
      <c r="G32" s="34">
        <v>5.7526366251198467E-2</v>
      </c>
      <c r="H32" s="33">
        <v>78146</v>
      </c>
      <c r="I32" s="6">
        <v>2060</v>
      </c>
      <c r="J32" s="6">
        <v>10201</v>
      </c>
      <c r="K32" s="12">
        <v>4.9519417475728158</v>
      </c>
      <c r="L32" s="6">
        <v>75</v>
      </c>
      <c r="M32" s="28">
        <v>3.640776699029126E-2</v>
      </c>
      <c r="N32" s="6">
        <v>25069</v>
      </c>
      <c r="O32" s="6">
        <v>1005</v>
      </c>
      <c r="P32" s="6">
        <v>4253</v>
      </c>
      <c r="Q32" s="12">
        <v>4.2318407960199007</v>
      </c>
      <c r="R32" s="6">
        <v>18</v>
      </c>
      <c r="S32" s="11">
        <v>1.7910447761194031E-2</v>
      </c>
      <c r="T32" s="6">
        <v>3761</v>
      </c>
      <c r="U32" s="6">
        <v>1055</v>
      </c>
      <c r="V32" s="6">
        <v>5948</v>
      </c>
      <c r="W32" s="12">
        <v>5.637914691943128</v>
      </c>
      <c r="X32" s="6">
        <v>57</v>
      </c>
      <c r="Y32" s="11">
        <v>5.4028436018957349E-2</v>
      </c>
      <c r="Z32" s="6">
        <v>21308</v>
      </c>
      <c r="AA32" s="6">
        <v>1069</v>
      </c>
      <c r="AB32" s="6">
        <v>6653</v>
      </c>
      <c r="AC32" s="12">
        <v>6.2235734331150612</v>
      </c>
      <c r="AD32" s="6">
        <v>105</v>
      </c>
      <c r="AE32" s="11">
        <v>9.8222637979420019E-2</v>
      </c>
      <c r="AF32" s="6">
        <v>53077</v>
      </c>
      <c r="AG32" s="6">
        <v>485</v>
      </c>
      <c r="AH32" s="6">
        <v>2036</v>
      </c>
      <c r="AI32" s="12">
        <v>4.1979381443298971</v>
      </c>
      <c r="AJ32" s="6">
        <v>17</v>
      </c>
      <c r="AK32" s="11">
        <v>3.5051546391752578E-2</v>
      </c>
      <c r="AL32" s="6">
        <v>7574</v>
      </c>
      <c r="AM32" s="6">
        <v>584</v>
      </c>
      <c r="AN32" s="6">
        <v>4617</v>
      </c>
      <c r="AO32" s="12">
        <v>7.9058219178082192</v>
      </c>
      <c r="AP32" s="6">
        <v>88</v>
      </c>
      <c r="AQ32" s="34">
        <v>0.15068493150684931</v>
      </c>
      <c r="AR32" s="6">
        <v>45503</v>
      </c>
      <c r="AS32" s="6">
        <v>836</v>
      </c>
      <c r="AT32" s="6">
        <v>5073</v>
      </c>
      <c r="AU32" s="12">
        <v>6.0681818181818183</v>
      </c>
      <c r="AV32" s="6">
        <v>84</v>
      </c>
      <c r="AW32" s="34">
        <v>0.10047846889952153</v>
      </c>
      <c r="AX32" s="33">
        <v>41234</v>
      </c>
      <c r="AY32" s="6">
        <v>41</v>
      </c>
      <c r="AZ32" s="6">
        <v>238</v>
      </c>
      <c r="BA32" s="12">
        <v>5.8048780487804876</v>
      </c>
      <c r="BB32" s="6">
        <v>5</v>
      </c>
      <c r="BC32" s="34">
        <v>0.12195121951219512</v>
      </c>
      <c r="BD32" s="33">
        <v>3947</v>
      </c>
      <c r="BE32" s="6">
        <v>66</v>
      </c>
      <c r="BF32" s="6">
        <v>260</v>
      </c>
      <c r="BG32" s="12">
        <v>3.9393939393939394</v>
      </c>
      <c r="BH32" s="6">
        <v>1</v>
      </c>
      <c r="BI32" s="11">
        <v>1.5151515151515152E-2</v>
      </c>
      <c r="BJ32" s="6">
        <v>509</v>
      </c>
      <c r="BK32" s="6">
        <v>29</v>
      </c>
      <c r="BL32" s="33">
        <v>217</v>
      </c>
      <c r="BM32" s="12">
        <v>7.4827586206896548</v>
      </c>
      <c r="BN32" s="6">
        <v>2</v>
      </c>
      <c r="BO32" s="34">
        <v>6.8965517241379309E-2</v>
      </c>
      <c r="BP32" s="6">
        <v>561</v>
      </c>
    </row>
    <row r="33" spans="2:68" x14ac:dyDescent="0.2">
      <c r="B33" s="19">
        <v>42305</v>
      </c>
      <c r="C33" s="33">
        <v>3578</v>
      </c>
      <c r="D33" s="6">
        <v>20719</v>
      </c>
      <c r="E33" s="12">
        <v>5.7906651760760202</v>
      </c>
      <c r="F33" s="6">
        <v>222</v>
      </c>
      <c r="G33" s="34">
        <v>6.204583566238122E-2</v>
      </c>
      <c r="H33" s="33">
        <v>88737</v>
      </c>
      <c r="I33" s="6">
        <v>2575</v>
      </c>
      <c r="J33" s="6">
        <v>14559</v>
      </c>
      <c r="K33" s="12">
        <v>5.6539805825242722</v>
      </c>
      <c r="L33" s="6">
        <v>116</v>
      </c>
      <c r="M33" s="28">
        <v>4.5048543689320389E-2</v>
      </c>
      <c r="N33" s="6">
        <v>36988</v>
      </c>
      <c r="O33" s="6">
        <v>1348</v>
      </c>
      <c r="P33" s="6">
        <v>6750</v>
      </c>
      <c r="Q33" s="12">
        <v>5.0074183976261128</v>
      </c>
      <c r="R33" s="6">
        <v>29</v>
      </c>
      <c r="S33" s="11">
        <v>2.1513353115727003E-2</v>
      </c>
      <c r="T33" s="6">
        <v>10065</v>
      </c>
      <c r="U33" s="6">
        <v>1227</v>
      </c>
      <c r="V33" s="6">
        <v>7809</v>
      </c>
      <c r="W33" s="12">
        <v>6.364303178484108</v>
      </c>
      <c r="X33" s="6">
        <v>87</v>
      </c>
      <c r="Y33" s="11">
        <v>7.090464547677261E-2</v>
      </c>
      <c r="Z33" s="6">
        <v>26923</v>
      </c>
      <c r="AA33" s="6">
        <v>1003</v>
      </c>
      <c r="AB33" s="6">
        <v>6160</v>
      </c>
      <c r="AC33" s="12">
        <v>6.1415752741774678</v>
      </c>
      <c r="AD33" s="6">
        <v>106</v>
      </c>
      <c r="AE33" s="11">
        <v>0.10568295114656032</v>
      </c>
      <c r="AF33" s="6">
        <v>51749</v>
      </c>
      <c r="AG33" s="6">
        <v>459</v>
      </c>
      <c r="AH33" s="6">
        <v>1987</v>
      </c>
      <c r="AI33" s="12">
        <v>4.3289760348583881</v>
      </c>
      <c r="AJ33" s="6">
        <v>17</v>
      </c>
      <c r="AK33" s="11">
        <v>3.7037037037037035E-2</v>
      </c>
      <c r="AL33" s="6">
        <v>9815</v>
      </c>
      <c r="AM33" s="6">
        <v>544</v>
      </c>
      <c r="AN33" s="6">
        <v>4173</v>
      </c>
      <c r="AO33" s="12">
        <v>7.6709558823529411</v>
      </c>
      <c r="AP33" s="6">
        <v>89</v>
      </c>
      <c r="AQ33" s="34">
        <v>0.16360294117647059</v>
      </c>
      <c r="AR33" s="6">
        <v>41934</v>
      </c>
      <c r="AS33" s="6">
        <v>805</v>
      </c>
      <c r="AT33" s="6">
        <v>4995</v>
      </c>
      <c r="AU33" s="12">
        <v>6.2049689440993792</v>
      </c>
      <c r="AV33" s="6">
        <v>89</v>
      </c>
      <c r="AW33" s="34">
        <v>0.11055900621118013</v>
      </c>
      <c r="AX33" s="33">
        <v>42905</v>
      </c>
      <c r="AY33" s="6">
        <v>35</v>
      </c>
      <c r="AZ33" s="6">
        <v>220</v>
      </c>
      <c r="BA33" s="12">
        <v>6.2857142857142856</v>
      </c>
      <c r="BB33" s="6">
        <v>3</v>
      </c>
      <c r="BC33" s="34">
        <v>8.5714285714285715E-2</v>
      </c>
      <c r="BD33" s="33">
        <v>2110</v>
      </c>
      <c r="BE33" s="6">
        <v>58</v>
      </c>
      <c r="BF33" s="6">
        <v>279</v>
      </c>
      <c r="BG33" s="12">
        <v>4.8103448275862073</v>
      </c>
      <c r="BH33" s="6">
        <v>3</v>
      </c>
      <c r="BI33" s="11">
        <v>5.1724137931034482E-2</v>
      </c>
      <c r="BJ33" s="6">
        <v>1273</v>
      </c>
      <c r="BK33" s="6">
        <v>18</v>
      </c>
      <c r="BL33" s="33">
        <v>141</v>
      </c>
      <c r="BM33" s="12">
        <v>7.833333333333333</v>
      </c>
      <c r="BN33" s="6">
        <v>2</v>
      </c>
      <c r="BO33" s="34">
        <v>0.1111111111111111</v>
      </c>
      <c r="BP33" s="6">
        <v>1111</v>
      </c>
    </row>
    <row r="34" spans="2:68" x14ac:dyDescent="0.2">
      <c r="B34" s="19">
        <v>42306</v>
      </c>
      <c r="C34" s="33">
        <v>3648</v>
      </c>
      <c r="D34" s="6">
        <v>21036</v>
      </c>
      <c r="E34" s="12">
        <v>5.7664473684210522</v>
      </c>
      <c r="F34" s="6">
        <v>242</v>
      </c>
      <c r="G34" s="34">
        <v>6.6337719298245612E-2</v>
      </c>
      <c r="H34" s="33">
        <v>101796</v>
      </c>
      <c r="I34" s="6">
        <v>2472</v>
      </c>
      <c r="J34" s="6">
        <v>13346</v>
      </c>
      <c r="K34" s="12">
        <v>5.3988673139158578</v>
      </c>
      <c r="L34" s="6">
        <v>115</v>
      </c>
      <c r="M34" s="28">
        <v>4.6521035598705504E-2</v>
      </c>
      <c r="N34" s="6">
        <v>35607</v>
      </c>
      <c r="O34" s="6">
        <v>1216</v>
      </c>
      <c r="P34" s="6">
        <v>5416</v>
      </c>
      <c r="Q34" s="12">
        <v>4.4539473684210522</v>
      </c>
      <c r="R34" s="6">
        <v>24</v>
      </c>
      <c r="S34" s="11">
        <v>1.9736842105263157E-2</v>
      </c>
      <c r="T34" s="6">
        <v>7431</v>
      </c>
      <c r="U34" s="6">
        <v>1256</v>
      </c>
      <c r="V34" s="6">
        <v>7930</v>
      </c>
      <c r="W34" s="12">
        <v>6.313694267515924</v>
      </c>
      <c r="X34" s="6">
        <v>91</v>
      </c>
      <c r="Y34" s="11">
        <v>7.2452229299363055E-2</v>
      </c>
      <c r="Z34" s="6">
        <v>28176</v>
      </c>
      <c r="AA34" s="6">
        <v>1176</v>
      </c>
      <c r="AB34" s="6">
        <v>7690</v>
      </c>
      <c r="AC34" s="12">
        <v>6.5391156462585034</v>
      </c>
      <c r="AD34" s="6">
        <v>127</v>
      </c>
      <c r="AE34" s="11">
        <v>0.10799319727891156</v>
      </c>
      <c r="AF34" s="6">
        <v>66189</v>
      </c>
      <c r="AG34" s="6">
        <v>520</v>
      </c>
      <c r="AH34" s="6">
        <v>2622</v>
      </c>
      <c r="AI34" s="12">
        <v>5.0423076923076922</v>
      </c>
      <c r="AJ34" s="6">
        <v>21</v>
      </c>
      <c r="AK34" s="11">
        <v>4.0384615384615387E-2</v>
      </c>
      <c r="AL34" s="6">
        <v>10336</v>
      </c>
      <c r="AM34" s="6">
        <v>656</v>
      </c>
      <c r="AN34" s="6">
        <v>5068</v>
      </c>
      <c r="AO34" s="12">
        <v>7.725609756097561</v>
      </c>
      <c r="AP34" s="6">
        <v>106</v>
      </c>
      <c r="AQ34" s="34">
        <v>0.16158536585365854</v>
      </c>
      <c r="AR34" s="6">
        <v>55853</v>
      </c>
      <c r="AS34" s="6">
        <v>929</v>
      </c>
      <c r="AT34" s="6">
        <v>6116</v>
      </c>
      <c r="AU34" s="12">
        <v>6.5834230355220669</v>
      </c>
      <c r="AV34" s="6">
        <v>104</v>
      </c>
      <c r="AW34" s="34">
        <v>0.11194833153928956</v>
      </c>
      <c r="AX34" s="33">
        <v>54825</v>
      </c>
      <c r="AY34" s="6">
        <v>55</v>
      </c>
      <c r="AZ34" s="6">
        <v>329</v>
      </c>
      <c r="BA34" s="12">
        <v>5.9818181818181815</v>
      </c>
      <c r="BB34" s="6">
        <v>8</v>
      </c>
      <c r="BC34" s="34">
        <v>0.14545454545454545</v>
      </c>
      <c r="BD34" s="33">
        <v>4169</v>
      </c>
      <c r="BE34" s="6">
        <v>78</v>
      </c>
      <c r="BF34" s="6">
        <v>392</v>
      </c>
      <c r="BG34" s="12">
        <v>5.0256410256410255</v>
      </c>
      <c r="BH34" s="6">
        <v>5</v>
      </c>
      <c r="BI34" s="11">
        <v>6.4102564102564097E-2</v>
      </c>
      <c r="BJ34" s="6">
        <v>1649</v>
      </c>
      <c r="BK34" s="6">
        <v>25</v>
      </c>
      <c r="BL34" s="33">
        <v>141</v>
      </c>
      <c r="BM34" s="12">
        <v>5.64</v>
      </c>
      <c r="BN34" s="6">
        <v>1</v>
      </c>
      <c r="BO34" s="34">
        <v>0.04</v>
      </c>
      <c r="BP34" s="6">
        <v>216</v>
      </c>
    </row>
    <row r="35" spans="2:68" x14ac:dyDescent="0.2">
      <c r="B35" s="19">
        <v>42307</v>
      </c>
      <c r="C35" s="33">
        <v>3286</v>
      </c>
      <c r="D35" s="6">
        <v>21259</v>
      </c>
      <c r="E35" s="12">
        <v>6.4695678636640288</v>
      </c>
      <c r="F35" s="6">
        <v>295</v>
      </c>
      <c r="G35" s="34">
        <v>8.977480219111382E-2</v>
      </c>
      <c r="H35" s="33">
        <v>114284</v>
      </c>
      <c r="I35" s="6">
        <v>2285</v>
      </c>
      <c r="J35" s="6">
        <v>14210</v>
      </c>
      <c r="K35" s="12">
        <v>6.2188183807439827</v>
      </c>
      <c r="L35" s="6">
        <v>168</v>
      </c>
      <c r="M35" s="28">
        <v>7.3522975929978113E-2</v>
      </c>
      <c r="N35" s="6">
        <v>51420</v>
      </c>
      <c r="O35" s="6">
        <v>1093</v>
      </c>
      <c r="P35" s="6">
        <v>5137</v>
      </c>
      <c r="Q35" s="12">
        <v>4.6999085086916743</v>
      </c>
      <c r="R35" s="6">
        <v>37</v>
      </c>
      <c r="S35" s="11">
        <v>3.385178408051235E-2</v>
      </c>
      <c r="T35" s="6">
        <v>13518</v>
      </c>
      <c r="U35" s="6">
        <v>1192</v>
      </c>
      <c r="V35" s="6">
        <v>9073</v>
      </c>
      <c r="W35" s="12">
        <v>7.6115771812080535</v>
      </c>
      <c r="X35" s="6">
        <v>131</v>
      </c>
      <c r="Y35" s="11">
        <v>0.1098993288590604</v>
      </c>
      <c r="Z35" s="6">
        <v>37902</v>
      </c>
      <c r="AA35" s="6">
        <v>1001</v>
      </c>
      <c r="AB35" s="6">
        <v>7049</v>
      </c>
      <c r="AC35" s="12">
        <v>7.0419580419580416</v>
      </c>
      <c r="AD35" s="6">
        <v>127</v>
      </c>
      <c r="AE35" s="11">
        <v>0.12687312687312688</v>
      </c>
      <c r="AF35" s="6">
        <v>62864</v>
      </c>
      <c r="AG35" s="6">
        <v>453</v>
      </c>
      <c r="AH35" s="6">
        <v>2459</v>
      </c>
      <c r="AI35" s="12">
        <v>5.4282560706401766</v>
      </c>
      <c r="AJ35" s="6">
        <v>35</v>
      </c>
      <c r="AK35" s="11">
        <v>7.7262693156732898E-2</v>
      </c>
      <c r="AL35" s="6">
        <v>15861</v>
      </c>
      <c r="AM35" s="6">
        <v>548</v>
      </c>
      <c r="AN35" s="6">
        <v>4590</v>
      </c>
      <c r="AO35" s="12">
        <v>8.3759124087591239</v>
      </c>
      <c r="AP35" s="6">
        <v>92</v>
      </c>
      <c r="AQ35" s="34">
        <v>0.16788321167883211</v>
      </c>
      <c r="AR35" s="6">
        <v>47003</v>
      </c>
      <c r="AS35" s="6">
        <v>786</v>
      </c>
      <c r="AT35" s="6">
        <v>5668</v>
      </c>
      <c r="AU35" s="12">
        <v>7.2111959287531811</v>
      </c>
      <c r="AV35" s="6">
        <v>108</v>
      </c>
      <c r="AW35" s="34">
        <v>0.13740458015267176</v>
      </c>
      <c r="AX35" s="33">
        <v>49244</v>
      </c>
      <c r="AY35" s="6">
        <v>44</v>
      </c>
      <c r="AZ35" s="6">
        <v>361</v>
      </c>
      <c r="BA35" s="12">
        <v>8.204545454545455</v>
      </c>
      <c r="BB35" s="6">
        <v>5</v>
      </c>
      <c r="BC35" s="34">
        <v>0.11363636363636363</v>
      </c>
      <c r="BD35" s="33">
        <v>3268</v>
      </c>
      <c r="BE35" s="6">
        <v>84</v>
      </c>
      <c r="BF35" s="6">
        <v>360</v>
      </c>
      <c r="BG35" s="12">
        <v>4.2857142857142856</v>
      </c>
      <c r="BH35" s="6">
        <v>4</v>
      </c>
      <c r="BI35" s="11">
        <v>4.7619047619047616E-2</v>
      </c>
      <c r="BJ35" s="6">
        <v>1047</v>
      </c>
      <c r="BK35" s="6">
        <v>21</v>
      </c>
      <c r="BL35" s="6">
        <v>125</v>
      </c>
      <c r="BM35" s="12">
        <v>5.9523809523809526</v>
      </c>
      <c r="BN35" s="6">
        <v>0</v>
      </c>
      <c r="BO35" s="34">
        <v>0</v>
      </c>
      <c r="BP35" s="6">
        <v>0</v>
      </c>
    </row>
    <row r="36" spans="2:68" x14ac:dyDescent="0.2">
      <c r="B36" s="19">
        <v>42308</v>
      </c>
      <c r="C36" s="33">
        <v>2345</v>
      </c>
      <c r="D36" s="6">
        <v>17145</v>
      </c>
      <c r="E36" s="12">
        <v>7.3113006396588487</v>
      </c>
      <c r="F36" s="6">
        <v>242</v>
      </c>
      <c r="G36" s="34">
        <v>0.10319829424307037</v>
      </c>
      <c r="H36" s="33">
        <v>97115</v>
      </c>
      <c r="I36" s="6">
        <v>1616</v>
      </c>
      <c r="J36" s="6">
        <v>11692</v>
      </c>
      <c r="K36" s="12">
        <v>7.2351485148514856</v>
      </c>
      <c r="L36" s="6">
        <v>138</v>
      </c>
      <c r="M36" s="28">
        <v>8.5396039603960402E-2</v>
      </c>
      <c r="N36" s="6">
        <v>40477</v>
      </c>
      <c r="O36" s="6">
        <v>909</v>
      </c>
      <c r="P36" s="6">
        <v>5169</v>
      </c>
      <c r="Q36" s="12">
        <v>5.6864686468646868</v>
      </c>
      <c r="R36" s="6">
        <v>47</v>
      </c>
      <c r="S36" s="11">
        <v>5.1705170517051702E-2</v>
      </c>
      <c r="T36" s="6">
        <v>14542</v>
      </c>
      <c r="U36" s="6">
        <v>707</v>
      </c>
      <c r="V36" s="6">
        <v>6523</v>
      </c>
      <c r="W36" s="12">
        <v>9.226308345120227</v>
      </c>
      <c r="X36" s="6">
        <v>91</v>
      </c>
      <c r="Y36" s="11">
        <v>0.12871287128712872</v>
      </c>
      <c r="Z36" s="6">
        <v>25935</v>
      </c>
      <c r="AA36" s="36">
        <v>729</v>
      </c>
      <c r="AB36" s="36">
        <v>5453</v>
      </c>
      <c r="AC36" s="37">
        <v>7.4801097393689986</v>
      </c>
      <c r="AD36" s="36">
        <v>104</v>
      </c>
      <c r="AE36" s="38">
        <v>0.14266117969821673</v>
      </c>
      <c r="AF36" s="36">
        <v>56638</v>
      </c>
      <c r="AG36" s="6">
        <v>324</v>
      </c>
      <c r="AH36" s="6">
        <v>1650</v>
      </c>
      <c r="AI36" s="12">
        <v>5.0925925925925926</v>
      </c>
      <c r="AJ36" s="6">
        <v>18</v>
      </c>
      <c r="AK36" s="11">
        <v>5.5555555555555552E-2</v>
      </c>
      <c r="AL36" s="6">
        <v>9627</v>
      </c>
      <c r="AM36" s="6">
        <v>405</v>
      </c>
      <c r="AN36" s="6">
        <v>3803</v>
      </c>
      <c r="AO36" s="12">
        <v>9.3901234567901231</v>
      </c>
      <c r="AP36" s="6">
        <v>86</v>
      </c>
      <c r="AQ36" s="34">
        <v>0.21234567901234569</v>
      </c>
      <c r="AR36" s="6">
        <v>47011</v>
      </c>
      <c r="AS36" s="6">
        <v>573</v>
      </c>
      <c r="AT36" s="6">
        <v>4375</v>
      </c>
      <c r="AU36" s="12">
        <v>7.6352530541012218</v>
      </c>
      <c r="AV36" s="36">
        <v>86</v>
      </c>
      <c r="AW36" s="34">
        <v>0.15008726003490402</v>
      </c>
      <c r="AX36" s="33">
        <v>47687</v>
      </c>
      <c r="AY36" s="36">
        <v>30</v>
      </c>
      <c r="AZ36" s="6">
        <v>198</v>
      </c>
      <c r="BA36" s="12">
        <v>6.6</v>
      </c>
      <c r="BB36" s="36">
        <v>4</v>
      </c>
      <c r="BC36" s="34">
        <v>0.13333333333333333</v>
      </c>
      <c r="BD36" s="33">
        <v>3248</v>
      </c>
      <c r="BE36" s="6">
        <v>60</v>
      </c>
      <c r="BF36" s="6">
        <v>383</v>
      </c>
      <c r="BG36" s="12">
        <v>6.3833333333333337</v>
      </c>
      <c r="BH36" s="36">
        <v>5</v>
      </c>
      <c r="BI36" s="11">
        <v>8.3333333333333329E-2</v>
      </c>
      <c r="BJ36" s="6">
        <v>1799</v>
      </c>
      <c r="BK36" s="6">
        <v>20</v>
      </c>
      <c r="BL36" s="36">
        <v>222</v>
      </c>
      <c r="BM36" s="12">
        <v>11.1</v>
      </c>
      <c r="BN36" s="36">
        <v>2</v>
      </c>
      <c r="BO36" s="34">
        <v>0.1</v>
      </c>
      <c r="BP36" s="36">
        <v>742</v>
      </c>
    </row>
    <row r="37" spans="2:68" x14ac:dyDescent="0.15"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2:68" x14ac:dyDescent="0.15"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2:68" x14ac:dyDescent="0.15"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2:68" x14ac:dyDescent="0.15"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2:68" x14ac:dyDescent="0.15">
      <c r="D41" s="10"/>
      <c r="E41" s="10"/>
      <c r="F41" s="10"/>
      <c r="G41" s="10"/>
      <c r="H41" s="10"/>
      <c r="I41" s="10"/>
      <c r="J41" s="10"/>
      <c r="K41" s="10"/>
      <c r="L41" s="10"/>
    </row>
  </sheetData>
  <mergeCells count="14">
    <mergeCell ref="B2:B4"/>
    <mergeCell ref="AS2:AX2"/>
    <mergeCell ref="AY2:BD2"/>
    <mergeCell ref="BE2:BJ2"/>
    <mergeCell ref="BK2:BP2"/>
    <mergeCell ref="C2:H3"/>
    <mergeCell ref="I3:N3"/>
    <mergeCell ref="O3:T3"/>
    <mergeCell ref="U3:Z3"/>
    <mergeCell ref="I2:Z2"/>
    <mergeCell ref="AA3:AF3"/>
    <mergeCell ref="AG3:AL3"/>
    <mergeCell ref="AM3:AR3"/>
    <mergeCell ref="AA2:AR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By Device</vt:lpstr>
      <vt:lpstr>By Language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Administrator</cp:lastModifiedBy>
  <dcterms:created xsi:type="dcterms:W3CDTF">2015-03-19T05:59:56Z</dcterms:created>
  <dcterms:modified xsi:type="dcterms:W3CDTF">2015-12-04T06:17:27Z</dcterms:modified>
</cp:coreProperties>
</file>