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lei.zhang\Desktop\每日报表表头\daily traffic\"/>
    </mc:Choice>
  </mc:AlternateContent>
  <bookViews>
    <workbookView xWindow="0" yWindow="0" windowWidth="20490" windowHeight="7230" tabRatio="653" activeTab="3"/>
  </bookViews>
  <sheets>
    <sheet name="Device_All" sheetId="1" r:id="rId1"/>
    <sheet name="Language_All" sheetId="2" r:id="rId2"/>
    <sheet name="Device_WWW" sheetId="3" r:id="rId3"/>
    <sheet name="Language_WWW" sheetId="4" r:id="rId4"/>
    <sheet name="Device_M" sheetId="5" r:id="rId5"/>
    <sheet name="Language_M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" i="4" l="1"/>
  <c r="BM4" i="4"/>
  <c r="BN4" i="4" s="1"/>
  <c r="BL4" i="4"/>
  <c r="BK4" i="4"/>
  <c r="BJ4" i="4"/>
  <c r="BI4" i="4"/>
  <c r="BG4" i="4"/>
  <c r="BE4" i="4"/>
  <c r="BF4" i="4" s="1"/>
  <c r="BD4" i="4"/>
  <c r="BH4" i="4" s="1"/>
  <c r="BC4" i="4"/>
  <c r="BA4" i="4"/>
  <c r="BB4" i="4" s="1"/>
  <c r="AZ4" i="4"/>
  <c r="AY4" i="4"/>
  <c r="AX4" i="4"/>
  <c r="AW4" i="4"/>
  <c r="AU4" i="4"/>
  <c r="AS4" i="4"/>
  <c r="AT4" i="4" s="1"/>
  <c r="AR4" i="4"/>
  <c r="AV4" i="4" s="1"/>
  <c r="AQ4" i="4"/>
  <c r="AO4" i="4"/>
  <c r="AP4" i="4" s="1"/>
  <c r="AN4" i="4"/>
  <c r="AM4" i="4"/>
  <c r="AL4" i="4"/>
  <c r="AK4" i="4"/>
  <c r="AI4" i="4"/>
  <c r="AG4" i="4"/>
  <c r="AH4" i="4" s="1"/>
  <c r="AF4" i="4"/>
  <c r="AJ4" i="4" s="1"/>
  <c r="AE4" i="4"/>
  <c r="AC4" i="4"/>
  <c r="AD4" i="4" s="1"/>
  <c r="AB4" i="4"/>
  <c r="AA4" i="4"/>
  <c r="Z4" i="4"/>
  <c r="Y4" i="4"/>
  <c r="W4" i="4"/>
  <c r="U4" i="4"/>
  <c r="V4" i="4" s="1"/>
  <c r="T4" i="4"/>
  <c r="X4" i="4" s="1"/>
  <c r="S4" i="4"/>
  <c r="Q4" i="4"/>
  <c r="R4" i="4" s="1"/>
  <c r="P4" i="4"/>
  <c r="O4" i="4"/>
  <c r="N4" i="4"/>
  <c r="M4" i="4"/>
  <c r="K4" i="4"/>
  <c r="I4" i="4"/>
  <c r="J4" i="4" s="1"/>
  <c r="H4" i="4"/>
  <c r="L4" i="4" s="1"/>
  <c r="G4" i="4"/>
  <c r="E4" i="4"/>
  <c r="F4" i="4" s="1"/>
  <c r="D4" i="4"/>
  <c r="C4" i="4"/>
  <c r="B4" i="4"/>
  <c r="S4" i="3"/>
  <c r="Q4" i="3"/>
  <c r="R4" i="3" s="1"/>
  <c r="O4" i="3"/>
  <c r="P4" i="3" s="1"/>
  <c r="N4" i="3"/>
  <c r="M4" i="3"/>
  <c r="K4" i="3"/>
  <c r="L4" i="3" s="1"/>
  <c r="I4" i="3"/>
  <c r="J4" i="3" s="1"/>
  <c r="H4" i="3"/>
  <c r="G4" i="3"/>
  <c r="E4" i="3"/>
  <c r="F4" i="3" s="1"/>
  <c r="C4" i="3"/>
  <c r="D4" i="3" s="1"/>
  <c r="B4" i="3"/>
  <c r="BO4" i="6" l="1"/>
  <c r="BM4" i="6"/>
  <c r="BN4" i="6" s="1"/>
  <c r="BL4" i="6"/>
  <c r="BK4" i="6"/>
  <c r="BJ4" i="6"/>
  <c r="BI4" i="6"/>
  <c r="BG4" i="6"/>
  <c r="BE4" i="6"/>
  <c r="BF4" i="6" s="1"/>
  <c r="BD4" i="6"/>
  <c r="BH4" i="6" s="1"/>
  <c r="BC4" i="6"/>
  <c r="BA4" i="6"/>
  <c r="BB4" i="6" s="1"/>
  <c r="AZ4" i="6"/>
  <c r="AY4" i="6"/>
  <c r="AX4" i="6"/>
  <c r="AW4" i="6"/>
  <c r="AU4" i="6"/>
  <c r="AS4" i="6"/>
  <c r="AT4" i="6" s="1"/>
  <c r="AR4" i="6"/>
  <c r="AV4" i="6" s="1"/>
  <c r="AQ4" i="6"/>
  <c r="AO4" i="6"/>
  <c r="AP4" i="6" s="1"/>
  <c r="AN4" i="6"/>
  <c r="AM4" i="6"/>
  <c r="AL4" i="6"/>
  <c r="AK4" i="6"/>
  <c r="AI4" i="6"/>
  <c r="AG4" i="6"/>
  <c r="AH4" i="6" s="1"/>
  <c r="AF4" i="6"/>
  <c r="AJ4" i="6" s="1"/>
  <c r="AE4" i="6"/>
  <c r="AC4" i="6"/>
  <c r="AD4" i="6" s="1"/>
  <c r="AB4" i="6"/>
  <c r="AA4" i="6"/>
  <c r="Z4" i="6"/>
  <c r="Y4" i="6"/>
  <c r="W4" i="6"/>
  <c r="U4" i="6"/>
  <c r="V4" i="6" s="1"/>
  <c r="T4" i="6"/>
  <c r="X4" i="6" s="1"/>
  <c r="S4" i="6"/>
  <c r="Q4" i="6"/>
  <c r="R4" i="6" s="1"/>
  <c r="P4" i="6"/>
  <c r="O4" i="6"/>
  <c r="N4" i="6"/>
  <c r="M4" i="6"/>
  <c r="K4" i="6"/>
  <c r="I4" i="6"/>
  <c r="J4" i="6" s="1"/>
  <c r="H4" i="6"/>
  <c r="L4" i="6" s="1"/>
  <c r="G4" i="6"/>
  <c r="E4" i="6"/>
  <c r="F4" i="6" s="1"/>
  <c r="D4" i="6"/>
  <c r="C4" i="6"/>
  <c r="B4" i="6"/>
  <c r="S4" i="5"/>
  <c r="Q4" i="5"/>
  <c r="R4" i="5" s="1"/>
  <c r="O4" i="5"/>
  <c r="P4" i="5" s="1"/>
  <c r="N4" i="5"/>
  <c r="M4" i="5"/>
  <c r="K4" i="5"/>
  <c r="L4" i="5" s="1"/>
  <c r="I4" i="5"/>
  <c r="J4" i="5" s="1"/>
  <c r="H4" i="5"/>
  <c r="G4" i="5"/>
  <c r="E4" i="5"/>
  <c r="F4" i="5" s="1"/>
  <c r="C4" i="5"/>
  <c r="D4" i="5" s="1"/>
  <c r="B4" i="5"/>
  <c r="F5" i="2" l="1"/>
  <c r="O4" i="1"/>
  <c r="R4" i="1"/>
  <c r="BK5" i="2"/>
  <c r="D4" i="1"/>
  <c r="AG5" i="2"/>
  <c r="T4" i="1"/>
  <c r="N4" i="1"/>
  <c r="L4" i="1"/>
  <c r="J4" i="1"/>
  <c r="I4" i="1"/>
  <c r="H4" i="1"/>
  <c r="F4" i="1"/>
  <c r="BL5" i="2"/>
  <c r="BN5" i="2"/>
  <c r="D5" i="2"/>
  <c r="C5" i="2"/>
  <c r="BP5" i="2"/>
  <c r="BJ5" i="2"/>
  <c r="BH5" i="2"/>
  <c r="BF5" i="2"/>
  <c r="BE5" i="2"/>
  <c r="BD5" i="2"/>
  <c r="BB5" i="2"/>
  <c r="AZ5" i="2"/>
  <c r="AY5" i="2"/>
  <c r="AX5" i="2"/>
  <c r="AV5" i="2"/>
  <c r="AT5" i="2"/>
  <c r="AS5" i="2"/>
  <c r="AR5" i="2"/>
  <c r="AP5" i="2"/>
  <c r="AN5" i="2"/>
  <c r="AM5" i="2"/>
  <c r="AL5" i="2"/>
  <c r="AJ5" i="2"/>
  <c r="AH5" i="2"/>
  <c r="AF5" i="2"/>
  <c r="AD5" i="2"/>
  <c r="AB5" i="2"/>
  <c r="AA5" i="2"/>
  <c r="Z5" i="2"/>
  <c r="X5" i="2"/>
  <c r="V5" i="2"/>
  <c r="U5" i="2"/>
  <c r="T5" i="2"/>
  <c r="R5" i="2"/>
  <c r="P5" i="2"/>
  <c r="N5" i="2"/>
  <c r="L5" i="2"/>
  <c r="J5" i="2"/>
  <c r="I5" i="2"/>
  <c r="H5" i="2"/>
  <c r="P4" i="1"/>
  <c r="M4" i="1" l="1"/>
  <c r="E5" i="2"/>
  <c r="Y5" i="2"/>
  <c r="BO5" i="2"/>
  <c r="BM5" i="2"/>
  <c r="Q4" i="1"/>
  <c r="S4" i="1"/>
  <c r="AE5" i="2"/>
  <c r="AI5" i="2"/>
  <c r="AK5" i="2"/>
  <c r="AQ5" i="2"/>
  <c r="AO5" i="2"/>
  <c r="K5" i="2"/>
  <c r="AC5" i="2"/>
  <c r="M5" i="2"/>
  <c r="W5" i="2"/>
  <c r="BI5" i="2"/>
  <c r="BG5" i="2"/>
  <c r="BC5" i="2"/>
  <c r="AW5" i="2"/>
  <c r="AU5" i="2"/>
  <c r="BA5" i="2"/>
  <c r="K4" i="1"/>
  <c r="G5" i="2"/>
  <c r="O5" i="2" l="1"/>
  <c r="Q5" i="2" s="1"/>
  <c r="S5" i="2" l="1"/>
  <c r="C4" i="1"/>
  <c r="G4" i="1" s="1"/>
  <c r="E4" i="1" l="1"/>
</calcChain>
</file>

<file path=xl/sharedStrings.xml><?xml version="1.0" encoding="utf-8"?>
<sst xmlns="http://schemas.openxmlformats.org/spreadsheetml/2006/main" count="315" uniqueCount="34">
  <si>
    <t>Date</t>
    <phoneticPr fontId="3" type="noConversion"/>
  </si>
  <si>
    <t>mobile</t>
    <phoneticPr fontId="3" type="noConversion"/>
  </si>
  <si>
    <t>UV</t>
  </si>
  <si>
    <t>PV</t>
  </si>
  <si>
    <t>Orders</t>
  </si>
  <si>
    <t>Converation rate</t>
  </si>
  <si>
    <t>Revenue</t>
  </si>
  <si>
    <t>By Device</t>
    <phoneticPr fontId="2" type="noConversion"/>
  </si>
  <si>
    <t>en</t>
  </si>
  <si>
    <t>fr</t>
    <phoneticPr fontId="3" type="noConversion"/>
  </si>
  <si>
    <t>Total</t>
    <phoneticPr fontId="2" type="noConversion"/>
  </si>
  <si>
    <t>jp</t>
    <phoneticPr fontId="2" type="noConversion"/>
  </si>
  <si>
    <t>kr</t>
    <phoneticPr fontId="2" type="noConversion"/>
  </si>
  <si>
    <t>PV/UV</t>
    <phoneticPr fontId="2" type="noConversion"/>
  </si>
  <si>
    <t>EX</t>
    <phoneticPr fontId="2" type="noConversion"/>
  </si>
  <si>
    <t>EX total</t>
    <phoneticPr fontId="2" type="noConversion"/>
  </si>
  <si>
    <t>CN total</t>
    <phoneticPr fontId="2" type="noConversion"/>
  </si>
  <si>
    <t>CN new</t>
    <phoneticPr fontId="2" type="noConversion"/>
  </si>
  <si>
    <t>CN old</t>
    <phoneticPr fontId="2" type="noConversion"/>
  </si>
  <si>
    <t>CN</t>
    <phoneticPr fontId="2" type="noConversion"/>
  </si>
  <si>
    <t>Revenue</t>
    <phoneticPr fontId="2" type="noConversion"/>
  </si>
  <si>
    <t>EX new</t>
    <phoneticPr fontId="2" type="noConversion"/>
  </si>
  <si>
    <t>EX old</t>
    <phoneticPr fontId="2" type="noConversion"/>
  </si>
  <si>
    <t>desktop</t>
    <phoneticPr fontId="3" type="noConversion"/>
  </si>
  <si>
    <t>tablet</t>
    <phoneticPr fontId="3" type="noConversion"/>
  </si>
  <si>
    <t>Converation rate</t>
    <phoneticPr fontId="2" type="noConversion"/>
  </si>
  <si>
    <t>By Device</t>
    <phoneticPr fontId="2" type="noConversion"/>
  </si>
  <si>
    <t>Date</t>
    <phoneticPr fontId="3" type="noConversion"/>
  </si>
  <si>
    <t>desktop</t>
    <phoneticPr fontId="3" type="noConversion"/>
  </si>
  <si>
    <t>tablet</t>
    <phoneticPr fontId="3" type="noConversion"/>
  </si>
  <si>
    <t>mobile</t>
    <phoneticPr fontId="3" type="noConversion"/>
  </si>
  <si>
    <t>PV/UV</t>
    <phoneticPr fontId="2" type="noConversion"/>
  </si>
  <si>
    <t>Converation rate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</si>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</sst>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 "/>
    <numFmt numFmtId="177" formatCode="#,##0_ "/>
    <numFmt numFmtId="178" formatCode="#,##0_);[Red]\(#,##0\)"/>
    <numFmt numFmtId="179" formatCode="#,##0.00_);[Red]\(#,##0.00\)"/>
    <numFmt numFmtId="180" formatCode="m/d;@"/>
    <numFmt numFmtId="181" formatCode="0.00_);[Red]\(0.00\)"/>
    <numFmt numFmtId="182" formatCode="0.00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 Unicode MS"/>
      <family val="2"/>
      <charset val="134"/>
    </font>
    <font>
      <sz val="12"/>
      <name val="宋体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10" fontId="5" fillId="2" borderId="6" xfId="0" applyNumberFormat="1" applyFont="1" applyFill="1" applyBorder="1" applyAlignment="1">
      <alignment horizontal="center" vertical="center"/>
    </xf>
    <xf numFmtId="178" fontId="4" fillId="2" borderId="6" xfId="0" applyNumberFormat="1" applyFont="1" applyFill="1" applyBorder="1" applyAlignment="1">
      <alignment horizontal="center" vertical="center"/>
    </xf>
    <xf numFmtId="178" fontId="4" fillId="2" borderId="6" xfId="0" applyNumberFormat="1" applyFont="1" applyFill="1" applyBorder="1" applyAlignment="1">
      <alignment horizontal="center"/>
    </xf>
    <xf numFmtId="178" fontId="5" fillId="2" borderId="6" xfId="0" applyNumberFormat="1" applyFont="1" applyFill="1" applyBorder="1" applyAlignment="1">
      <alignment horizontal="center" vertical="center"/>
    </xf>
    <xf numFmtId="10" fontId="5" fillId="2" borderId="6" xfId="1" applyNumberFormat="1" applyFont="1" applyFill="1" applyBorder="1" applyAlignment="1">
      <alignment horizontal="center" vertical="center"/>
    </xf>
    <xf numFmtId="179" fontId="5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6" xfId="0" applyNumberFormat="1" applyFont="1" applyFill="1" applyBorder="1" applyAlignment="1">
      <alignment horizontal="center"/>
    </xf>
    <xf numFmtId="179" fontId="6" fillId="2" borderId="6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8" fontId="4" fillId="2" borderId="0" xfId="0" applyNumberFormat="1" applyFont="1" applyFill="1" applyAlignment="1">
      <alignment horizontal="center" vertical="center"/>
    </xf>
    <xf numFmtId="180" fontId="4" fillId="2" borderId="0" xfId="0" applyNumberFormat="1" applyFont="1" applyFill="1" applyAlignment="1">
      <alignment horizontal="center" vertical="center"/>
    </xf>
    <xf numFmtId="180" fontId="5" fillId="2" borderId="5" xfId="0" applyNumberFormat="1" applyFont="1" applyFill="1" applyBorder="1" applyAlignment="1">
      <alignment horizontal="center" vertical="center"/>
    </xf>
    <xf numFmtId="180" fontId="4" fillId="2" borderId="6" xfId="0" applyNumberFormat="1" applyFont="1" applyFill="1" applyBorder="1" applyAlignment="1">
      <alignment horizontal="center" vertical="center"/>
    </xf>
    <xf numFmtId="181" fontId="4" fillId="2" borderId="0" xfId="0" applyNumberFormat="1" applyFont="1" applyFill="1" applyAlignment="1">
      <alignment horizontal="center" vertical="center"/>
    </xf>
    <xf numFmtId="10" fontId="4" fillId="2" borderId="0" xfId="1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81" fontId="5" fillId="2" borderId="6" xfId="0" applyNumberFormat="1" applyFont="1" applyFill="1" applyBorder="1" applyAlignment="1">
      <alignment horizontal="center" vertical="center" wrapText="1"/>
    </xf>
    <xf numFmtId="10" fontId="5" fillId="2" borderId="6" xfId="1" applyNumberFormat="1" applyFont="1" applyFill="1" applyBorder="1" applyAlignment="1">
      <alignment horizontal="center" vertical="center" wrapText="1"/>
    </xf>
    <xf numFmtId="10" fontId="5" fillId="2" borderId="6" xfId="0" applyNumberFormat="1" applyFont="1" applyFill="1" applyBorder="1" applyAlignment="1">
      <alignment horizontal="center" vertical="center" wrapText="1"/>
    </xf>
    <xf numFmtId="10" fontId="6" fillId="2" borderId="6" xfId="0" applyNumberFormat="1" applyFont="1" applyFill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182" fontId="7" fillId="0" borderId="6" xfId="0" applyNumberFormat="1" applyFont="1" applyBorder="1" applyAlignment="1">
      <alignment horizontal="center" vertical="center"/>
    </xf>
    <xf numFmtId="10" fontId="7" fillId="0" borderId="6" xfId="0" applyNumberFormat="1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178" fontId="6" fillId="2" borderId="6" xfId="0" applyNumberFormat="1" applyFont="1" applyFill="1" applyBorder="1" applyAlignment="1">
      <alignment horizontal="center" vertical="center"/>
    </xf>
    <xf numFmtId="10" fontId="6" fillId="2" borderId="6" xfId="1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80" fontId="5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180" fontId="5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80" fontId="5" fillId="2" borderId="7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6"/>
  <sheetViews>
    <sheetView workbookViewId="0">
      <pane ySplit="4" topLeftCell="A5" activePane="bottomLeft" state="frozen"/>
      <selection pane="bottomLeft" activeCell="J20" sqref="J20"/>
    </sheetView>
  </sheetViews>
  <sheetFormatPr defaultRowHeight="12.75" x14ac:dyDescent="0.15"/>
  <cols>
    <col min="1" max="1" width="1.625" style="1" customWidth="1"/>
    <col min="2" max="2" width="9" style="17"/>
    <col min="3" max="3" width="7.75" style="16" bestFit="1" customWidth="1"/>
    <col min="4" max="4" width="9.25" style="16" bestFit="1" customWidth="1"/>
    <col min="5" max="5" width="6.875" style="1" customWidth="1"/>
    <col min="6" max="6" width="7" style="1" bestFit="1" customWidth="1"/>
    <col min="7" max="7" width="12" style="1" customWidth="1"/>
    <col min="8" max="8" width="9.375" style="16" bestFit="1" customWidth="1"/>
    <col min="9" max="9" width="6.375" style="16" bestFit="1" customWidth="1"/>
    <col min="10" max="10" width="7.75" style="16" bestFit="1" customWidth="1"/>
    <col min="11" max="11" width="6.875" style="1" customWidth="1"/>
    <col min="12" max="12" width="7" style="1" bestFit="1" customWidth="1"/>
    <col min="13" max="13" width="15.5" style="1" bestFit="1" customWidth="1"/>
    <col min="14" max="14" width="9.25" style="16" bestFit="1" customWidth="1"/>
    <col min="15" max="16" width="7.75" style="16" bestFit="1" customWidth="1"/>
    <col min="17" max="17" width="6.875" style="1" customWidth="1"/>
    <col min="18" max="18" width="7" style="1" bestFit="1" customWidth="1"/>
    <col min="19" max="19" width="15.5" style="1" customWidth="1"/>
    <col min="20" max="20" width="8.75" style="16" bestFit="1" customWidth="1"/>
    <col min="21" max="16384" width="9" style="1"/>
  </cols>
  <sheetData>
    <row r="1" spans="2:20" x14ac:dyDescent="0.15">
      <c r="B1" s="17" t="s">
        <v>7</v>
      </c>
    </row>
    <row r="2" spans="2:20" x14ac:dyDescent="0.15">
      <c r="B2" s="41" t="s">
        <v>0</v>
      </c>
      <c r="C2" s="43" t="s">
        <v>23</v>
      </c>
      <c r="D2" s="44"/>
      <c r="E2" s="44"/>
      <c r="F2" s="44"/>
      <c r="G2" s="44"/>
      <c r="H2" s="45"/>
      <c r="I2" s="43" t="s">
        <v>24</v>
      </c>
      <c r="J2" s="44"/>
      <c r="K2" s="44"/>
      <c r="L2" s="44"/>
      <c r="M2" s="44"/>
      <c r="N2" s="45"/>
      <c r="O2" s="43" t="s">
        <v>1</v>
      </c>
      <c r="P2" s="44"/>
      <c r="Q2" s="44"/>
      <c r="R2" s="44"/>
      <c r="S2" s="44"/>
      <c r="T2" s="45"/>
    </row>
    <row r="3" spans="2:20" x14ac:dyDescent="0.15">
      <c r="B3" s="42"/>
      <c r="C3" s="7" t="s">
        <v>2</v>
      </c>
      <c r="D3" s="7" t="s">
        <v>3</v>
      </c>
      <c r="E3" s="3" t="s">
        <v>13</v>
      </c>
      <c r="F3" s="2" t="s">
        <v>4</v>
      </c>
      <c r="G3" s="4" t="s">
        <v>25</v>
      </c>
      <c r="H3" s="7" t="s">
        <v>6</v>
      </c>
      <c r="I3" s="7" t="s">
        <v>2</v>
      </c>
      <c r="J3" s="7" t="s">
        <v>3</v>
      </c>
      <c r="K3" s="3" t="s">
        <v>13</v>
      </c>
      <c r="L3" s="2" t="s">
        <v>4</v>
      </c>
      <c r="M3" s="4" t="s">
        <v>5</v>
      </c>
      <c r="N3" s="7" t="s">
        <v>6</v>
      </c>
      <c r="O3" s="7" t="s">
        <v>2</v>
      </c>
      <c r="P3" s="7" t="s">
        <v>3</v>
      </c>
      <c r="Q3" s="3" t="s">
        <v>13</v>
      </c>
      <c r="R3" s="2" t="s">
        <v>4</v>
      </c>
      <c r="S3" s="4" t="s">
        <v>5</v>
      </c>
      <c r="T3" s="7" t="s">
        <v>6</v>
      </c>
    </row>
    <row r="4" spans="2:20" x14ac:dyDescent="0.15">
      <c r="B4" s="18" t="s">
        <v>10</v>
      </c>
      <c r="C4" s="7">
        <f>SUM(C5:C80)</f>
        <v>72539</v>
      </c>
      <c r="D4" s="7">
        <f>SUM(D5:D80)</f>
        <v>382745.72</v>
      </c>
      <c r="E4" s="9">
        <f>D4/C4</f>
        <v>5.2764129640607118</v>
      </c>
      <c r="F4" s="7">
        <f>SUM(F5:F80)</f>
        <v>5186</v>
      </c>
      <c r="G4" s="8">
        <f>F4/C4</f>
        <v>7.1492576407174074E-2</v>
      </c>
      <c r="H4" s="7">
        <f>SUM(H5:H80)</f>
        <v>2447083</v>
      </c>
      <c r="I4" s="7">
        <f>SUM(I5:I80)</f>
        <v>8460</v>
      </c>
      <c r="J4" s="7">
        <f>SUM(J5:J80)</f>
        <v>43783.01</v>
      </c>
      <c r="K4" s="9">
        <f>J4/I4</f>
        <v>5.175296690307329</v>
      </c>
      <c r="L4" s="7">
        <f>SUM(L5:L80)</f>
        <v>753</v>
      </c>
      <c r="M4" s="8">
        <f>L4/I4</f>
        <v>8.9007092198581564E-2</v>
      </c>
      <c r="N4" s="7">
        <f>SUM(N5:N80)</f>
        <v>368361</v>
      </c>
      <c r="O4" s="7">
        <f>SUM(O5:O80)</f>
        <v>41840</v>
      </c>
      <c r="P4" s="7">
        <f>SUM(P5:P80)</f>
        <v>224051.83</v>
      </c>
      <c r="Q4" s="9">
        <f>P4/O4</f>
        <v>5.3549672562141488</v>
      </c>
      <c r="R4" s="7">
        <f>SUM(R5:R80)</f>
        <v>551</v>
      </c>
      <c r="S4" s="8">
        <f>R4/O4</f>
        <v>1.3169216061185469E-2</v>
      </c>
      <c r="T4" s="7">
        <f>SUM(T5:T80)</f>
        <v>195948</v>
      </c>
    </row>
    <row r="5" spans="2:20" s="10" customFormat="1" x14ac:dyDescent="0.15">
      <c r="B5" s="19">
        <v>42309</v>
      </c>
      <c r="C5" s="33">
        <v>1183</v>
      </c>
      <c r="D5" s="33">
        <v>7529</v>
      </c>
      <c r="E5" s="12">
        <v>6.3643279797125949</v>
      </c>
      <c r="F5" s="33">
        <v>129</v>
      </c>
      <c r="G5" s="34">
        <v>0.10904480135249366</v>
      </c>
      <c r="H5" s="33">
        <v>55309</v>
      </c>
      <c r="I5" s="33">
        <v>266</v>
      </c>
      <c r="J5" s="33">
        <v>1630</v>
      </c>
      <c r="K5" s="12">
        <v>6.1278195488721803</v>
      </c>
      <c r="L5" s="33">
        <v>30</v>
      </c>
      <c r="M5" s="34">
        <v>0.11278195488721804</v>
      </c>
      <c r="N5" s="33">
        <v>11161</v>
      </c>
      <c r="O5" s="33">
        <v>900</v>
      </c>
      <c r="P5" s="33">
        <v>4592</v>
      </c>
      <c r="Q5" s="12">
        <v>5.1022222222222222</v>
      </c>
      <c r="R5" s="33">
        <v>14</v>
      </c>
      <c r="S5" s="34">
        <v>1.5555555555555555E-2</v>
      </c>
      <c r="T5" s="33">
        <v>4064</v>
      </c>
    </row>
    <row r="6" spans="2:20" s="10" customFormat="1" x14ac:dyDescent="0.15">
      <c r="B6" s="19">
        <v>42310</v>
      </c>
      <c r="C6" s="33">
        <v>2319</v>
      </c>
      <c r="D6" s="33">
        <v>13642</v>
      </c>
      <c r="E6" s="12">
        <v>5.882708063820612</v>
      </c>
      <c r="F6" s="33">
        <v>150</v>
      </c>
      <c r="G6" s="34">
        <v>6.4683053040103494E-2</v>
      </c>
      <c r="H6" s="33">
        <v>81494</v>
      </c>
      <c r="I6" s="33">
        <v>186</v>
      </c>
      <c r="J6" s="33">
        <v>1242</v>
      </c>
      <c r="K6" s="12">
        <v>6.67741935483871</v>
      </c>
      <c r="L6" s="33">
        <v>21</v>
      </c>
      <c r="M6" s="34">
        <v>0.11290322580645161</v>
      </c>
      <c r="N6" s="33">
        <v>9307</v>
      </c>
      <c r="O6" s="33">
        <v>989</v>
      </c>
      <c r="P6" s="33">
        <v>4337</v>
      </c>
      <c r="Q6" s="12">
        <v>4.3852376137512641</v>
      </c>
      <c r="R6" s="33">
        <v>13</v>
      </c>
      <c r="S6" s="34">
        <v>1.314459049544995E-2</v>
      </c>
      <c r="T6" s="33">
        <v>4633</v>
      </c>
    </row>
    <row r="7" spans="2:20" s="10" customFormat="1" x14ac:dyDescent="0.15">
      <c r="B7" s="19">
        <v>42311</v>
      </c>
      <c r="C7" s="33">
        <v>2193</v>
      </c>
      <c r="D7" s="33">
        <v>11112</v>
      </c>
      <c r="E7" s="12">
        <v>5.0670314637482896</v>
      </c>
      <c r="F7" s="33">
        <v>125</v>
      </c>
      <c r="G7" s="34">
        <v>5.699954400364797E-2</v>
      </c>
      <c r="H7" s="33">
        <v>56144</v>
      </c>
      <c r="I7" s="33">
        <v>169</v>
      </c>
      <c r="J7" s="33">
        <v>961</v>
      </c>
      <c r="K7" s="12">
        <v>5.6863905325443787</v>
      </c>
      <c r="L7" s="33">
        <v>20</v>
      </c>
      <c r="M7" s="34">
        <v>0.11834319526627218</v>
      </c>
      <c r="N7" s="33">
        <v>15685</v>
      </c>
      <c r="O7" s="33">
        <v>842</v>
      </c>
      <c r="P7" s="33">
        <v>4265</v>
      </c>
      <c r="Q7" s="12">
        <v>5.0653206650831351</v>
      </c>
      <c r="R7" s="33">
        <v>10</v>
      </c>
      <c r="S7" s="34">
        <v>1.1876484560570071E-2</v>
      </c>
      <c r="T7" s="33">
        <v>3242</v>
      </c>
    </row>
    <row r="8" spans="2:20" s="10" customFormat="1" x14ac:dyDescent="0.15">
      <c r="B8" s="19">
        <v>42312</v>
      </c>
      <c r="C8" s="33">
        <v>2414</v>
      </c>
      <c r="D8" s="33">
        <v>12163.999999999998</v>
      </c>
      <c r="E8" s="12">
        <v>5.0389395194697588</v>
      </c>
      <c r="F8" s="33">
        <v>151</v>
      </c>
      <c r="G8" s="34">
        <v>6.2551781275890644E-2</v>
      </c>
      <c r="H8" s="33">
        <v>62798</v>
      </c>
      <c r="I8" s="33">
        <v>164</v>
      </c>
      <c r="J8" s="33">
        <v>962</v>
      </c>
      <c r="K8" s="12">
        <v>5.8658536585365857</v>
      </c>
      <c r="L8" s="33">
        <v>16</v>
      </c>
      <c r="M8" s="34">
        <v>9.7560975609756101E-2</v>
      </c>
      <c r="N8" s="33">
        <v>7953</v>
      </c>
      <c r="O8" s="33">
        <v>831</v>
      </c>
      <c r="P8" s="33">
        <v>4760</v>
      </c>
      <c r="Q8" s="12">
        <v>5.7280385078219016</v>
      </c>
      <c r="R8" s="33">
        <v>12</v>
      </c>
      <c r="S8" s="34">
        <v>1.444043321299639E-2</v>
      </c>
      <c r="T8" s="33">
        <v>3803</v>
      </c>
    </row>
    <row r="9" spans="2:20" s="10" customFormat="1" x14ac:dyDescent="0.15">
      <c r="B9" s="19">
        <v>42313</v>
      </c>
      <c r="C9" s="33">
        <v>2512</v>
      </c>
      <c r="D9" s="33">
        <v>11712</v>
      </c>
      <c r="E9" s="12">
        <v>4.6624203821656049</v>
      </c>
      <c r="F9" s="33">
        <v>100</v>
      </c>
      <c r="G9" s="34">
        <v>3.9808917197452227E-2</v>
      </c>
      <c r="H9" s="33">
        <v>42354</v>
      </c>
      <c r="I9" s="33">
        <v>239</v>
      </c>
      <c r="J9" s="33">
        <v>1189</v>
      </c>
      <c r="K9" s="12">
        <v>4.97489539748954</v>
      </c>
      <c r="L9" s="33">
        <v>16</v>
      </c>
      <c r="M9" s="34">
        <v>6.6945606694560664E-2</v>
      </c>
      <c r="N9" s="33">
        <v>6419</v>
      </c>
      <c r="O9" s="33">
        <v>1120</v>
      </c>
      <c r="P9" s="33">
        <v>6652</v>
      </c>
      <c r="Q9" s="12">
        <v>5.9392857142857141</v>
      </c>
      <c r="R9" s="33">
        <v>21</v>
      </c>
      <c r="S9" s="34">
        <v>1.8749999999999999E-2</v>
      </c>
      <c r="T9" s="33">
        <v>8358</v>
      </c>
    </row>
    <row r="10" spans="2:20" s="10" customFormat="1" x14ac:dyDescent="0.15">
      <c r="B10" s="19">
        <v>42314</v>
      </c>
      <c r="C10" s="33">
        <v>3088</v>
      </c>
      <c r="D10" s="33">
        <v>18459</v>
      </c>
      <c r="E10" s="12">
        <v>5.9776554404145079</v>
      </c>
      <c r="F10" s="33">
        <v>267</v>
      </c>
      <c r="G10" s="34">
        <v>8.6463730569948188E-2</v>
      </c>
      <c r="H10" s="33">
        <v>105361</v>
      </c>
      <c r="I10" s="33">
        <v>257</v>
      </c>
      <c r="J10" s="33">
        <v>1657</v>
      </c>
      <c r="K10" s="12">
        <v>6.4474708171206228</v>
      </c>
      <c r="L10" s="33">
        <v>18</v>
      </c>
      <c r="M10" s="34">
        <v>7.0038910505836577E-2</v>
      </c>
      <c r="N10" s="33">
        <v>8516</v>
      </c>
      <c r="O10" s="33">
        <v>2690</v>
      </c>
      <c r="P10" s="33">
        <v>18112</v>
      </c>
      <c r="Q10" s="12">
        <v>6.7330855018587359</v>
      </c>
      <c r="R10" s="33">
        <v>69</v>
      </c>
      <c r="S10" s="34">
        <v>2.5650557620817842E-2</v>
      </c>
      <c r="T10" s="33">
        <v>17075</v>
      </c>
    </row>
    <row r="11" spans="2:20" s="10" customFormat="1" x14ac:dyDescent="0.15">
      <c r="B11" s="19">
        <v>42315</v>
      </c>
      <c r="C11" s="33">
        <v>2063</v>
      </c>
      <c r="D11" s="33">
        <v>9845</v>
      </c>
      <c r="E11" s="12">
        <v>4.7721764420746489</v>
      </c>
      <c r="F11" s="33">
        <v>148</v>
      </c>
      <c r="G11" s="34">
        <v>7.1740184197770243E-2</v>
      </c>
      <c r="H11" s="33">
        <v>55556</v>
      </c>
      <c r="I11" s="33">
        <v>291</v>
      </c>
      <c r="J11" s="33">
        <v>1669</v>
      </c>
      <c r="K11" s="12">
        <v>5.7353951890034365</v>
      </c>
      <c r="L11" s="33">
        <v>32</v>
      </c>
      <c r="M11" s="34">
        <v>0.10996563573883161</v>
      </c>
      <c r="N11" s="33">
        <v>14587</v>
      </c>
      <c r="O11" s="33">
        <v>2790</v>
      </c>
      <c r="P11" s="33">
        <v>17859</v>
      </c>
      <c r="Q11" s="12">
        <v>6.4010752688172046</v>
      </c>
      <c r="R11" s="33">
        <v>68</v>
      </c>
      <c r="S11" s="34">
        <v>2.4372759856630826E-2</v>
      </c>
      <c r="T11" s="33">
        <v>20433</v>
      </c>
    </row>
    <row r="12" spans="2:20" s="10" customFormat="1" x14ac:dyDescent="0.15">
      <c r="B12" s="19">
        <v>42316</v>
      </c>
      <c r="C12" s="33">
        <v>2612</v>
      </c>
      <c r="D12" s="33">
        <v>9943</v>
      </c>
      <c r="E12" s="12">
        <v>3.8066615620214397</v>
      </c>
      <c r="F12" s="33">
        <v>137</v>
      </c>
      <c r="G12" s="34">
        <v>5.245022970903522E-2</v>
      </c>
      <c r="H12" s="33">
        <v>100441</v>
      </c>
      <c r="I12" s="33">
        <v>276</v>
      </c>
      <c r="J12" s="33">
        <v>1615</v>
      </c>
      <c r="K12" s="12">
        <v>5.8514492753623184</v>
      </c>
      <c r="L12" s="33">
        <v>25</v>
      </c>
      <c r="M12" s="34">
        <v>9.0579710144927536E-2</v>
      </c>
      <c r="N12" s="33">
        <v>10705</v>
      </c>
      <c r="O12" s="33">
        <v>1746</v>
      </c>
      <c r="P12" s="33">
        <v>11227</v>
      </c>
      <c r="Q12" s="12">
        <v>6.430126002290951</v>
      </c>
      <c r="R12" s="33">
        <v>31</v>
      </c>
      <c r="S12" s="34">
        <v>1.7754868270332187E-2</v>
      </c>
      <c r="T12" s="33">
        <v>9869</v>
      </c>
    </row>
    <row r="13" spans="2:20" s="10" customFormat="1" x14ac:dyDescent="0.15">
      <c r="B13" s="19">
        <v>42317</v>
      </c>
      <c r="C13" s="33">
        <v>2826</v>
      </c>
      <c r="D13" s="33">
        <v>16498</v>
      </c>
      <c r="E13" s="12">
        <v>5.8379334748761504</v>
      </c>
      <c r="F13" s="33">
        <v>232</v>
      </c>
      <c r="G13" s="34">
        <v>8.209483368719038E-2</v>
      </c>
      <c r="H13" s="33">
        <v>109792</v>
      </c>
      <c r="I13" s="33">
        <v>278</v>
      </c>
      <c r="J13" s="33">
        <v>1595</v>
      </c>
      <c r="K13" s="12">
        <v>5.7374100719424463</v>
      </c>
      <c r="L13" s="33">
        <v>38</v>
      </c>
      <c r="M13" s="34">
        <v>0.1366906474820144</v>
      </c>
      <c r="N13" s="33">
        <v>18256</v>
      </c>
      <c r="O13" s="33">
        <v>1336</v>
      </c>
      <c r="P13" s="33">
        <v>7648</v>
      </c>
      <c r="Q13" s="12">
        <v>5.7245508982035931</v>
      </c>
      <c r="R13" s="33">
        <v>18</v>
      </c>
      <c r="S13" s="34">
        <v>1.3473053892215569E-2</v>
      </c>
      <c r="T13" s="33">
        <v>5187</v>
      </c>
    </row>
    <row r="14" spans="2:20" s="10" customFormat="1" x14ac:dyDescent="0.15">
      <c r="B14" s="19">
        <v>42318</v>
      </c>
      <c r="C14" s="33">
        <v>2621</v>
      </c>
      <c r="D14" s="33">
        <v>14600.999999999998</v>
      </c>
      <c r="E14" s="12">
        <v>5.570774513544448</v>
      </c>
      <c r="F14" s="33">
        <v>256</v>
      </c>
      <c r="G14" s="34">
        <v>9.7672644028996572E-2</v>
      </c>
      <c r="H14" s="33">
        <v>114172</v>
      </c>
      <c r="I14" s="33">
        <v>286</v>
      </c>
      <c r="J14" s="33">
        <v>1541</v>
      </c>
      <c r="K14" s="12">
        <v>5.3881118881118883</v>
      </c>
      <c r="L14" s="33">
        <v>22</v>
      </c>
      <c r="M14" s="34">
        <v>7.6923076923076927E-2</v>
      </c>
      <c r="N14" s="33">
        <v>8191</v>
      </c>
      <c r="O14" s="33">
        <v>1921</v>
      </c>
      <c r="P14" s="33">
        <v>9361</v>
      </c>
      <c r="Q14" s="12">
        <v>4.8729828214471631</v>
      </c>
      <c r="R14" s="33">
        <v>28</v>
      </c>
      <c r="S14" s="34">
        <v>1.4575741801145237E-2</v>
      </c>
      <c r="T14" s="33">
        <v>7833</v>
      </c>
    </row>
    <row r="15" spans="2:20" s="10" customFormat="1" x14ac:dyDescent="0.15">
      <c r="B15" s="19">
        <v>42319</v>
      </c>
      <c r="C15" s="33">
        <v>3030</v>
      </c>
      <c r="D15" s="33">
        <v>20709</v>
      </c>
      <c r="E15" s="12">
        <v>6.834653465346535</v>
      </c>
      <c r="F15" s="33">
        <v>384</v>
      </c>
      <c r="G15" s="34">
        <v>0.12673267326732673</v>
      </c>
      <c r="H15" s="33">
        <v>146275</v>
      </c>
      <c r="I15" s="33">
        <v>310</v>
      </c>
      <c r="J15" s="33">
        <v>2221</v>
      </c>
      <c r="K15" s="12">
        <v>7.1645161290322577</v>
      </c>
      <c r="L15" s="33">
        <v>49</v>
      </c>
      <c r="M15" s="34">
        <v>0.15806451612903225</v>
      </c>
      <c r="N15" s="33">
        <v>20361</v>
      </c>
      <c r="O15" s="33">
        <v>1948</v>
      </c>
      <c r="P15" s="33">
        <v>11918</v>
      </c>
      <c r="Q15" s="12">
        <v>6.1180698151950716</v>
      </c>
      <c r="R15" s="33">
        <v>56</v>
      </c>
      <c r="S15" s="34">
        <v>2.8747433264887063E-2</v>
      </c>
      <c r="T15" s="33">
        <v>17086</v>
      </c>
    </row>
    <row r="16" spans="2:20" s="10" customFormat="1" x14ac:dyDescent="0.15">
      <c r="B16" s="19">
        <v>42320</v>
      </c>
      <c r="C16" s="33">
        <v>2339</v>
      </c>
      <c r="D16" s="33">
        <v>11415</v>
      </c>
      <c r="E16" s="12">
        <v>4.8802907225309964</v>
      </c>
      <c r="F16" s="33">
        <v>139</v>
      </c>
      <c r="G16" s="34">
        <v>5.9427105600684052E-2</v>
      </c>
      <c r="H16" s="33">
        <v>62307</v>
      </c>
      <c r="I16" s="33">
        <v>283</v>
      </c>
      <c r="J16" s="33">
        <v>1403</v>
      </c>
      <c r="K16" s="12">
        <v>4.957597173144876</v>
      </c>
      <c r="L16" s="33">
        <v>17</v>
      </c>
      <c r="M16" s="34">
        <v>6.0070671378091869E-2</v>
      </c>
      <c r="N16" s="33">
        <v>11452</v>
      </c>
      <c r="O16" s="33">
        <v>1469</v>
      </c>
      <c r="P16" s="33">
        <v>5339</v>
      </c>
      <c r="Q16" s="12">
        <v>3.6344452008168822</v>
      </c>
      <c r="R16" s="33">
        <v>9</v>
      </c>
      <c r="S16" s="34">
        <v>6.1266167460857727E-3</v>
      </c>
      <c r="T16" s="33">
        <v>3772</v>
      </c>
    </row>
    <row r="17" spans="2:20" s="10" customFormat="1" ht="15" x14ac:dyDescent="0.15">
      <c r="B17" s="19">
        <v>42321</v>
      </c>
      <c r="C17" s="33">
        <v>2601</v>
      </c>
      <c r="D17" s="33">
        <v>12125.999999999998</v>
      </c>
      <c r="E17" s="12">
        <v>4.662053056516724</v>
      </c>
      <c r="F17" s="33">
        <v>145</v>
      </c>
      <c r="G17" s="34">
        <v>5.5747789311803152E-2</v>
      </c>
      <c r="H17" s="33">
        <v>68991</v>
      </c>
      <c r="I17" s="29">
        <v>219</v>
      </c>
      <c r="J17" s="32">
        <v>1108</v>
      </c>
      <c r="K17" s="12">
        <v>5.0593607305936077</v>
      </c>
      <c r="L17" s="33">
        <v>18</v>
      </c>
      <c r="M17" s="34">
        <v>8.2191780821917804E-2</v>
      </c>
      <c r="N17" s="33">
        <v>11106</v>
      </c>
      <c r="O17" s="33">
        <v>1613</v>
      </c>
      <c r="P17" s="33">
        <v>9436</v>
      </c>
      <c r="Q17" s="12">
        <v>5.849969001859888</v>
      </c>
      <c r="R17" s="33">
        <v>14</v>
      </c>
      <c r="S17" s="34">
        <v>8.679479231246125E-3</v>
      </c>
      <c r="T17" s="33">
        <v>5264</v>
      </c>
    </row>
    <row r="18" spans="2:20" s="10" customFormat="1" ht="15" x14ac:dyDescent="0.15">
      <c r="B18" s="19">
        <v>42322</v>
      </c>
      <c r="C18" s="33">
        <v>1711</v>
      </c>
      <c r="D18" s="33">
        <v>7773.9999999999991</v>
      </c>
      <c r="E18" s="12">
        <v>4.5435417884278193</v>
      </c>
      <c r="F18" s="33">
        <v>115</v>
      </c>
      <c r="G18" s="34">
        <v>6.7212156633547626E-2</v>
      </c>
      <c r="H18" s="33">
        <v>53841</v>
      </c>
      <c r="I18" s="29">
        <v>279</v>
      </c>
      <c r="J18" s="32">
        <v>1401</v>
      </c>
      <c r="K18" s="12">
        <v>5.021505376344086</v>
      </c>
      <c r="L18" s="33">
        <v>23</v>
      </c>
      <c r="M18" s="34">
        <v>8.2437275985663083E-2</v>
      </c>
      <c r="N18" s="33">
        <v>9262</v>
      </c>
      <c r="O18" s="33">
        <v>990</v>
      </c>
      <c r="P18" s="33">
        <v>5958</v>
      </c>
      <c r="Q18" s="12">
        <v>6.0181818181818185</v>
      </c>
      <c r="R18" s="33">
        <v>13</v>
      </c>
      <c r="S18" s="34">
        <v>1.3131313131313131E-2</v>
      </c>
      <c r="T18" s="33">
        <v>13881</v>
      </c>
    </row>
    <row r="19" spans="2:20" s="10" customFormat="1" ht="15" x14ac:dyDescent="0.15">
      <c r="B19" s="19">
        <v>42323</v>
      </c>
      <c r="C19" s="33">
        <v>1642</v>
      </c>
      <c r="D19" s="33">
        <v>7495.9999999999991</v>
      </c>
      <c r="E19" s="12">
        <v>4.5651644336175394</v>
      </c>
      <c r="F19" s="33">
        <v>117</v>
      </c>
      <c r="G19" s="34">
        <v>7.1254567600487206E-2</v>
      </c>
      <c r="H19" s="33">
        <v>53201</v>
      </c>
      <c r="I19" s="29">
        <v>268</v>
      </c>
      <c r="J19" s="32">
        <v>1424</v>
      </c>
      <c r="K19" s="12">
        <v>5.3134328358208958</v>
      </c>
      <c r="L19" s="33">
        <v>32</v>
      </c>
      <c r="M19" s="34">
        <v>0.11940298507462686</v>
      </c>
      <c r="N19" s="33">
        <v>19176</v>
      </c>
      <c r="O19" s="33">
        <v>964</v>
      </c>
      <c r="P19" s="33">
        <v>5659</v>
      </c>
      <c r="Q19" s="12">
        <v>5.8703319502074685</v>
      </c>
      <c r="R19" s="33">
        <v>16</v>
      </c>
      <c r="S19" s="34">
        <v>1.6597510373443983E-2</v>
      </c>
      <c r="T19" s="33">
        <v>5781</v>
      </c>
    </row>
    <row r="20" spans="2:20" s="10" customFormat="1" ht="15" x14ac:dyDescent="0.15">
      <c r="B20" s="19">
        <v>42324</v>
      </c>
      <c r="C20" s="33">
        <v>2575</v>
      </c>
      <c r="D20" s="33">
        <v>14136</v>
      </c>
      <c r="E20" s="12">
        <v>5.4897087378640776</v>
      </c>
      <c r="F20" s="33">
        <v>186</v>
      </c>
      <c r="G20" s="34">
        <v>7.2233009708737861E-2</v>
      </c>
      <c r="H20" s="33">
        <v>110153</v>
      </c>
      <c r="I20" s="29">
        <v>279</v>
      </c>
      <c r="J20" s="32">
        <v>1485</v>
      </c>
      <c r="K20" s="12">
        <v>5.32258064516129</v>
      </c>
      <c r="L20" s="33">
        <v>25</v>
      </c>
      <c r="M20" s="34">
        <v>8.9605734767025089E-2</v>
      </c>
      <c r="N20" s="33">
        <v>13890</v>
      </c>
      <c r="O20" s="33">
        <v>1084</v>
      </c>
      <c r="P20" s="33">
        <v>5105</v>
      </c>
      <c r="Q20" s="12">
        <v>4.7094095940959413</v>
      </c>
      <c r="R20" s="33">
        <v>8</v>
      </c>
      <c r="S20" s="34">
        <v>7.3800738007380072E-3</v>
      </c>
      <c r="T20" s="33">
        <v>2106</v>
      </c>
    </row>
    <row r="21" spans="2:20" s="10" customFormat="1" ht="15" x14ac:dyDescent="0.15">
      <c r="B21" s="19">
        <v>42325</v>
      </c>
      <c r="C21" s="33">
        <v>2510</v>
      </c>
      <c r="D21" s="33">
        <v>13589</v>
      </c>
      <c r="E21" s="12">
        <v>5.4139442231075696</v>
      </c>
      <c r="F21" s="33">
        <v>144</v>
      </c>
      <c r="G21" s="34">
        <v>5.7370517928286853E-2</v>
      </c>
      <c r="H21" s="33">
        <v>81660</v>
      </c>
      <c r="I21" s="29">
        <v>273</v>
      </c>
      <c r="J21" s="32">
        <v>1301</v>
      </c>
      <c r="K21" s="12">
        <v>4.7655677655677655</v>
      </c>
      <c r="L21" s="33">
        <v>20</v>
      </c>
      <c r="M21" s="31">
        <v>7.3260073260073263E-2</v>
      </c>
      <c r="N21" s="33">
        <v>8129</v>
      </c>
      <c r="O21" s="33">
        <v>1380</v>
      </c>
      <c r="P21" s="33">
        <v>6702</v>
      </c>
      <c r="Q21" s="12">
        <v>4.8565217391304349</v>
      </c>
      <c r="R21" s="33">
        <v>7</v>
      </c>
      <c r="S21" s="34">
        <v>5.0724637681159417E-3</v>
      </c>
      <c r="T21" s="5">
        <v>8355</v>
      </c>
    </row>
    <row r="22" spans="2:20" s="10" customFormat="1" ht="15" x14ac:dyDescent="0.15">
      <c r="B22" s="19">
        <v>42326</v>
      </c>
      <c r="C22" s="33">
        <v>2508</v>
      </c>
      <c r="D22" s="33">
        <v>13903</v>
      </c>
      <c r="E22" s="12">
        <v>5.5434609250398728</v>
      </c>
      <c r="F22" s="33">
        <v>166</v>
      </c>
      <c r="G22" s="31">
        <v>6.6188197767145129E-2</v>
      </c>
      <c r="H22" s="33">
        <v>78297</v>
      </c>
      <c r="I22" s="29">
        <v>256</v>
      </c>
      <c r="J22" s="32">
        <v>1284</v>
      </c>
      <c r="K22" s="12">
        <v>5.015625</v>
      </c>
      <c r="L22" s="29">
        <v>27</v>
      </c>
      <c r="M22" s="31">
        <v>0.10546875</v>
      </c>
      <c r="N22" s="33">
        <v>12541</v>
      </c>
      <c r="O22" s="33">
        <v>1664</v>
      </c>
      <c r="P22" s="33">
        <v>7599</v>
      </c>
      <c r="Q22" s="12">
        <v>4.5667067307692308</v>
      </c>
      <c r="R22" s="33">
        <v>18</v>
      </c>
      <c r="S22" s="34">
        <v>1.0817307692307692E-2</v>
      </c>
      <c r="T22" s="5">
        <v>12277</v>
      </c>
    </row>
    <row r="23" spans="2:20" ht="15" x14ac:dyDescent="0.15">
      <c r="B23" s="19">
        <v>42327</v>
      </c>
      <c r="C23" s="33">
        <v>2474</v>
      </c>
      <c r="D23" s="33">
        <v>13115.999999999998</v>
      </c>
      <c r="E23" s="30">
        <v>5.3015359741309611</v>
      </c>
      <c r="F23" s="33">
        <v>152</v>
      </c>
      <c r="G23" s="31">
        <v>6.1438965238480192E-2</v>
      </c>
      <c r="H23" s="33">
        <v>83723</v>
      </c>
      <c r="I23" s="29">
        <v>314</v>
      </c>
      <c r="J23" s="32">
        <v>1155</v>
      </c>
      <c r="K23" s="12">
        <v>3.6783439490445859</v>
      </c>
      <c r="L23" s="29">
        <v>16</v>
      </c>
      <c r="M23" s="31">
        <v>5.0955414012738856E-2</v>
      </c>
      <c r="N23" s="5">
        <v>6223</v>
      </c>
      <c r="O23" s="33">
        <v>1450</v>
      </c>
      <c r="P23" s="33">
        <v>6290</v>
      </c>
      <c r="Q23" s="12">
        <v>4.3379310344827582</v>
      </c>
      <c r="R23" s="33">
        <v>11</v>
      </c>
      <c r="S23" s="31">
        <v>7.5862068965517242E-3</v>
      </c>
      <c r="T23" s="5">
        <v>3151</v>
      </c>
    </row>
    <row r="24" spans="2:20" ht="15" x14ac:dyDescent="0.15">
      <c r="B24" s="19">
        <v>42328</v>
      </c>
      <c r="C24" s="33">
        <v>2465</v>
      </c>
      <c r="D24" s="5">
        <v>13254.000000000002</v>
      </c>
      <c r="E24" s="30">
        <v>5.3768762677484796</v>
      </c>
      <c r="F24" s="33">
        <v>178</v>
      </c>
      <c r="G24" s="31">
        <v>7.2210953346855983E-2</v>
      </c>
      <c r="H24" s="33">
        <v>103072</v>
      </c>
      <c r="I24" s="29">
        <v>276</v>
      </c>
      <c r="J24" s="32">
        <v>1145</v>
      </c>
      <c r="K24" s="12">
        <v>4.1485507246376816</v>
      </c>
      <c r="L24" s="29">
        <v>16</v>
      </c>
      <c r="M24" s="31">
        <v>5.7971014492753624E-2</v>
      </c>
      <c r="N24" s="5">
        <v>9686</v>
      </c>
      <c r="O24" s="5">
        <v>1225</v>
      </c>
      <c r="P24" s="5">
        <v>4756</v>
      </c>
      <c r="Q24" s="30">
        <v>3.8824489795918367</v>
      </c>
      <c r="R24" s="33">
        <v>6</v>
      </c>
      <c r="S24" s="31">
        <v>4.8979591836734691E-3</v>
      </c>
      <c r="T24" s="5">
        <v>1674</v>
      </c>
    </row>
    <row r="25" spans="2:20" ht="15" x14ac:dyDescent="0.15">
      <c r="B25" s="19">
        <v>42329</v>
      </c>
      <c r="C25" s="5">
        <v>1480</v>
      </c>
      <c r="D25" s="5">
        <v>8109</v>
      </c>
      <c r="E25" s="30">
        <v>5.4790540540540542</v>
      </c>
      <c r="F25" s="33">
        <v>143</v>
      </c>
      <c r="G25" s="31">
        <v>9.662162162162162E-2</v>
      </c>
      <c r="H25" s="33">
        <v>68501</v>
      </c>
      <c r="I25" s="29">
        <v>416</v>
      </c>
      <c r="J25" s="32">
        <v>1831</v>
      </c>
      <c r="K25" s="12">
        <v>4.4014423076923075</v>
      </c>
      <c r="L25" s="29">
        <v>22</v>
      </c>
      <c r="M25" s="31">
        <v>5.2884615384615384E-2</v>
      </c>
      <c r="N25" s="5">
        <v>12293</v>
      </c>
      <c r="O25" s="5">
        <v>1143</v>
      </c>
      <c r="P25" s="5">
        <v>5845</v>
      </c>
      <c r="Q25" s="30">
        <v>5.1137357830271215</v>
      </c>
      <c r="R25" s="33">
        <v>16</v>
      </c>
      <c r="S25" s="31">
        <v>1.399825021872266E-2</v>
      </c>
      <c r="T25" s="5">
        <v>6253</v>
      </c>
    </row>
    <row r="26" spans="2:20" ht="15" x14ac:dyDescent="0.15">
      <c r="B26" s="19">
        <v>42330</v>
      </c>
      <c r="C26" s="5">
        <v>2831</v>
      </c>
      <c r="D26" s="5">
        <v>15199</v>
      </c>
      <c r="E26" s="30">
        <v>5.3687742847050508</v>
      </c>
      <c r="F26" s="29">
        <v>220</v>
      </c>
      <c r="G26" s="31">
        <v>7.7711056163899686E-2</v>
      </c>
      <c r="H26" s="33">
        <v>122730</v>
      </c>
      <c r="I26" s="29">
        <v>342</v>
      </c>
      <c r="J26" s="32">
        <v>1663.9999999999998</v>
      </c>
      <c r="K26" s="12">
        <v>4.8654970760233915</v>
      </c>
      <c r="L26" s="29">
        <v>34</v>
      </c>
      <c r="M26" s="31">
        <v>9.9415204678362568E-2</v>
      </c>
      <c r="N26" s="5">
        <v>15498</v>
      </c>
      <c r="O26" s="5">
        <v>982</v>
      </c>
      <c r="P26" s="5">
        <v>4866</v>
      </c>
      <c r="Q26" s="30">
        <v>4.955193482688391</v>
      </c>
      <c r="R26" s="29">
        <v>11</v>
      </c>
      <c r="S26" s="31">
        <v>1.1201629327902239E-2</v>
      </c>
      <c r="T26" s="5">
        <v>4075</v>
      </c>
    </row>
    <row r="27" spans="2:20" ht="15" x14ac:dyDescent="0.15">
      <c r="B27" s="19">
        <v>42331</v>
      </c>
      <c r="C27" s="5">
        <v>2860</v>
      </c>
      <c r="D27" s="5">
        <v>15313</v>
      </c>
      <c r="E27" s="30">
        <v>5.354195804195804</v>
      </c>
      <c r="F27" s="29">
        <v>220</v>
      </c>
      <c r="G27" s="31">
        <v>7.6923076923076927E-2</v>
      </c>
      <c r="H27" s="33">
        <v>122730</v>
      </c>
      <c r="I27" s="29">
        <v>344</v>
      </c>
      <c r="J27" s="32">
        <v>1685.9999999999998</v>
      </c>
      <c r="K27" s="12">
        <v>4.9011627906976738</v>
      </c>
      <c r="L27" s="29">
        <v>35</v>
      </c>
      <c r="M27" s="31">
        <v>0.10174418604651163</v>
      </c>
      <c r="N27" s="5">
        <v>15748</v>
      </c>
      <c r="O27" s="5">
        <v>1031</v>
      </c>
      <c r="P27" s="5">
        <v>4956</v>
      </c>
      <c r="Q27" s="30">
        <v>4.8069835111542192</v>
      </c>
      <c r="R27" s="29">
        <v>12</v>
      </c>
      <c r="S27" s="31">
        <v>1.1639185257032008E-2</v>
      </c>
      <c r="T27" s="5">
        <v>4359</v>
      </c>
    </row>
    <row r="28" spans="2:20" ht="15" x14ac:dyDescent="0.15">
      <c r="B28" s="19">
        <v>42332</v>
      </c>
      <c r="C28" s="5">
        <v>2718</v>
      </c>
      <c r="D28" s="5">
        <v>14522.000000000002</v>
      </c>
      <c r="E28" s="30">
        <v>5.3428991905813108</v>
      </c>
      <c r="F28" s="29">
        <v>144</v>
      </c>
      <c r="G28" s="31">
        <v>5.2980132450331126E-2</v>
      </c>
      <c r="H28" s="33">
        <v>68428</v>
      </c>
      <c r="I28" s="5">
        <v>359</v>
      </c>
      <c r="J28" s="5">
        <v>1562.0000000000002</v>
      </c>
      <c r="K28" s="12">
        <v>4.3509749303621179</v>
      </c>
      <c r="L28" s="29">
        <v>26</v>
      </c>
      <c r="M28" s="31">
        <v>7.2423398328690811E-2</v>
      </c>
      <c r="N28" s="5">
        <v>11776</v>
      </c>
      <c r="O28" s="5">
        <v>1638</v>
      </c>
      <c r="P28" s="5">
        <v>6997</v>
      </c>
      <c r="Q28" s="30">
        <v>4.2716727716727716</v>
      </c>
      <c r="R28" s="29">
        <v>9</v>
      </c>
      <c r="S28" s="31">
        <v>5.4945054945054949E-3</v>
      </c>
      <c r="T28" s="5">
        <v>5169</v>
      </c>
    </row>
    <row r="29" spans="2:20" ht="15" x14ac:dyDescent="0.15">
      <c r="B29" s="19">
        <v>42333</v>
      </c>
      <c r="C29" s="5">
        <v>2741</v>
      </c>
      <c r="D29" s="5">
        <v>13956</v>
      </c>
      <c r="E29" s="30">
        <v>5.0915724188252467</v>
      </c>
      <c r="F29" s="29">
        <v>154</v>
      </c>
      <c r="G29" s="31">
        <v>5.6183874498358266E-2</v>
      </c>
      <c r="H29" s="33">
        <v>62741</v>
      </c>
      <c r="I29" s="29">
        <v>263</v>
      </c>
      <c r="J29" s="32">
        <v>1329</v>
      </c>
      <c r="K29" s="12">
        <v>5.0532319391634983</v>
      </c>
      <c r="L29" s="29">
        <v>25</v>
      </c>
      <c r="M29" s="31">
        <v>9.5057034220532313E-2</v>
      </c>
      <c r="N29" s="5">
        <v>12920</v>
      </c>
      <c r="O29" s="5">
        <v>988</v>
      </c>
      <c r="P29" s="5">
        <v>5030</v>
      </c>
      <c r="Q29" s="30">
        <v>5.0910931174089065</v>
      </c>
      <c r="R29" s="29">
        <v>8</v>
      </c>
      <c r="S29" s="31">
        <v>8.0971659919028341E-3</v>
      </c>
      <c r="T29" s="5">
        <v>2888</v>
      </c>
    </row>
    <row r="30" spans="2:20" ht="15" x14ac:dyDescent="0.15">
      <c r="B30" s="19">
        <v>42334</v>
      </c>
      <c r="C30" s="5">
        <v>2731</v>
      </c>
      <c r="D30" s="5">
        <v>13846</v>
      </c>
      <c r="E30" s="30">
        <v>5.0699377517392898</v>
      </c>
      <c r="F30" s="29">
        <v>153</v>
      </c>
      <c r="G30" s="31">
        <v>5.6023434639326256E-2</v>
      </c>
      <c r="H30" s="33">
        <v>61613</v>
      </c>
      <c r="I30" s="29">
        <v>264</v>
      </c>
      <c r="J30" s="32">
        <v>1349</v>
      </c>
      <c r="K30" s="12">
        <v>5.1098484848484844</v>
      </c>
      <c r="L30" s="29">
        <v>25</v>
      </c>
      <c r="M30" s="31">
        <v>9.4696969696969696E-2</v>
      </c>
      <c r="N30" s="5">
        <v>12920</v>
      </c>
      <c r="O30" s="5">
        <v>1498</v>
      </c>
      <c r="P30" s="5">
        <v>5965</v>
      </c>
      <c r="Q30" s="30">
        <v>3.9819759679572764</v>
      </c>
      <c r="R30" s="29">
        <v>10</v>
      </c>
      <c r="S30" s="31">
        <v>6.6755674232309749E-3</v>
      </c>
      <c r="T30" s="5">
        <v>2992</v>
      </c>
    </row>
    <row r="31" spans="2:20" ht="15" x14ac:dyDescent="0.15">
      <c r="B31" s="19">
        <v>42335</v>
      </c>
      <c r="C31" s="5">
        <v>2979</v>
      </c>
      <c r="D31" s="5">
        <v>18712.719999999998</v>
      </c>
      <c r="E31" s="30">
        <v>6.2815441423296399</v>
      </c>
      <c r="F31" s="29">
        <v>303</v>
      </c>
      <c r="G31" s="31">
        <v>0.10171198388721048</v>
      </c>
      <c r="H31" s="33">
        <v>119836</v>
      </c>
      <c r="I31" s="29">
        <v>294</v>
      </c>
      <c r="J31" s="32">
        <v>1726.01</v>
      </c>
      <c r="K31" s="12">
        <v>5.8707823129251704</v>
      </c>
      <c r="L31" s="29">
        <v>33</v>
      </c>
      <c r="M31" s="31">
        <v>0.11224489795918367</v>
      </c>
      <c r="N31" s="5">
        <v>18975</v>
      </c>
      <c r="O31" s="5">
        <v>2289</v>
      </c>
      <c r="P31" s="5">
        <v>14121.83</v>
      </c>
      <c r="Q31" s="30">
        <v>6.1694320664045437</v>
      </c>
      <c r="R31" s="29">
        <v>12</v>
      </c>
      <c r="S31" s="31">
        <v>5.2424639580602884E-3</v>
      </c>
      <c r="T31" s="5">
        <v>3959</v>
      </c>
    </row>
    <row r="32" spans="2:20" ht="15" x14ac:dyDescent="0.15">
      <c r="B32" s="19">
        <v>42336</v>
      </c>
      <c r="C32" s="5">
        <v>2392</v>
      </c>
      <c r="D32" s="5">
        <v>8590</v>
      </c>
      <c r="E32" s="30">
        <v>3.5911371237458196</v>
      </c>
      <c r="F32" s="29">
        <v>128</v>
      </c>
      <c r="G32" s="31">
        <v>5.3511705685618728E-2</v>
      </c>
      <c r="H32" s="33">
        <v>56156</v>
      </c>
      <c r="I32" s="5">
        <v>342</v>
      </c>
      <c r="J32" s="5">
        <v>1785</v>
      </c>
      <c r="K32" s="12">
        <v>5.2192982456140351</v>
      </c>
      <c r="L32" s="29">
        <v>24</v>
      </c>
      <c r="M32" s="31">
        <v>7.0175438596491224E-2</v>
      </c>
      <c r="N32" s="5">
        <v>10730</v>
      </c>
      <c r="O32" s="5">
        <v>1076</v>
      </c>
      <c r="P32" s="5">
        <v>6236</v>
      </c>
      <c r="Q32" s="30">
        <v>5.7955390334572492</v>
      </c>
      <c r="R32" s="29">
        <v>13</v>
      </c>
      <c r="S32" s="31">
        <v>1.2081784386617101E-2</v>
      </c>
      <c r="T32" s="5">
        <v>3978</v>
      </c>
    </row>
    <row r="33" spans="2:20" ht="15" x14ac:dyDescent="0.2">
      <c r="B33" s="19">
        <v>42337</v>
      </c>
      <c r="C33" s="5">
        <v>1441</v>
      </c>
      <c r="D33" s="5">
        <v>7544</v>
      </c>
      <c r="E33" s="30">
        <v>5.2352532963219982</v>
      </c>
      <c r="F33" s="29">
        <v>114</v>
      </c>
      <c r="G33" s="31">
        <v>7.9111727966689804E-2</v>
      </c>
      <c r="H33" s="32">
        <v>62090</v>
      </c>
      <c r="I33" s="5">
        <v>381</v>
      </c>
      <c r="J33" s="6">
        <v>1692</v>
      </c>
      <c r="K33" s="12">
        <v>4.4409448818897639</v>
      </c>
      <c r="L33" s="6">
        <v>30</v>
      </c>
      <c r="M33" s="31">
        <v>7.874015748031496E-2</v>
      </c>
      <c r="N33" s="5">
        <v>16830</v>
      </c>
      <c r="O33" s="5">
        <v>1138</v>
      </c>
      <c r="P33" s="5">
        <v>6804</v>
      </c>
      <c r="Q33" s="30">
        <v>5.978910369068541</v>
      </c>
      <c r="R33" s="29">
        <v>5</v>
      </c>
      <c r="S33" s="31">
        <v>4.3936731107205628E-3</v>
      </c>
      <c r="T33" s="5">
        <v>1396</v>
      </c>
    </row>
    <row r="34" spans="2:20" ht="15" x14ac:dyDescent="0.15">
      <c r="B34" s="19">
        <v>42338</v>
      </c>
      <c r="C34" s="5">
        <v>2680</v>
      </c>
      <c r="D34" s="5">
        <v>13931.000000000002</v>
      </c>
      <c r="E34" s="30">
        <v>5.1981343283582095</v>
      </c>
      <c r="F34" s="29">
        <v>186</v>
      </c>
      <c r="G34" s="31">
        <v>6.9402985074626861E-2</v>
      </c>
      <c r="H34" s="32">
        <v>77317</v>
      </c>
      <c r="I34" s="29">
        <v>286</v>
      </c>
      <c r="J34" s="32">
        <v>1171</v>
      </c>
      <c r="K34" s="12">
        <v>4.0944055944055942</v>
      </c>
      <c r="L34" s="29">
        <v>18</v>
      </c>
      <c r="M34" s="31">
        <v>6.2937062937062943E-2</v>
      </c>
      <c r="N34" s="5">
        <v>8065</v>
      </c>
      <c r="O34" s="5">
        <v>1105</v>
      </c>
      <c r="P34" s="5">
        <v>5656</v>
      </c>
      <c r="Q34" s="30">
        <v>5.1185520361990946</v>
      </c>
      <c r="R34" s="29">
        <v>13</v>
      </c>
      <c r="S34" s="31">
        <v>1.1764705882352941E-2</v>
      </c>
      <c r="T34" s="5">
        <v>3035</v>
      </c>
    </row>
    <row r="35" spans="2:20" x14ac:dyDescent="0.15">
      <c r="C35" s="10"/>
      <c r="D35" s="10"/>
      <c r="E35" s="10"/>
      <c r="F35" s="10"/>
    </row>
    <row r="36" spans="2:20" x14ac:dyDescent="0.15">
      <c r="C36" s="10"/>
      <c r="D36" s="10"/>
      <c r="E36" s="10"/>
      <c r="F36" s="10"/>
    </row>
  </sheetData>
  <mergeCells count="4">
    <mergeCell ref="B2:B3"/>
    <mergeCell ref="C2:H2"/>
    <mergeCell ref="I2:N2"/>
    <mergeCell ref="O2:T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5"/>
  <sheetViews>
    <sheetView topLeftCell="N1" workbookViewId="0">
      <pane ySplit="5" topLeftCell="A48" activePane="bottomLeft" state="frozen"/>
      <selection activeCell="O34" sqref="O34:T34"/>
      <selection pane="bottomLeft" activeCell="O69" sqref="O69"/>
    </sheetView>
  </sheetViews>
  <sheetFormatPr defaultRowHeight="12.75" x14ac:dyDescent="0.15"/>
  <cols>
    <col min="1" max="1" width="1.625" style="1" customWidth="1"/>
    <col min="2" max="2" width="9" style="17"/>
    <col min="3" max="3" width="6.875" style="1" bestFit="1" customWidth="1"/>
    <col min="4" max="4" width="10" style="1" bestFit="1" customWidth="1"/>
    <col min="5" max="5" width="6.875" style="1" customWidth="1"/>
    <col min="6" max="6" width="6.75" style="1" bestFit="1" customWidth="1"/>
    <col min="7" max="7" width="15.25" style="1" bestFit="1" customWidth="1"/>
    <col min="8" max="8" width="9" style="1"/>
    <col min="9" max="13" width="7.125" style="1" customWidth="1"/>
    <col min="14" max="14" width="9.125" style="1" bestFit="1" customWidth="1"/>
    <col min="15" max="28" width="7.125" style="10" customWidth="1"/>
    <col min="29" max="29" width="7.125" style="20" customWidth="1"/>
    <col min="30" max="30" width="7.125" style="10" customWidth="1"/>
    <col min="31" max="31" width="7.125" style="21" customWidth="1"/>
    <col min="32" max="32" width="9.125" style="10" bestFit="1" customWidth="1"/>
    <col min="33" max="37" width="7.125" style="10" customWidth="1"/>
    <col min="38" max="38" width="9.125" style="10" bestFit="1" customWidth="1"/>
    <col min="39" max="43" width="7.125" style="10" customWidth="1"/>
    <col min="44" max="44" width="9.125" style="10" bestFit="1" customWidth="1"/>
    <col min="45" max="49" width="7.125" style="1" customWidth="1"/>
    <col min="50" max="50" width="9.125" style="1" bestFit="1" customWidth="1"/>
    <col min="51" max="52" width="7.125" style="1" customWidth="1"/>
    <col min="53" max="53" width="7.125" style="10" customWidth="1"/>
    <col min="54" max="58" width="7.125" style="1" customWidth="1"/>
    <col min="59" max="59" width="7.125" style="10" customWidth="1"/>
    <col min="60" max="64" width="7.125" style="1" customWidth="1"/>
    <col min="65" max="65" width="7.125" style="10" customWidth="1"/>
    <col min="66" max="68" width="7.125" style="1" customWidth="1"/>
    <col min="69" max="16384" width="9" style="1"/>
  </cols>
  <sheetData>
    <row r="2" spans="2:68" x14ac:dyDescent="0.15">
      <c r="B2" s="41" t="s">
        <v>0</v>
      </c>
      <c r="C2" s="47" t="s">
        <v>10</v>
      </c>
      <c r="D2" s="48"/>
      <c r="E2" s="48"/>
      <c r="F2" s="48"/>
      <c r="G2" s="48"/>
      <c r="H2" s="49"/>
      <c r="I2" s="43" t="s">
        <v>19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  <c r="AA2" s="43" t="s">
        <v>14</v>
      </c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5"/>
      <c r="AS2" s="43" t="s">
        <v>8</v>
      </c>
      <c r="AT2" s="44"/>
      <c r="AU2" s="44"/>
      <c r="AV2" s="44"/>
      <c r="AW2" s="44"/>
      <c r="AX2" s="45"/>
      <c r="AY2" s="43" t="s">
        <v>9</v>
      </c>
      <c r="AZ2" s="44"/>
      <c r="BA2" s="44"/>
      <c r="BB2" s="44"/>
      <c r="BC2" s="44"/>
      <c r="BD2" s="45"/>
      <c r="BE2" s="43" t="s">
        <v>11</v>
      </c>
      <c r="BF2" s="44"/>
      <c r="BG2" s="44"/>
      <c r="BH2" s="44"/>
      <c r="BI2" s="44"/>
      <c r="BJ2" s="45"/>
      <c r="BK2" s="43" t="s">
        <v>12</v>
      </c>
      <c r="BL2" s="44"/>
      <c r="BM2" s="44"/>
      <c r="BN2" s="44"/>
      <c r="BO2" s="44"/>
      <c r="BP2" s="45"/>
    </row>
    <row r="3" spans="2:68" s="10" customFormat="1" x14ac:dyDescent="0.15">
      <c r="B3" s="46"/>
      <c r="C3" s="50"/>
      <c r="D3" s="51"/>
      <c r="E3" s="51"/>
      <c r="F3" s="51"/>
      <c r="G3" s="51"/>
      <c r="H3" s="52"/>
      <c r="I3" s="43" t="s">
        <v>16</v>
      </c>
      <c r="J3" s="44"/>
      <c r="K3" s="44"/>
      <c r="L3" s="44"/>
      <c r="M3" s="44"/>
      <c r="N3" s="45"/>
      <c r="O3" s="43" t="s">
        <v>17</v>
      </c>
      <c r="P3" s="44"/>
      <c r="Q3" s="44"/>
      <c r="R3" s="44"/>
      <c r="S3" s="44"/>
      <c r="T3" s="45"/>
      <c r="U3" s="43" t="s">
        <v>18</v>
      </c>
      <c r="V3" s="44"/>
      <c r="W3" s="44"/>
      <c r="X3" s="44"/>
      <c r="Y3" s="44"/>
      <c r="Z3" s="45"/>
      <c r="AA3" s="43" t="s">
        <v>15</v>
      </c>
      <c r="AB3" s="44"/>
      <c r="AC3" s="44"/>
      <c r="AD3" s="44"/>
      <c r="AE3" s="44"/>
      <c r="AF3" s="45"/>
      <c r="AG3" s="43" t="s">
        <v>21</v>
      </c>
      <c r="AH3" s="44"/>
      <c r="AI3" s="44"/>
      <c r="AJ3" s="44"/>
      <c r="AK3" s="44"/>
      <c r="AL3" s="45"/>
      <c r="AM3" s="43" t="s">
        <v>22</v>
      </c>
      <c r="AN3" s="44"/>
      <c r="AO3" s="44"/>
      <c r="AP3" s="44"/>
      <c r="AQ3" s="44"/>
      <c r="AR3" s="45"/>
      <c r="AS3" s="13"/>
      <c r="AT3" s="14"/>
      <c r="AU3" s="14"/>
      <c r="AV3" s="14"/>
      <c r="AW3" s="14"/>
      <c r="AX3" s="15"/>
      <c r="AY3" s="13"/>
      <c r="AZ3" s="14"/>
      <c r="BA3" s="14"/>
      <c r="BB3" s="14"/>
      <c r="BC3" s="14"/>
      <c r="BD3" s="15"/>
      <c r="BE3" s="13"/>
      <c r="BF3" s="14"/>
      <c r="BG3" s="14"/>
      <c r="BH3" s="14"/>
      <c r="BI3" s="14"/>
      <c r="BJ3" s="15"/>
      <c r="BK3" s="13"/>
      <c r="BL3" s="14"/>
      <c r="BM3" s="14"/>
      <c r="BN3" s="14"/>
      <c r="BO3" s="14"/>
      <c r="BP3" s="15"/>
    </row>
    <row r="4" spans="2:68" s="22" customFormat="1" ht="24" customHeight="1" x14ac:dyDescent="0.15">
      <c r="B4" s="42"/>
      <c r="C4" s="23" t="s">
        <v>2</v>
      </c>
      <c r="D4" s="23" t="s">
        <v>3</v>
      </c>
      <c r="E4" s="24" t="s">
        <v>13</v>
      </c>
      <c r="F4" s="23" t="s">
        <v>4</v>
      </c>
      <c r="G4" s="23" t="s">
        <v>5</v>
      </c>
      <c r="H4" s="23" t="s">
        <v>20</v>
      </c>
      <c r="I4" s="23" t="s">
        <v>2</v>
      </c>
      <c r="J4" s="23" t="s">
        <v>3</v>
      </c>
      <c r="K4" s="24" t="s">
        <v>13</v>
      </c>
      <c r="L4" s="23" t="s">
        <v>4</v>
      </c>
      <c r="M4" s="23" t="s">
        <v>5</v>
      </c>
      <c r="N4" s="23" t="s">
        <v>20</v>
      </c>
      <c r="O4" s="23" t="s">
        <v>2</v>
      </c>
      <c r="P4" s="23" t="s">
        <v>3</v>
      </c>
      <c r="Q4" s="24" t="s">
        <v>13</v>
      </c>
      <c r="R4" s="23" t="s">
        <v>4</v>
      </c>
      <c r="S4" s="23" t="s">
        <v>5</v>
      </c>
      <c r="T4" s="23" t="s">
        <v>20</v>
      </c>
      <c r="U4" s="23" t="s">
        <v>2</v>
      </c>
      <c r="V4" s="23" t="s">
        <v>3</v>
      </c>
      <c r="W4" s="24" t="s">
        <v>13</v>
      </c>
      <c r="X4" s="23" t="s">
        <v>4</v>
      </c>
      <c r="Y4" s="23" t="s">
        <v>5</v>
      </c>
      <c r="Z4" s="23" t="s">
        <v>20</v>
      </c>
      <c r="AA4" s="23" t="s">
        <v>2</v>
      </c>
      <c r="AB4" s="23" t="s">
        <v>3</v>
      </c>
      <c r="AC4" s="25" t="s">
        <v>13</v>
      </c>
      <c r="AD4" s="23" t="s">
        <v>4</v>
      </c>
      <c r="AE4" s="26" t="s">
        <v>5</v>
      </c>
      <c r="AF4" s="23" t="s">
        <v>20</v>
      </c>
      <c r="AG4" s="23" t="s">
        <v>2</v>
      </c>
      <c r="AH4" s="23" t="s">
        <v>3</v>
      </c>
      <c r="AI4" s="25" t="s">
        <v>13</v>
      </c>
      <c r="AJ4" s="23" t="s">
        <v>4</v>
      </c>
      <c r="AK4" s="26" t="s">
        <v>5</v>
      </c>
      <c r="AL4" s="23" t="s">
        <v>20</v>
      </c>
      <c r="AM4" s="23" t="s">
        <v>2</v>
      </c>
      <c r="AN4" s="23" t="s">
        <v>3</v>
      </c>
      <c r="AO4" s="25" t="s">
        <v>13</v>
      </c>
      <c r="AP4" s="23" t="s">
        <v>4</v>
      </c>
      <c r="AQ4" s="26" t="s">
        <v>5</v>
      </c>
      <c r="AR4" s="23" t="s">
        <v>20</v>
      </c>
      <c r="AS4" s="23" t="s">
        <v>2</v>
      </c>
      <c r="AT4" s="23" t="s">
        <v>3</v>
      </c>
      <c r="AU4" s="24" t="s">
        <v>13</v>
      </c>
      <c r="AV4" s="23" t="s">
        <v>4</v>
      </c>
      <c r="AW4" s="27" t="s">
        <v>5</v>
      </c>
      <c r="AX4" s="23" t="s">
        <v>20</v>
      </c>
      <c r="AY4" s="23" t="s">
        <v>2</v>
      </c>
      <c r="AZ4" s="23" t="s">
        <v>3</v>
      </c>
      <c r="BA4" s="24" t="s">
        <v>13</v>
      </c>
      <c r="BB4" s="23" t="s">
        <v>4</v>
      </c>
      <c r="BC4" s="23" t="s">
        <v>5</v>
      </c>
      <c r="BD4" s="23" t="s">
        <v>20</v>
      </c>
      <c r="BE4" s="23" t="s">
        <v>2</v>
      </c>
      <c r="BF4" s="23" t="s">
        <v>3</v>
      </c>
      <c r="BG4" s="24" t="s">
        <v>13</v>
      </c>
      <c r="BH4" s="23" t="s">
        <v>4</v>
      </c>
      <c r="BI4" s="23" t="s">
        <v>5</v>
      </c>
      <c r="BJ4" s="23" t="s">
        <v>20</v>
      </c>
      <c r="BK4" s="23" t="s">
        <v>2</v>
      </c>
      <c r="BL4" s="23" t="s">
        <v>3</v>
      </c>
      <c r="BM4" s="24" t="s">
        <v>13</v>
      </c>
      <c r="BN4" s="23" t="s">
        <v>4</v>
      </c>
      <c r="BO4" s="23" t="s">
        <v>5</v>
      </c>
      <c r="BP4" s="23" t="s">
        <v>20</v>
      </c>
    </row>
    <row r="5" spans="2:68" x14ac:dyDescent="0.15">
      <c r="B5" s="18" t="s">
        <v>10</v>
      </c>
      <c r="C5" s="7">
        <f>SUM(C6:C38)</f>
        <v>110642</v>
      </c>
      <c r="D5" s="7">
        <f>SUM(D6:D38)</f>
        <v>615465</v>
      </c>
      <c r="E5" s="9">
        <f>D5/C5</f>
        <v>5.5626705952531585</v>
      </c>
      <c r="F5" s="23">
        <f>SUM(F6:F38)</f>
        <v>6276</v>
      </c>
      <c r="G5" s="8">
        <f>F5/C5</f>
        <v>5.6723486560257406E-2</v>
      </c>
      <c r="H5" s="7">
        <f>SUM(H6:H38)</f>
        <v>2922562</v>
      </c>
      <c r="I5" s="7">
        <f>SUM(I6:I38)</f>
        <v>75394</v>
      </c>
      <c r="J5" s="7">
        <f>SUM(J6:J38)</f>
        <v>384636</v>
      </c>
      <c r="K5" s="9">
        <f>J5/I5</f>
        <v>5.1016791787144866</v>
      </c>
      <c r="L5" s="7">
        <f>SUM(L6:L38)</f>
        <v>2581</v>
      </c>
      <c r="M5" s="8">
        <f>L5/I5</f>
        <v>3.4233493381436192E-2</v>
      </c>
      <c r="N5" s="7">
        <f>SUM(N6:N38)</f>
        <v>879839</v>
      </c>
      <c r="O5" s="7">
        <f>SUM(O6:O38)</f>
        <v>40264</v>
      </c>
      <c r="P5" s="7">
        <f>SUM(P6:P38)</f>
        <v>152924</v>
      </c>
      <c r="Q5" s="9">
        <f>P5/O5</f>
        <v>3.7980329823167098</v>
      </c>
      <c r="R5" s="7">
        <f>SUM(R6:R38)</f>
        <v>457</v>
      </c>
      <c r="S5" s="8">
        <f>R5/O5</f>
        <v>1.1350089409894695E-2</v>
      </c>
      <c r="T5" s="7">
        <f>SUM(T6:T38)</f>
        <v>136628</v>
      </c>
      <c r="U5" s="7">
        <f>SUM(U6:U38)</f>
        <v>35373</v>
      </c>
      <c r="V5" s="7">
        <f>SUM(V6:V38)</f>
        <v>233391</v>
      </c>
      <c r="W5" s="9">
        <f>V5/U5</f>
        <v>6.5979984734119244</v>
      </c>
      <c r="X5" s="7">
        <f>SUM(X6:X38)</f>
        <v>2125</v>
      </c>
      <c r="Y5" s="8">
        <f>X5/U5</f>
        <v>6.0074067791818619E-2</v>
      </c>
      <c r="Z5" s="7">
        <f>SUM(Z6:Z38)</f>
        <v>743444</v>
      </c>
      <c r="AA5" s="7">
        <f>SUM(AA6:AA38)</f>
        <v>35248</v>
      </c>
      <c r="AB5" s="7">
        <f>SUM(AB6:AB38)</f>
        <v>230829</v>
      </c>
      <c r="AC5" s="9">
        <f>AB5/AA5</f>
        <v>6.5487119836586469</v>
      </c>
      <c r="AD5" s="7">
        <f>SUM(AD6:AD38)</f>
        <v>3695</v>
      </c>
      <c r="AE5" s="8">
        <f>AD5/AA5</f>
        <v>0.1048286427598729</v>
      </c>
      <c r="AF5" s="7">
        <f>SUM(AF6:AF38)</f>
        <v>2042723</v>
      </c>
      <c r="AG5" s="7">
        <f>SUM(AG6:AG38)</f>
        <v>15021</v>
      </c>
      <c r="AH5" s="7">
        <f>SUM(AH6:AH38)</f>
        <v>76241</v>
      </c>
      <c r="AI5" s="9">
        <f>AH5/AG5</f>
        <v>5.0756274548964786</v>
      </c>
      <c r="AJ5" s="7">
        <f>SUM(AJ6:AJ38)</f>
        <v>661</v>
      </c>
      <c r="AK5" s="8">
        <f>AJ5/AG5</f>
        <v>4.4005059583250114E-2</v>
      </c>
      <c r="AL5" s="7">
        <f>SUM(AL6:AL38)</f>
        <v>392659</v>
      </c>
      <c r="AM5" s="7">
        <f>SUM(AM6:AM38)</f>
        <v>20227</v>
      </c>
      <c r="AN5" s="7">
        <f>SUM(AN6:AN38)</f>
        <v>154588</v>
      </c>
      <c r="AO5" s="9">
        <f>AN5/AM5</f>
        <v>7.6426558560340139</v>
      </c>
      <c r="AP5" s="7">
        <f>SUM(AP6:AP38)</f>
        <v>3034</v>
      </c>
      <c r="AQ5" s="8">
        <f>AP5/AM5</f>
        <v>0.14999752805655805</v>
      </c>
      <c r="AR5" s="7">
        <f>SUM(AR6:AR38)</f>
        <v>1650064</v>
      </c>
      <c r="AS5" s="7">
        <f>SUM(AS6:AS38)</f>
        <v>28771</v>
      </c>
      <c r="AT5" s="7">
        <f>SUM(AT6:AT38)</f>
        <v>191307.41</v>
      </c>
      <c r="AU5" s="9">
        <f>AT5/AS5</f>
        <v>6.6493138924611586</v>
      </c>
      <c r="AV5" s="7">
        <f>SUM(AV6:AV38)</f>
        <v>3093</v>
      </c>
      <c r="AW5" s="8">
        <f>AV5/AS5</f>
        <v>0.10750408397344548</v>
      </c>
      <c r="AX5" s="7">
        <f>SUM(AX6:AX38)</f>
        <v>1663153</v>
      </c>
      <c r="AY5" s="7">
        <f>SUM(AY6:AY38)</f>
        <v>1112</v>
      </c>
      <c r="AZ5" s="7">
        <f>SUM(AZ6:AZ38)</f>
        <v>7823</v>
      </c>
      <c r="BA5" s="9">
        <f>AZ5/AY5</f>
        <v>7.0350719424460433</v>
      </c>
      <c r="BB5" s="7">
        <f>SUM(BB6:BB38)</f>
        <v>160</v>
      </c>
      <c r="BC5" s="8">
        <f>BB5/AY5</f>
        <v>0.14388489208633093</v>
      </c>
      <c r="BD5" s="7">
        <f>SUM(BD6:BD38)</f>
        <v>146052</v>
      </c>
      <c r="BE5" s="7">
        <f>SUM(BE6:BE38)</f>
        <v>2369</v>
      </c>
      <c r="BF5" s="7">
        <f>SUM(BF6:BF38)</f>
        <v>12887.839999999998</v>
      </c>
      <c r="BG5" s="9">
        <f>BF5/BE5</f>
        <v>5.4402026171380324</v>
      </c>
      <c r="BH5" s="7">
        <f>SUM(BH6:BH38)</f>
        <v>135</v>
      </c>
      <c r="BI5" s="8">
        <f>BH5/BE5</f>
        <v>5.6986070071760236E-2</v>
      </c>
      <c r="BJ5" s="7">
        <f>SUM(BJ6:BJ38)</f>
        <v>45162</v>
      </c>
      <c r="BK5" s="7">
        <f>SUM(BK6:BK38)</f>
        <v>543</v>
      </c>
      <c r="BL5" s="7">
        <f>SUM(BL6:BL38)</f>
        <v>3662.95</v>
      </c>
      <c r="BM5" s="9">
        <f>BL5/BK5</f>
        <v>6.7457642725598523</v>
      </c>
      <c r="BN5" s="7">
        <f>SUM(BN6:BN38)</f>
        <v>35</v>
      </c>
      <c r="BO5" s="8">
        <f>BN5/BK5</f>
        <v>6.4456721915285453E-2</v>
      </c>
      <c r="BP5" s="7">
        <f>SUM(BP6:BP38)</f>
        <v>11763</v>
      </c>
    </row>
    <row r="6" spans="2:68" s="10" customFormat="1" x14ac:dyDescent="0.15">
      <c r="B6" s="19">
        <v>42309</v>
      </c>
      <c r="C6" s="33">
        <v>2210</v>
      </c>
      <c r="D6" s="33">
        <v>13091</v>
      </c>
      <c r="E6" s="12">
        <v>5.9235294117647062</v>
      </c>
      <c r="F6" s="35">
        <v>170</v>
      </c>
      <c r="G6" s="34">
        <v>7.6923076923076927E-2</v>
      </c>
      <c r="H6" s="33">
        <v>69756</v>
      </c>
      <c r="I6" s="33">
        <v>1445</v>
      </c>
      <c r="J6" s="33">
        <v>7181</v>
      </c>
      <c r="K6" s="12">
        <v>4.969550173010381</v>
      </c>
      <c r="L6" s="33">
        <v>68</v>
      </c>
      <c r="M6" s="34">
        <v>4.7058823529411764E-2</v>
      </c>
      <c r="N6" s="33">
        <v>21000</v>
      </c>
      <c r="O6" s="33">
        <v>832</v>
      </c>
      <c r="P6" s="33">
        <v>3347</v>
      </c>
      <c r="Q6" s="12">
        <v>4.0228365384615383</v>
      </c>
      <c r="R6" s="33">
        <v>16</v>
      </c>
      <c r="S6" s="34">
        <v>1.9230769230769232E-2</v>
      </c>
      <c r="T6" s="33">
        <v>4738</v>
      </c>
      <c r="U6" s="33">
        <v>613</v>
      </c>
      <c r="V6" s="33">
        <v>3834</v>
      </c>
      <c r="W6" s="12">
        <v>6.2544861337683519</v>
      </c>
      <c r="X6" s="33">
        <v>52</v>
      </c>
      <c r="Y6" s="34">
        <v>8.4828711256117462E-2</v>
      </c>
      <c r="Z6" s="33">
        <v>16262</v>
      </c>
      <c r="AA6" s="33">
        <v>765</v>
      </c>
      <c r="AB6" s="33">
        <v>5910</v>
      </c>
      <c r="AC6" s="12">
        <v>7.7254901960784315</v>
      </c>
      <c r="AD6" s="33">
        <v>102</v>
      </c>
      <c r="AE6" s="34">
        <v>0.13333333333333333</v>
      </c>
      <c r="AF6" s="33">
        <v>48756</v>
      </c>
      <c r="AG6" s="33">
        <v>320</v>
      </c>
      <c r="AH6" s="33">
        <v>2115</v>
      </c>
      <c r="AI6" s="12">
        <v>6.609375</v>
      </c>
      <c r="AJ6" s="33">
        <v>21</v>
      </c>
      <c r="AK6" s="34">
        <v>6.5625000000000003E-2</v>
      </c>
      <c r="AL6" s="33">
        <v>8771</v>
      </c>
      <c r="AM6" s="33">
        <v>445</v>
      </c>
      <c r="AN6" s="33">
        <v>3795</v>
      </c>
      <c r="AO6" s="12">
        <v>8.5280898876404496</v>
      </c>
      <c r="AP6" s="33">
        <v>81</v>
      </c>
      <c r="AQ6" s="34">
        <v>0.18202247191011237</v>
      </c>
      <c r="AR6" s="33">
        <v>39985</v>
      </c>
      <c r="AS6" s="33">
        <v>587</v>
      </c>
      <c r="AT6" s="33">
        <v>4707</v>
      </c>
      <c r="AU6" s="12">
        <v>8.0187393526405444</v>
      </c>
      <c r="AV6" s="33">
        <v>82</v>
      </c>
      <c r="AW6" s="34">
        <v>0.13969335604770017</v>
      </c>
      <c r="AX6" s="33">
        <v>38579</v>
      </c>
      <c r="AY6" s="33">
        <v>21</v>
      </c>
      <c r="AZ6" s="33">
        <v>189</v>
      </c>
      <c r="BA6" s="12">
        <v>9</v>
      </c>
      <c r="BB6" s="33">
        <v>3</v>
      </c>
      <c r="BC6" s="34">
        <v>0.14285714285714285</v>
      </c>
      <c r="BD6" s="33">
        <v>2041</v>
      </c>
      <c r="BE6" s="33">
        <v>55</v>
      </c>
      <c r="BF6" s="33">
        <v>188</v>
      </c>
      <c r="BG6" s="12">
        <v>3.418181818181818</v>
      </c>
      <c r="BH6" s="33">
        <v>2</v>
      </c>
      <c r="BI6" s="34">
        <v>3.6363636363636362E-2</v>
      </c>
      <c r="BJ6" s="33">
        <v>528</v>
      </c>
      <c r="BK6" s="33">
        <v>24</v>
      </c>
      <c r="BL6" s="33">
        <v>184</v>
      </c>
      <c r="BM6" s="12">
        <v>7.666666666666667</v>
      </c>
      <c r="BN6" s="33">
        <v>2</v>
      </c>
      <c r="BO6" s="34">
        <v>8.3333333333333329E-2</v>
      </c>
      <c r="BP6" s="33">
        <v>717</v>
      </c>
    </row>
    <row r="7" spans="2:68" s="10" customFormat="1" x14ac:dyDescent="0.15">
      <c r="B7" s="19">
        <v>42310</v>
      </c>
      <c r="C7" s="33">
        <v>3325</v>
      </c>
      <c r="D7" s="33">
        <v>18814</v>
      </c>
      <c r="E7" s="12">
        <v>5.658345864661654</v>
      </c>
      <c r="F7" s="35">
        <v>184</v>
      </c>
      <c r="G7" s="34">
        <v>5.5338345864661652E-2</v>
      </c>
      <c r="H7" s="33">
        <v>95434</v>
      </c>
      <c r="I7" s="33">
        <v>1943</v>
      </c>
      <c r="J7" s="33">
        <v>10896</v>
      </c>
      <c r="K7" s="12">
        <v>5.6078229541945444</v>
      </c>
      <c r="L7" s="33">
        <v>73</v>
      </c>
      <c r="M7" s="34">
        <v>3.7570766855378281E-2</v>
      </c>
      <c r="N7" s="33">
        <v>24493</v>
      </c>
      <c r="O7" s="33">
        <v>923</v>
      </c>
      <c r="P7" s="33">
        <v>3769</v>
      </c>
      <c r="Q7" s="12">
        <v>4.0834236186348862</v>
      </c>
      <c r="R7" s="33">
        <v>16</v>
      </c>
      <c r="S7" s="34">
        <v>1.7334777898158179E-2</v>
      </c>
      <c r="T7" s="33">
        <v>4972</v>
      </c>
      <c r="U7" s="33">
        <v>1020</v>
      </c>
      <c r="V7" s="33">
        <v>7127</v>
      </c>
      <c r="W7" s="12">
        <v>6.9872549019607844</v>
      </c>
      <c r="X7" s="33">
        <v>57</v>
      </c>
      <c r="Y7" s="34">
        <v>5.5882352941176473E-2</v>
      </c>
      <c r="Z7" s="33">
        <v>19521</v>
      </c>
      <c r="AA7" s="33">
        <v>1382</v>
      </c>
      <c r="AB7" s="33">
        <v>7918</v>
      </c>
      <c r="AC7" s="12">
        <v>5.7293777134587556</v>
      </c>
      <c r="AD7" s="33">
        <v>111</v>
      </c>
      <c r="AE7" s="34">
        <v>8.0318379160636763E-2</v>
      </c>
      <c r="AF7" s="33">
        <v>70941</v>
      </c>
      <c r="AG7" s="33">
        <v>623</v>
      </c>
      <c r="AH7" s="33">
        <v>2862</v>
      </c>
      <c r="AI7" s="12">
        <v>4.5939004815409312</v>
      </c>
      <c r="AJ7" s="33">
        <v>19</v>
      </c>
      <c r="AK7" s="34">
        <v>3.0497592295345103E-2</v>
      </c>
      <c r="AL7" s="33">
        <v>12195</v>
      </c>
      <c r="AM7" s="33">
        <v>759</v>
      </c>
      <c r="AN7" s="33">
        <v>5056</v>
      </c>
      <c r="AO7" s="12">
        <v>6.6613965744400527</v>
      </c>
      <c r="AP7" s="33">
        <v>92</v>
      </c>
      <c r="AQ7" s="34">
        <v>0.12121212121212122</v>
      </c>
      <c r="AR7" s="33">
        <v>58746</v>
      </c>
      <c r="AS7" s="33">
        <v>1104</v>
      </c>
      <c r="AT7" s="33">
        <v>6351</v>
      </c>
      <c r="AU7" s="12">
        <v>5.7527173913043477</v>
      </c>
      <c r="AV7" s="33">
        <v>87</v>
      </c>
      <c r="AW7" s="34">
        <v>7.880434782608696E-2</v>
      </c>
      <c r="AX7" s="33">
        <v>53900</v>
      </c>
      <c r="AY7" s="33">
        <v>63</v>
      </c>
      <c r="AZ7" s="33">
        <v>284</v>
      </c>
      <c r="BA7" s="12">
        <v>4.5079365079365079</v>
      </c>
      <c r="BB7" s="33">
        <v>3</v>
      </c>
      <c r="BC7" s="34">
        <v>4.7619047619047616E-2</v>
      </c>
      <c r="BD7" s="33">
        <v>4893</v>
      </c>
      <c r="BE7" s="33">
        <v>80</v>
      </c>
      <c r="BF7" s="33">
        <v>530</v>
      </c>
      <c r="BG7" s="12">
        <v>6.625</v>
      </c>
      <c r="BH7" s="33">
        <v>6</v>
      </c>
      <c r="BI7" s="34">
        <v>7.4999999999999997E-2</v>
      </c>
      <c r="BJ7" s="33">
        <v>4964</v>
      </c>
      <c r="BK7" s="33">
        <v>21</v>
      </c>
      <c r="BL7" s="33">
        <v>152</v>
      </c>
      <c r="BM7" s="12">
        <v>7.2380952380952381</v>
      </c>
      <c r="BN7" s="33">
        <v>1</v>
      </c>
      <c r="BO7" s="34">
        <v>4.7619047619047616E-2</v>
      </c>
      <c r="BP7" s="33">
        <v>262</v>
      </c>
    </row>
    <row r="8" spans="2:68" s="10" customFormat="1" x14ac:dyDescent="0.15">
      <c r="B8" s="19">
        <v>42311</v>
      </c>
      <c r="C8" s="33">
        <v>2991</v>
      </c>
      <c r="D8" s="33">
        <v>15756</v>
      </c>
      <c r="E8" s="12">
        <v>5.2678034102306919</v>
      </c>
      <c r="F8" s="35">
        <v>151</v>
      </c>
      <c r="G8" s="34">
        <v>5.0484787696422603E-2</v>
      </c>
      <c r="H8" s="33">
        <v>74222</v>
      </c>
      <c r="I8" s="33">
        <v>1948</v>
      </c>
      <c r="J8" s="33">
        <v>9156</v>
      </c>
      <c r="K8" s="12">
        <v>4.7002053388090346</v>
      </c>
      <c r="L8" s="33">
        <v>47</v>
      </c>
      <c r="M8" s="34">
        <v>2.4127310061601643E-2</v>
      </c>
      <c r="N8" s="33">
        <v>15952</v>
      </c>
      <c r="O8" s="33">
        <v>967</v>
      </c>
      <c r="P8" s="33">
        <v>3737</v>
      </c>
      <c r="Q8" s="12">
        <v>3.8645294725956565</v>
      </c>
      <c r="R8" s="33">
        <v>10</v>
      </c>
      <c r="S8" s="34">
        <v>1.0341261633919338E-2</v>
      </c>
      <c r="T8" s="33">
        <v>3265</v>
      </c>
      <c r="U8" s="33">
        <v>981</v>
      </c>
      <c r="V8" s="33">
        <v>5419</v>
      </c>
      <c r="W8" s="12">
        <v>5.5239551478083584</v>
      </c>
      <c r="X8" s="33">
        <v>37</v>
      </c>
      <c r="Y8" s="34">
        <v>3.7716615698267071E-2</v>
      </c>
      <c r="Z8" s="33">
        <v>12687</v>
      </c>
      <c r="AA8" s="33">
        <v>1043</v>
      </c>
      <c r="AB8" s="33">
        <v>6600</v>
      </c>
      <c r="AC8" s="12">
        <v>6.3279002876318309</v>
      </c>
      <c r="AD8" s="33">
        <v>104</v>
      </c>
      <c r="AE8" s="34">
        <v>9.9712368168744014E-2</v>
      </c>
      <c r="AF8" s="33">
        <v>58270</v>
      </c>
      <c r="AG8" s="33">
        <v>451</v>
      </c>
      <c r="AH8" s="33">
        <v>2328</v>
      </c>
      <c r="AI8" s="12">
        <v>5.1618625277161865</v>
      </c>
      <c r="AJ8" s="33">
        <v>16</v>
      </c>
      <c r="AK8" s="34">
        <v>3.5476718403547672E-2</v>
      </c>
      <c r="AL8" s="33">
        <v>7921</v>
      </c>
      <c r="AM8" s="33">
        <v>592</v>
      </c>
      <c r="AN8" s="33">
        <v>4272</v>
      </c>
      <c r="AO8" s="12">
        <v>7.2162162162162158</v>
      </c>
      <c r="AP8" s="33">
        <v>88</v>
      </c>
      <c r="AQ8" s="34">
        <v>0.14864864864864866</v>
      </c>
      <c r="AR8" s="33">
        <v>50349</v>
      </c>
      <c r="AS8" s="33">
        <v>832</v>
      </c>
      <c r="AT8" s="33">
        <v>5441</v>
      </c>
      <c r="AU8" s="12">
        <v>6.5396634615384617</v>
      </c>
      <c r="AV8" s="33">
        <v>86</v>
      </c>
      <c r="AW8" s="34">
        <v>0.10336538461538461</v>
      </c>
      <c r="AX8" s="33">
        <v>42687</v>
      </c>
      <c r="AY8" s="33">
        <v>46</v>
      </c>
      <c r="AZ8" s="33">
        <v>273</v>
      </c>
      <c r="BA8" s="12">
        <v>5.9347826086956523</v>
      </c>
      <c r="BB8" s="33">
        <v>3</v>
      </c>
      <c r="BC8" s="34">
        <v>6.5217391304347824E-2</v>
      </c>
      <c r="BD8" s="33">
        <v>1921</v>
      </c>
      <c r="BE8" s="33">
        <v>74</v>
      </c>
      <c r="BF8" s="33">
        <v>321</v>
      </c>
      <c r="BG8" s="12">
        <v>4.3378378378378377</v>
      </c>
      <c r="BH8" s="33">
        <v>5</v>
      </c>
      <c r="BI8" s="34">
        <v>6.7567567567567571E-2</v>
      </c>
      <c r="BJ8" s="33">
        <v>1909</v>
      </c>
      <c r="BK8" s="33">
        <v>15</v>
      </c>
      <c r="BL8" s="33">
        <v>32</v>
      </c>
      <c r="BM8" s="12">
        <v>2.1333333333333333</v>
      </c>
      <c r="BN8" s="33">
        <v>0</v>
      </c>
      <c r="BO8" s="34">
        <v>0</v>
      </c>
      <c r="BP8" s="33">
        <v>0</v>
      </c>
    </row>
    <row r="9" spans="2:68" s="10" customFormat="1" x14ac:dyDescent="0.15">
      <c r="B9" s="19">
        <v>42312</v>
      </c>
      <c r="C9" s="33">
        <v>3206</v>
      </c>
      <c r="D9" s="33">
        <v>17294</v>
      </c>
      <c r="E9" s="12">
        <v>5.3942607610729878</v>
      </c>
      <c r="F9" s="35">
        <v>177</v>
      </c>
      <c r="G9" s="34">
        <v>5.5208983156581411E-2</v>
      </c>
      <c r="H9" s="33">
        <v>74142</v>
      </c>
      <c r="I9" s="33">
        <v>2203</v>
      </c>
      <c r="J9" s="33">
        <v>10646</v>
      </c>
      <c r="K9" s="12">
        <v>4.8325011348161597</v>
      </c>
      <c r="L9" s="33">
        <v>65</v>
      </c>
      <c r="M9" s="34">
        <v>2.9505220154334998E-2</v>
      </c>
      <c r="N9" s="33">
        <v>16530</v>
      </c>
      <c r="O9" s="33">
        <v>1207</v>
      </c>
      <c r="P9" s="33">
        <v>4277</v>
      </c>
      <c r="Q9" s="12">
        <v>3.5434962717481358</v>
      </c>
      <c r="R9" s="33">
        <v>10</v>
      </c>
      <c r="S9" s="34">
        <v>8.2850041425020712E-3</v>
      </c>
      <c r="T9" s="33">
        <v>2272</v>
      </c>
      <c r="U9" s="33">
        <v>996</v>
      </c>
      <c r="V9" s="33">
        <v>6369</v>
      </c>
      <c r="W9" s="12">
        <v>6.3945783132530121</v>
      </c>
      <c r="X9" s="33">
        <v>55</v>
      </c>
      <c r="Y9" s="34">
        <v>5.5220883534136546E-2</v>
      </c>
      <c r="Z9" s="33">
        <v>14258</v>
      </c>
      <c r="AA9" s="33">
        <v>1003</v>
      </c>
      <c r="AB9" s="33">
        <v>6648</v>
      </c>
      <c r="AC9" s="12">
        <v>6.6281156530408776</v>
      </c>
      <c r="AD9" s="33">
        <v>112</v>
      </c>
      <c r="AE9" s="34">
        <v>0.11166500498504486</v>
      </c>
      <c r="AF9" s="33">
        <v>57612</v>
      </c>
      <c r="AG9" s="33">
        <v>463</v>
      </c>
      <c r="AH9" s="33">
        <v>2391</v>
      </c>
      <c r="AI9" s="12">
        <v>5.1641468682505396</v>
      </c>
      <c r="AJ9" s="33">
        <v>17</v>
      </c>
      <c r="AK9" s="34">
        <v>3.6717062634989202E-2</v>
      </c>
      <c r="AL9" s="33">
        <v>10013</v>
      </c>
      <c r="AM9" s="33">
        <v>540</v>
      </c>
      <c r="AN9" s="33">
        <v>4257</v>
      </c>
      <c r="AO9" s="12">
        <v>7.8833333333333337</v>
      </c>
      <c r="AP9" s="33">
        <v>95</v>
      </c>
      <c r="AQ9" s="34">
        <v>0.17592592592592593</v>
      </c>
      <c r="AR9" s="33">
        <v>47599</v>
      </c>
      <c r="AS9" s="33">
        <v>807</v>
      </c>
      <c r="AT9" s="33">
        <v>5578</v>
      </c>
      <c r="AU9" s="12">
        <v>6.9120198265179678</v>
      </c>
      <c r="AV9" s="33">
        <v>95</v>
      </c>
      <c r="AW9" s="34">
        <v>0.11771995043370508</v>
      </c>
      <c r="AX9" s="33">
        <v>49024</v>
      </c>
      <c r="AY9" s="33">
        <v>27</v>
      </c>
      <c r="AZ9" s="33">
        <v>225</v>
      </c>
      <c r="BA9" s="12">
        <v>8.3333333333333339</v>
      </c>
      <c r="BB9" s="33">
        <v>4</v>
      </c>
      <c r="BC9" s="34">
        <v>0.14814814814814814</v>
      </c>
      <c r="BD9" s="33">
        <v>2557</v>
      </c>
      <c r="BE9" s="33">
        <v>90</v>
      </c>
      <c r="BF9" s="33">
        <v>277</v>
      </c>
      <c r="BG9" s="12">
        <v>3.0777777777777779</v>
      </c>
      <c r="BH9" s="33">
        <v>1</v>
      </c>
      <c r="BI9" s="34">
        <v>1.1111111111111112E-2</v>
      </c>
      <c r="BJ9" s="33">
        <v>230</v>
      </c>
      <c r="BK9" s="33">
        <v>14</v>
      </c>
      <c r="BL9" s="33">
        <v>91</v>
      </c>
      <c r="BM9" s="12">
        <v>6.5</v>
      </c>
      <c r="BN9" s="33">
        <v>2</v>
      </c>
      <c r="BO9" s="34">
        <v>0.14285714285714285</v>
      </c>
      <c r="BP9" s="33">
        <v>485</v>
      </c>
    </row>
    <row r="10" spans="2:68" s="10" customFormat="1" x14ac:dyDescent="0.15">
      <c r="B10" s="19">
        <v>42313</v>
      </c>
      <c r="C10" s="33">
        <v>3600</v>
      </c>
      <c r="D10" s="33">
        <v>18686</v>
      </c>
      <c r="E10" s="12">
        <v>5.1905555555555551</v>
      </c>
      <c r="F10" s="35">
        <v>130</v>
      </c>
      <c r="G10" s="34">
        <v>3.6111111111111108E-2</v>
      </c>
      <c r="H10" s="33">
        <v>55201</v>
      </c>
      <c r="I10" s="33">
        <v>2443</v>
      </c>
      <c r="J10" s="33">
        <v>11447</v>
      </c>
      <c r="K10" s="12">
        <v>4.6856324191567742</v>
      </c>
      <c r="L10" s="33">
        <v>44</v>
      </c>
      <c r="M10" s="34">
        <v>1.8010642652476462E-2</v>
      </c>
      <c r="N10" s="33">
        <v>16721</v>
      </c>
      <c r="O10" s="33">
        <v>1395</v>
      </c>
      <c r="P10" s="33">
        <v>4616</v>
      </c>
      <c r="Q10" s="12">
        <v>3.3089605734767025</v>
      </c>
      <c r="R10" s="33">
        <v>7</v>
      </c>
      <c r="S10" s="34">
        <v>5.017921146953405E-3</v>
      </c>
      <c r="T10" s="33">
        <v>2130</v>
      </c>
      <c r="U10" s="33">
        <v>1048</v>
      </c>
      <c r="V10" s="33">
        <v>6831</v>
      </c>
      <c r="W10" s="12">
        <v>6.518129770992366</v>
      </c>
      <c r="X10" s="33">
        <v>37</v>
      </c>
      <c r="Y10" s="34">
        <v>3.5305343511450385E-2</v>
      </c>
      <c r="Z10" s="33">
        <v>14591</v>
      </c>
      <c r="AA10" s="33">
        <v>1157</v>
      </c>
      <c r="AB10" s="33">
        <v>7239</v>
      </c>
      <c r="AC10" s="12">
        <v>6.2566983578219535</v>
      </c>
      <c r="AD10" s="33">
        <v>86</v>
      </c>
      <c r="AE10" s="34">
        <v>7.4330164217804667E-2</v>
      </c>
      <c r="AF10" s="33">
        <v>38480</v>
      </c>
      <c r="AG10" s="33">
        <v>511</v>
      </c>
      <c r="AH10" s="33">
        <v>2755</v>
      </c>
      <c r="AI10" s="12">
        <v>5.3913894324853233</v>
      </c>
      <c r="AJ10" s="33">
        <v>17</v>
      </c>
      <c r="AK10" s="34">
        <v>3.3268101761252444E-2</v>
      </c>
      <c r="AL10" s="33">
        <v>7913</v>
      </c>
      <c r="AM10" s="33">
        <v>646</v>
      </c>
      <c r="AN10" s="33">
        <v>4484</v>
      </c>
      <c r="AO10" s="12">
        <v>6.9411764705882355</v>
      </c>
      <c r="AP10" s="33">
        <v>69</v>
      </c>
      <c r="AQ10" s="34">
        <v>0.10681114551083591</v>
      </c>
      <c r="AR10" s="33">
        <v>30567</v>
      </c>
      <c r="AS10" s="33">
        <v>918</v>
      </c>
      <c r="AT10" s="33">
        <v>5618</v>
      </c>
      <c r="AU10" s="12">
        <v>6.1198257080610023</v>
      </c>
      <c r="AV10" s="33">
        <v>68</v>
      </c>
      <c r="AW10" s="34">
        <v>7.407407407407407E-2</v>
      </c>
      <c r="AX10" s="33">
        <v>28539</v>
      </c>
      <c r="AY10" s="33">
        <v>53</v>
      </c>
      <c r="AZ10" s="33">
        <v>220</v>
      </c>
      <c r="BA10" s="12">
        <v>4.1509433962264151</v>
      </c>
      <c r="BB10" s="33">
        <v>5</v>
      </c>
      <c r="BC10" s="34">
        <v>9.4339622641509441E-2</v>
      </c>
      <c r="BD10" s="33">
        <v>3641</v>
      </c>
      <c r="BE10" s="33">
        <v>77</v>
      </c>
      <c r="BF10" s="33">
        <v>594</v>
      </c>
      <c r="BG10" s="12">
        <v>7.7142857142857144</v>
      </c>
      <c r="BH10" s="33">
        <v>4</v>
      </c>
      <c r="BI10" s="34">
        <v>5.1948051948051951E-2</v>
      </c>
      <c r="BJ10" s="33">
        <v>840</v>
      </c>
      <c r="BK10" s="33">
        <v>20</v>
      </c>
      <c r="BL10" s="33">
        <v>231</v>
      </c>
      <c r="BM10" s="12">
        <v>11.55</v>
      </c>
      <c r="BN10" s="33">
        <v>3</v>
      </c>
      <c r="BO10" s="34">
        <v>0.15</v>
      </c>
      <c r="BP10" s="33">
        <v>1403</v>
      </c>
    </row>
    <row r="11" spans="2:68" s="10" customFormat="1" x14ac:dyDescent="0.15">
      <c r="B11" s="19">
        <v>42314</v>
      </c>
      <c r="C11" s="33">
        <v>5740</v>
      </c>
      <c r="D11" s="33">
        <v>37280</v>
      </c>
      <c r="E11" s="12">
        <v>6.494773519163763</v>
      </c>
      <c r="F11" s="35">
        <v>347</v>
      </c>
      <c r="G11" s="34">
        <v>6.0452961672473868E-2</v>
      </c>
      <c r="H11" s="33">
        <v>127617</v>
      </c>
      <c r="I11" s="33">
        <v>4461</v>
      </c>
      <c r="J11" s="33">
        <v>27717</v>
      </c>
      <c r="K11" s="12">
        <v>6.2131809011432413</v>
      </c>
      <c r="L11" s="33">
        <v>214</v>
      </c>
      <c r="M11" s="34">
        <v>4.7971306881865051E-2</v>
      </c>
      <c r="N11" s="33">
        <v>57987</v>
      </c>
      <c r="O11" s="33">
        <v>2672</v>
      </c>
      <c r="P11" s="33">
        <v>13060</v>
      </c>
      <c r="Q11" s="12">
        <v>4.8877245508982039</v>
      </c>
      <c r="R11" s="33">
        <v>46</v>
      </c>
      <c r="S11" s="34">
        <v>1.7215568862275449E-2</v>
      </c>
      <c r="T11" s="33">
        <v>13540</v>
      </c>
      <c r="U11" s="33">
        <v>1789</v>
      </c>
      <c r="V11" s="33">
        <v>14657</v>
      </c>
      <c r="W11" s="12">
        <v>8.1928451648965908</v>
      </c>
      <c r="X11" s="33">
        <v>168</v>
      </c>
      <c r="Y11" s="34">
        <v>9.3907210732252652E-2</v>
      </c>
      <c r="Z11" s="33">
        <v>44447</v>
      </c>
      <c r="AA11" s="33">
        <v>1279</v>
      </c>
      <c r="AB11" s="33">
        <v>9563</v>
      </c>
      <c r="AC11" s="12">
        <v>7.4769351055512123</v>
      </c>
      <c r="AD11" s="33">
        <v>133</v>
      </c>
      <c r="AE11" s="34">
        <v>0.10398749022673964</v>
      </c>
      <c r="AF11" s="33">
        <v>69630</v>
      </c>
      <c r="AG11" s="33">
        <v>590</v>
      </c>
      <c r="AH11" s="33">
        <v>3040</v>
      </c>
      <c r="AI11" s="12">
        <v>5.1525423728813555</v>
      </c>
      <c r="AJ11" s="33">
        <v>22</v>
      </c>
      <c r="AK11" s="34">
        <v>3.7288135593220341E-2</v>
      </c>
      <c r="AL11" s="33">
        <v>12596</v>
      </c>
      <c r="AM11" s="33">
        <v>689</v>
      </c>
      <c r="AN11" s="33">
        <v>6523</v>
      </c>
      <c r="AO11" s="12">
        <v>9.4673439767779399</v>
      </c>
      <c r="AP11" s="33">
        <v>111</v>
      </c>
      <c r="AQ11" s="34">
        <v>0.16110304789550073</v>
      </c>
      <c r="AR11" s="33">
        <v>57034</v>
      </c>
      <c r="AS11" s="33">
        <v>1030</v>
      </c>
      <c r="AT11" s="33">
        <v>7846</v>
      </c>
      <c r="AU11" s="12">
        <v>7.6174757281553402</v>
      </c>
      <c r="AV11" s="33">
        <v>106</v>
      </c>
      <c r="AW11" s="34">
        <v>0.1029126213592233</v>
      </c>
      <c r="AX11" s="33">
        <v>55350</v>
      </c>
      <c r="AY11" s="33">
        <v>42</v>
      </c>
      <c r="AZ11" s="33">
        <v>259</v>
      </c>
      <c r="BA11" s="12">
        <v>6.166666666666667</v>
      </c>
      <c r="BB11" s="33">
        <v>7</v>
      </c>
      <c r="BC11" s="34">
        <v>0.16666666666666666</v>
      </c>
      <c r="BD11" s="33">
        <v>4742</v>
      </c>
      <c r="BE11" s="33">
        <v>107</v>
      </c>
      <c r="BF11" s="33">
        <v>679</v>
      </c>
      <c r="BG11" s="12">
        <v>6.3457943925233646</v>
      </c>
      <c r="BH11" s="33">
        <v>8</v>
      </c>
      <c r="BI11" s="34">
        <v>7.476635514018691E-2</v>
      </c>
      <c r="BJ11" s="33">
        <v>2202</v>
      </c>
      <c r="BK11" s="33">
        <v>26</v>
      </c>
      <c r="BL11" s="33">
        <v>186</v>
      </c>
      <c r="BM11" s="12">
        <v>7.1538461538461542</v>
      </c>
      <c r="BN11" s="33">
        <v>2</v>
      </c>
      <c r="BO11" s="34">
        <v>7.6923076923076927E-2</v>
      </c>
      <c r="BP11" s="33">
        <v>566</v>
      </c>
    </row>
    <row r="12" spans="2:68" s="10" customFormat="1" x14ac:dyDescent="0.15">
      <c r="B12" s="19">
        <v>42315</v>
      </c>
      <c r="C12" s="33">
        <v>4396</v>
      </c>
      <c r="D12" s="33">
        <v>27662</v>
      </c>
      <c r="E12" s="12">
        <v>6.292538671519563</v>
      </c>
      <c r="F12" s="35">
        <v>241</v>
      </c>
      <c r="G12" s="34">
        <v>5.4822565969062785E-2</v>
      </c>
      <c r="H12" s="33">
        <v>88714</v>
      </c>
      <c r="I12" s="33">
        <v>3341</v>
      </c>
      <c r="J12" s="33">
        <v>20080</v>
      </c>
      <c r="K12" s="12">
        <v>6.0101765938341813</v>
      </c>
      <c r="L12" s="33">
        <v>130</v>
      </c>
      <c r="M12" s="34">
        <v>3.8910505836575876E-2</v>
      </c>
      <c r="N12" s="33">
        <v>33286</v>
      </c>
      <c r="O12" s="33">
        <v>1766</v>
      </c>
      <c r="P12" s="33">
        <v>9048</v>
      </c>
      <c r="Q12" s="12">
        <v>5.1234428086070212</v>
      </c>
      <c r="R12" s="33">
        <v>29</v>
      </c>
      <c r="S12" s="34">
        <v>1.6421291053227632E-2</v>
      </c>
      <c r="T12" s="33">
        <v>7013</v>
      </c>
      <c r="U12" s="33">
        <v>1575</v>
      </c>
      <c r="V12" s="33">
        <v>11032</v>
      </c>
      <c r="W12" s="12">
        <v>7.0044444444444443</v>
      </c>
      <c r="X12" s="33">
        <v>101</v>
      </c>
      <c r="Y12" s="34">
        <v>6.412698412698413E-2</v>
      </c>
      <c r="Z12" s="33">
        <v>26273</v>
      </c>
      <c r="AA12" s="33">
        <v>1055</v>
      </c>
      <c r="AB12" s="33">
        <v>7582</v>
      </c>
      <c r="AC12" s="12">
        <v>7.1867298578199055</v>
      </c>
      <c r="AD12" s="33">
        <v>111</v>
      </c>
      <c r="AE12" s="34">
        <v>0.1052132701421801</v>
      </c>
      <c r="AF12" s="33">
        <v>55428</v>
      </c>
      <c r="AG12" s="33">
        <v>465</v>
      </c>
      <c r="AH12" s="33">
        <v>2839</v>
      </c>
      <c r="AI12" s="12">
        <v>6.1053763440860216</v>
      </c>
      <c r="AJ12" s="33">
        <v>27</v>
      </c>
      <c r="AK12" s="34">
        <v>5.8064516129032261E-2</v>
      </c>
      <c r="AL12" s="33">
        <v>13201</v>
      </c>
      <c r="AM12" s="33">
        <v>590</v>
      </c>
      <c r="AN12" s="33">
        <v>4743</v>
      </c>
      <c r="AO12" s="12">
        <v>8.0389830508474578</v>
      </c>
      <c r="AP12" s="33">
        <v>84</v>
      </c>
      <c r="AQ12" s="34">
        <v>0.14237288135593221</v>
      </c>
      <c r="AR12" s="33">
        <v>42227</v>
      </c>
      <c r="AS12" s="33">
        <v>853</v>
      </c>
      <c r="AT12" s="33">
        <v>5971</v>
      </c>
      <c r="AU12" s="12">
        <v>7</v>
      </c>
      <c r="AV12" s="33">
        <v>94</v>
      </c>
      <c r="AW12" s="34">
        <v>0.11019929660023446</v>
      </c>
      <c r="AX12" s="33">
        <v>48000</v>
      </c>
      <c r="AY12" s="33">
        <v>38</v>
      </c>
      <c r="AZ12" s="33">
        <v>249</v>
      </c>
      <c r="BA12" s="12">
        <v>6.5526315789473681</v>
      </c>
      <c r="BB12" s="33">
        <v>4</v>
      </c>
      <c r="BC12" s="34">
        <v>0.10526315789473684</v>
      </c>
      <c r="BD12" s="33">
        <v>2344</v>
      </c>
      <c r="BE12" s="33">
        <v>91</v>
      </c>
      <c r="BF12" s="33">
        <v>775</v>
      </c>
      <c r="BG12" s="12">
        <v>8.5164835164835164</v>
      </c>
      <c r="BH12" s="33">
        <v>6</v>
      </c>
      <c r="BI12" s="34">
        <v>6.5934065934065936E-2</v>
      </c>
      <c r="BJ12" s="33">
        <v>2547</v>
      </c>
      <c r="BK12" s="33">
        <v>16</v>
      </c>
      <c r="BL12" s="33">
        <v>187</v>
      </c>
      <c r="BM12" s="12">
        <v>11.6875</v>
      </c>
      <c r="BN12" s="33">
        <v>1</v>
      </c>
      <c r="BO12" s="34">
        <v>6.25E-2</v>
      </c>
      <c r="BP12" s="33">
        <v>286</v>
      </c>
    </row>
    <row r="13" spans="2:68" s="10" customFormat="1" x14ac:dyDescent="0.15">
      <c r="B13" s="19">
        <v>42316</v>
      </c>
      <c r="C13" s="33">
        <v>3291</v>
      </c>
      <c r="D13" s="33">
        <v>20758</v>
      </c>
      <c r="E13" s="12">
        <v>6.307505317532665</v>
      </c>
      <c r="F13" s="35">
        <v>187</v>
      </c>
      <c r="G13" s="34">
        <v>5.6821634761470681E-2</v>
      </c>
      <c r="H13" s="33">
        <v>119185</v>
      </c>
      <c r="I13" s="33">
        <v>2321</v>
      </c>
      <c r="J13" s="33">
        <v>13702</v>
      </c>
      <c r="K13" s="12">
        <v>5.9034898750538565</v>
      </c>
      <c r="L13" s="33">
        <v>74</v>
      </c>
      <c r="M13" s="34">
        <v>3.1882809133993967E-2</v>
      </c>
      <c r="N13" s="33">
        <v>28321</v>
      </c>
      <c r="O13" s="33">
        <v>1411</v>
      </c>
      <c r="P13" s="33">
        <v>7523</v>
      </c>
      <c r="Q13" s="12">
        <v>5.3316796598157339</v>
      </c>
      <c r="R13" s="33">
        <v>16</v>
      </c>
      <c r="S13" s="34">
        <v>1.1339475549255847E-2</v>
      </c>
      <c r="T13" s="33">
        <v>7105</v>
      </c>
      <c r="U13" s="33">
        <v>910</v>
      </c>
      <c r="V13" s="33">
        <v>6179</v>
      </c>
      <c r="W13" s="12">
        <v>6.79010989010989</v>
      </c>
      <c r="X13" s="33">
        <v>58</v>
      </c>
      <c r="Y13" s="34">
        <v>6.3736263736263732E-2</v>
      </c>
      <c r="Z13" s="33">
        <v>21216</v>
      </c>
      <c r="AA13" s="33">
        <v>970</v>
      </c>
      <c r="AB13" s="33">
        <v>7056</v>
      </c>
      <c r="AC13" s="12">
        <v>7.2742268041237113</v>
      </c>
      <c r="AD13" s="33">
        <v>113</v>
      </c>
      <c r="AE13" s="34">
        <v>0.11649484536082474</v>
      </c>
      <c r="AF13" s="33">
        <v>90864</v>
      </c>
      <c r="AG13" s="33">
        <v>470</v>
      </c>
      <c r="AH13" s="33">
        <v>2908</v>
      </c>
      <c r="AI13" s="12">
        <v>6.1872340425531913</v>
      </c>
      <c r="AJ13" s="33">
        <v>18</v>
      </c>
      <c r="AK13" s="34">
        <v>3.8297872340425532E-2</v>
      </c>
      <c r="AL13" s="33">
        <v>11210</v>
      </c>
      <c r="AM13" s="33">
        <v>500</v>
      </c>
      <c r="AN13" s="33">
        <v>4148</v>
      </c>
      <c r="AO13" s="12">
        <v>8.2959999999999994</v>
      </c>
      <c r="AP13" s="33">
        <v>95</v>
      </c>
      <c r="AQ13" s="34">
        <v>0.19</v>
      </c>
      <c r="AR13" s="33">
        <v>79654</v>
      </c>
      <c r="AS13" s="33">
        <v>783</v>
      </c>
      <c r="AT13" s="33">
        <v>5967.2000000000007</v>
      </c>
      <c r="AU13" s="12">
        <v>7.6209450830140497</v>
      </c>
      <c r="AV13" s="33">
        <v>100</v>
      </c>
      <c r="AW13" s="34">
        <v>0.1277139208173691</v>
      </c>
      <c r="AX13" s="33">
        <v>56499</v>
      </c>
      <c r="AY13" s="33">
        <v>27</v>
      </c>
      <c r="AZ13" s="33">
        <v>178</v>
      </c>
      <c r="BA13" s="12">
        <v>6.5925925925925926</v>
      </c>
      <c r="BB13" s="33">
        <v>6</v>
      </c>
      <c r="BC13" s="34">
        <v>0.22222222222222221</v>
      </c>
      <c r="BD13" s="33">
        <v>30632</v>
      </c>
      <c r="BE13" s="33">
        <v>84</v>
      </c>
      <c r="BF13" s="33">
        <v>494.03</v>
      </c>
      <c r="BG13" s="12">
        <v>5.8813095238095237</v>
      </c>
      <c r="BH13" s="33">
        <v>1</v>
      </c>
      <c r="BI13" s="34">
        <v>1.1904761904761904E-2</v>
      </c>
      <c r="BJ13" s="33">
        <v>270</v>
      </c>
      <c r="BK13" s="33">
        <v>14</v>
      </c>
      <c r="BL13" s="33">
        <v>19.990000000000002</v>
      </c>
      <c r="BM13" s="12">
        <v>1.4278571428571429</v>
      </c>
      <c r="BN13" s="33">
        <v>0</v>
      </c>
      <c r="BO13" s="34">
        <v>0</v>
      </c>
      <c r="BP13" s="33">
        <v>0</v>
      </c>
    </row>
    <row r="14" spans="2:68" s="10" customFormat="1" x14ac:dyDescent="0.15">
      <c r="B14" s="19">
        <v>42317</v>
      </c>
      <c r="C14" s="33">
        <v>4295</v>
      </c>
      <c r="D14" s="33">
        <v>25043</v>
      </c>
      <c r="E14" s="12">
        <v>5.8307334109429565</v>
      </c>
      <c r="F14" s="35">
        <v>283</v>
      </c>
      <c r="G14" s="34">
        <v>6.5890570430733417E-2</v>
      </c>
      <c r="H14" s="33">
        <v>132052</v>
      </c>
      <c r="I14" s="33">
        <v>2716</v>
      </c>
      <c r="J14" s="33">
        <v>15398</v>
      </c>
      <c r="K14" s="12">
        <v>5.6693667157584686</v>
      </c>
      <c r="L14" s="33">
        <v>106</v>
      </c>
      <c r="M14" s="34">
        <v>3.9027982326951399E-2</v>
      </c>
      <c r="N14" s="33">
        <v>35458</v>
      </c>
      <c r="O14" s="33">
        <v>1289</v>
      </c>
      <c r="P14" s="33">
        <v>5066</v>
      </c>
      <c r="Q14" s="12">
        <v>3.9301784328937162</v>
      </c>
      <c r="R14" s="33">
        <v>7</v>
      </c>
      <c r="S14" s="34">
        <v>5.4305663304887513E-3</v>
      </c>
      <c r="T14" s="33">
        <v>2430</v>
      </c>
      <c r="U14" s="33">
        <v>1427</v>
      </c>
      <c r="V14" s="33">
        <v>10332</v>
      </c>
      <c r="W14" s="12">
        <v>7.2403644008409254</v>
      </c>
      <c r="X14" s="33">
        <v>99</v>
      </c>
      <c r="Y14" s="34">
        <v>6.9376313945339871E-2</v>
      </c>
      <c r="Z14" s="33">
        <v>33028</v>
      </c>
      <c r="AA14" s="33">
        <v>1579</v>
      </c>
      <c r="AB14" s="33">
        <v>9645</v>
      </c>
      <c r="AC14" s="12">
        <v>6.1082963901203291</v>
      </c>
      <c r="AD14" s="33">
        <v>177</v>
      </c>
      <c r="AE14" s="34">
        <v>0.11209626345788473</v>
      </c>
      <c r="AF14" s="33">
        <v>96594</v>
      </c>
      <c r="AG14" s="33">
        <v>623</v>
      </c>
      <c r="AH14" s="33">
        <v>3048</v>
      </c>
      <c r="AI14" s="12">
        <v>4.8924558587479936</v>
      </c>
      <c r="AJ14" s="33">
        <v>31</v>
      </c>
      <c r="AK14" s="34">
        <v>4.9759229534510431E-2</v>
      </c>
      <c r="AL14" s="33">
        <v>13102</v>
      </c>
      <c r="AM14" s="33">
        <v>956</v>
      </c>
      <c r="AN14" s="33">
        <v>6597</v>
      </c>
      <c r="AO14" s="12">
        <v>6.9006276150627617</v>
      </c>
      <c r="AP14" s="33">
        <v>146</v>
      </c>
      <c r="AQ14" s="34">
        <v>0.15271966527196654</v>
      </c>
      <c r="AR14" s="33">
        <v>83492</v>
      </c>
      <c r="AS14" s="33">
        <v>1298</v>
      </c>
      <c r="AT14" s="33">
        <v>7671</v>
      </c>
      <c r="AU14" s="12">
        <v>5.9098613251155623</v>
      </c>
      <c r="AV14" s="33">
        <v>147</v>
      </c>
      <c r="AW14" s="34">
        <v>0.11325115562403698</v>
      </c>
      <c r="AX14" s="33">
        <v>77429</v>
      </c>
      <c r="AY14" s="33">
        <v>59</v>
      </c>
      <c r="AZ14" s="33">
        <v>400</v>
      </c>
      <c r="BA14" s="12">
        <v>6.7796610169491522</v>
      </c>
      <c r="BB14" s="33">
        <v>8</v>
      </c>
      <c r="BC14" s="34">
        <v>0.13559322033898305</v>
      </c>
      <c r="BD14" s="33">
        <v>7675</v>
      </c>
      <c r="BE14" s="33">
        <v>86</v>
      </c>
      <c r="BF14" s="33">
        <v>718</v>
      </c>
      <c r="BG14" s="12">
        <v>8.3488372093023262</v>
      </c>
      <c r="BH14" s="33">
        <v>8</v>
      </c>
      <c r="BI14" s="34">
        <v>9.3023255813953487E-2</v>
      </c>
      <c r="BJ14" s="33">
        <v>3336</v>
      </c>
      <c r="BK14" s="33">
        <v>20</v>
      </c>
      <c r="BL14" s="33">
        <v>102</v>
      </c>
      <c r="BM14" s="12">
        <v>5.0999999999999996</v>
      </c>
      <c r="BN14" s="33">
        <v>1</v>
      </c>
      <c r="BO14" s="34">
        <v>0.05</v>
      </c>
      <c r="BP14" s="33">
        <v>241</v>
      </c>
    </row>
    <row r="15" spans="2:68" s="10" customFormat="1" x14ac:dyDescent="0.15">
      <c r="B15" s="19">
        <v>42318</v>
      </c>
      <c r="C15" s="33">
        <v>4558</v>
      </c>
      <c r="D15" s="33">
        <v>24648</v>
      </c>
      <c r="E15" s="12">
        <v>5.4076349275998243</v>
      </c>
      <c r="F15" s="35">
        <v>300</v>
      </c>
      <c r="G15" s="34">
        <v>6.5818341377797282E-2</v>
      </c>
      <c r="H15" s="33">
        <v>128238</v>
      </c>
      <c r="I15" s="33">
        <v>3190</v>
      </c>
      <c r="J15" s="33">
        <v>16832</v>
      </c>
      <c r="K15" s="12">
        <v>5.2764890282131658</v>
      </c>
      <c r="L15" s="33">
        <v>141</v>
      </c>
      <c r="M15" s="34">
        <v>4.4200626959247646E-2</v>
      </c>
      <c r="N15" s="33">
        <v>46271</v>
      </c>
      <c r="O15" s="33">
        <v>1637</v>
      </c>
      <c r="P15" s="33">
        <v>6298</v>
      </c>
      <c r="Q15" s="12">
        <v>3.84728161270617</v>
      </c>
      <c r="R15" s="33">
        <v>20</v>
      </c>
      <c r="S15" s="34">
        <v>1.2217470983506415E-2</v>
      </c>
      <c r="T15" s="33">
        <v>4714</v>
      </c>
      <c r="U15" s="33">
        <v>1553</v>
      </c>
      <c r="V15" s="33">
        <v>10534</v>
      </c>
      <c r="W15" s="12">
        <v>6.7830006439150035</v>
      </c>
      <c r="X15" s="33">
        <v>121</v>
      </c>
      <c r="Y15" s="34">
        <v>7.791371538956858E-2</v>
      </c>
      <c r="Z15" s="33">
        <v>41557</v>
      </c>
      <c r="AA15" s="33">
        <v>1368</v>
      </c>
      <c r="AB15" s="33">
        <v>7816</v>
      </c>
      <c r="AC15" s="12">
        <v>5.7134502923976607</v>
      </c>
      <c r="AD15" s="33">
        <v>159</v>
      </c>
      <c r="AE15" s="34">
        <v>0.1162280701754386</v>
      </c>
      <c r="AF15" s="33">
        <v>81967</v>
      </c>
      <c r="AG15" s="33">
        <v>534</v>
      </c>
      <c r="AH15" s="33">
        <v>2517</v>
      </c>
      <c r="AI15" s="12">
        <v>4.713483146067416</v>
      </c>
      <c r="AJ15" s="33">
        <v>26</v>
      </c>
      <c r="AK15" s="34">
        <v>4.8689138576779027E-2</v>
      </c>
      <c r="AL15" s="33">
        <v>12604</v>
      </c>
      <c r="AM15" s="33">
        <v>834</v>
      </c>
      <c r="AN15" s="33">
        <v>5299</v>
      </c>
      <c r="AO15" s="12">
        <v>6.3537170263788969</v>
      </c>
      <c r="AP15" s="33">
        <v>133</v>
      </c>
      <c r="AQ15" s="34">
        <v>0.15947242206235013</v>
      </c>
      <c r="AR15" s="33">
        <v>69363</v>
      </c>
      <c r="AS15" s="33">
        <v>1133</v>
      </c>
      <c r="AT15" s="33">
        <v>6467</v>
      </c>
      <c r="AU15" s="12">
        <v>5.7078552515445722</v>
      </c>
      <c r="AV15" s="33">
        <v>133</v>
      </c>
      <c r="AW15" s="34">
        <v>0.11738746690203</v>
      </c>
      <c r="AX15" s="33">
        <v>68175</v>
      </c>
      <c r="AY15" s="33">
        <v>25</v>
      </c>
      <c r="AZ15" s="33">
        <v>175</v>
      </c>
      <c r="BA15" s="12">
        <v>7</v>
      </c>
      <c r="BB15" s="33">
        <v>3</v>
      </c>
      <c r="BC15" s="34">
        <v>0.12</v>
      </c>
      <c r="BD15" s="33">
        <v>2737</v>
      </c>
      <c r="BE15" s="33">
        <v>96</v>
      </c>
      <c r="BF15" s="33">
        <v>536</v>
      </c>
      <c r="BG15" s="12">
        <v>5.583333333333333</v>
      </c>
      <c r="BH15" s="33">
        <v>10</v>
      </c>
      <c r="BI15" s="34">
        <v>0.10416666666666667</v>
      </c>
      <c r="BJ15" s="33">
        <v>3173</v>
      </c>
      <c r="BK15" s="33">
        <v>26</v>
      </c>
      <c r="BL15" s="33">
        <v>105</v>
      </c>
      <c r="BM15" s="12">
        <v>4.0384615384615383</v>
      </c>
      <c r="BN15" s="33">
        <v>1</v>
      </c>
      <c r="BO15" s="34">
        <v>3.8461538461538464E-2</v>
      </c>
      <c r="BP15" s="33">
        <v>252</v>
      </c>
    </row>
    <row r="16" spans="2:68" s="10" customFormat="1" x14ac:dyDescent="0.2">
      <c r="B16" s="19">
        <v>42319</v>
      </c>
      <c r="C16" s="33">
        <v>4816</v>
      </c>
      <c r="D16" s="33">
        <v>33598</v>
      </c>
      <c r="E16" s="12">
        <v>6.9763289036544851</v>
      </c>
      <c r="F16" s="35">
        <v>477</v>
      </c>
      <c r="G16" s="34">
        <v>9.9044850498338874E-2</v>
      </c>
      <c r="H16" s="33">
        <v>179891</v>
      </c>
      <c r="I16" s="33">
        <v>3310</v>
      </c>
      <c r="J16" s="33">
        <v>21956</v>
      </c>
      <c r="K16" s="12">
        <v>6.6332326283987912</v>
      </c>
      <c r="L16" s="33">
        <v>251</v>
      </c>
      <c r="M16" s="34">
        <v>7.5830815709969787E-2</v>
      </c>
      <c r="N16" s="33">
        <v>75675</v>
      </c>
      <c r="O16" s="33">
        <v>1432</v>
      </c>
      <c r="P16" s="33">
        <v>6828</v>
      </c>
      <c r="Q16" s="12">
        <v>4.7681564245810053</v>
      </c>
      <c r="R16" s="33">
        <v>29</v>
      </c>
      <c r="S16" s="34">
        <v>2.0251396648044692E-2</v>
      </c>
      <c r="T16" s="33">
        <v>9303</v>
      </c>
      <c r="U16" s="33">
        <v>1878</v>
      </c>
      <c r="V16" s="33">
        <v>15128</v>
      </c>
      <c r="W16" s="12">
        <v>8.0553780617678381</v>
      </c>
      <c r="X16" s="33">
        <v>222</v>
      </c>
      <c r="Y16" s="11">
        <v>0.1182108626198083</v>
      </c>
      <c r="Z16" s="33">
        <v>66372</v>
      </c>
      <c r="AA16" s="33">
        <v>1506</v>
      </c>
      <c r="AB16" s="33">
        <v>11642</v>
      </c>
      <c r="AC16" s="12">
        <v>7.7304116865869856</v>
      </c>
      <c r="AD16" s="33">
        <v>226</v>
      </c>
      <c r="AE16" s="34">
        <v>0.150066401062417</v>
      </c>
      <c r="AF16" s="33">
        <v>104216</v>
      </c>
      <c r="AG16" s="33">
        <v>578</v>
      </c>
      <c r="AH16" s="33">
        <v>3376</v>
      </c>
      <c r="AI16" s="12">
        <v>5.8408304498269894</v>
      </c>
      <c r="AJ16" s="33">
        <v>37</v>
      </c>
      <c r="AK16" s="34">
        <v>6.4013840830449822E-2</v>
      </c>
      <c r="AL16" s="33">
        <v>20252</v>
      </c>
      <c r="AM16" s="33">
        <v>928</v>
      </c>
      <c r="AN16" s="33">
        <v>8266</v>
      </c>
      <c r="AO16" s="12">
        <v>8.9073275862068968</v>
      </c>
      <c r="AP16" s="33">
        <v>189</v>
      </c>
      <c r="AQ16" s="34">
        <v>0.20366379310344829</v>
      </c>
      <c r="AR16" s="33">
        <v>83964</v>
      </c>
      <c r="AS16" s="33">
        <v>1247</v>
      </c>
      <c r="AT16" s="33">
        <v>9429</v>
      </c>
      <c r="AU16" s="12">
        <v>7.5613472333600642</v>
      </c>
      <c r="AV16" s="33">
        <v>184</v>
      </c>
      <c r="AW16" s="34">
        <v>0.14755412991178829</v>
      </c>
      <c r="AX16" s="33">
        <v>82837</v>
      </c>
      <c r="AY16" s="33">
        <v>63</v>
      </c>
      <c r="AZ16" s="33">
        <v>597</v>
      </c>
      <c r="BA16" s="12">
        <v>9.4761904761904763</v>
      </c>
      <c r="BB16" s="33">
        <v>16</v>
      </c>
      <c r="BC16" s="34">
        <v>0.25396825396825395</v>
      </c>
      <c r="BD16" s="33">
        <v>10622</v>
      </c>
      <c r="BE16" s="33">
        <v>81</v>
      </c>
      <c r="BF16" s="33">
        <v>774</v>
      </c>
      <c r="BG16" s="12">
        <v>9.5555555555555554</v>
      </c>
      <c r="BH16" s="33">
        <v>9</v>
      </c>
      <c r="BI16" s="34">
        <v>0.1111111111111111</v>
      </c>
      <c r="BJ16" s="33">
        <v>3247</v>
      </c>
      <c r="BK16" s="33">
        <v>36</v>
      </c>
      <c r="BL16" s="33">
        <v>238</v>
      </c>
      <c r="BM16" s="12">
        <v>6.6111111111111107</v>
      </c>
      <c r="BN16" s="33">
        <v>2</v>
      </c>
      <c r="BO16" s="34">
        <v>5.5555555555555552E-2</v>
      </c>
      <c r="BP16" s="33">
        <v>743</v>
      </c>
    </row>
    <row r="17" spans="2:68" s="10" customFormat="1" x14ac:dyDescent="0.2">
      <c r="B17" s="19">
        <v>42320</v>
      </c>
      <c r="C17" s="33">
        <v>3872</v>
      </c>
      <c r="D17" s="33">
        <v>17544</v>
      </c>
      <c r="E17" s="12">
        <v>4.5309917355371905</v>
      </c>
      <c r="F17" s="35">
        <v>162</v>
      </c>
      <c r="G17" s="34">
        <v>4.1838842975206611E-2</v>
      </c>
      <c r="H17" s="33">
        <v>76629</v>
      </c>
      <c r="I17" s="33">
        <v>2415</v>
      </c>
      <c r="J17" s="33">
        <v>10264</v>
      </c>
      <c r="K17" s="12">
        <v>4.2501035196687367</v>
      </c>
      <c r="L17" s="33">
        <v>60</v>
      </c>
      <c r="M17" s="34">
        <v>2.4844720496894408E-2</v>
      </c>
      <c r="N17" s="33">
        <v>18811</v>
      </c>
      <c r="O17" s="33">
        <v>1232</v>
      </c>
      <c r="P17" s="33">
        <v>4276</v>
      </c>
      <c r="Q17" s="12">
        <v>3.470779220779221</v>
      </c>
      <c r="R17" s="33">
        <v>12</v>
      </c>
      <c r="S17" s="11">
        <v>9.74025974025974E-3</v>
      </c>
      <c r="T17" s="33">
        <v>4226</v>
      </c>
      <c r="U17" s="33">
        <v>1183</v>
      </c>
      <c r="V17" s="33">
        <v>5988</v>
      </c>
      <c r="W17" s="12">
        <v>5.0617075232459845</v>
      </c>
      <c r="X17" s="33">
        <v>48</v>
      </c>
      <c r="Y17" s="34">
        <v>4.0574809805579037E-2</v>
      </c>
      <c r="Z17" s="33">
        <v>14585</v>
      </c>
      <c r="AA17" s="33">
        <v>1457</v>
      </c>
      <c r="AB17" s="33">
        <v>7280</v>
      </c>
      <c r="AC17" s="12">
        <v>4.9965682910089226</v>
      </c>
      <c r="AD17" s="33">
        <v>102</v>
      </c>
      <c r="AE17" s="34">
        <v>7.0006863417982151E-2</v>
      </c>
      <c r="AF17" s="33">
        <v>57818</v>
      </c>
      <c r="AG17" s="33">
        <v>638</v>
      </c>
      <c r="AH17" s="33">
        <v>2204</v>
      </c>
      <c r="AI17" s="12">
        <v>3.4545454545454546</v>
      </c>
      <c r="AJ17" s="33">
        <v>12</v>
      </c>
      <c r="AK17" s="34">
        <v>1.8808777429467086E-2</v>
      </c>
      <c r="AL17" s="33">
        <v>8091</v>
      </c>
      <c r="AM17" s="33">
        <v>819</v>
      </c>
      <c r="AN17" s="33">
        <v>5076</v>
      </c>
      <c r="AO17" s="12">
        <v>6.197802197802198</v>
      </c>
      <c r="AP17" s="33">
        <v>90</v>
      </c>
      <c r="AQ17" s="34">
        <v>0.10989010989010989</v>
      </c>
      <c r="AR17" s="33">
        <v>49727</v>
      </c>
      <c r="AS17" s="33">
        <v>1217</v>
      </c>
      <c r="AT17" s="33">
        <v>6138</v>
      </c>
      <c r="AU17" s="12">
        <v>5.0435497124075592</v>
      </c>
      <c r="AV17" s="33">
        <v>83</v>
      </c>
      <c r="AW17" s="34">
        <v>6.8200493015612165E-2</v>
      </c>
      <c r="AX17" s="33">
        <v>46955</v>
      </c>
      <c r="AY17" s="33">
        <v>44</v>
      </c>
      <c r="AZ17" s="33">
        <v>227</v>
      </c>
      <c r="BA17" s="12">
        <v>5.1590909090909092</v>
      </c>
      <c r="BB17" s="33">
        <v>5</v>
      </c>
      <c r="BC17" s="34">
        <v>0.11363636363636363</v>
      </c>
      <c r="BD17" s="33">
        <v>4123</v>
      </c>
      <c r="BE17" s="33">
        <v>79</v>
      </c>
      <c r="BF17" s="33">
        <v>347</v>
      </c>
      <c r="BG17" s="12">
        <v>4.3924050632911396</v>
      </c>
      <c r="BH17" s="33">
        <v>5</v>
      </c>
      <c r="BI17" s="34">
        <v>6.3291139240506333E-2</v>
      </c>
      <c r="BJ17" s="33">
        <v>1455</v>
      </c>
      <c r="BK17" s="33">
        <v>24</v>
      </c>
      <c r="BL17" s="33">
        <v>118</v>
      </c>
      <c r="BM17" s="12">
        <v>4.916666666666667</v>
      </c>
      <c r="BN17" s="33">
        <v>1</v>
      </c>
      <c r="BO17" s="34">
        <v>4.1666666666666664E-2</v>
      </c>
      <c r="BP17" s="33">
        <v>356</v>
      </c>
    </row>
    <row r="18" spans="2:68" s="10" customFormat="1" x14ac:dyDescent="0.2">
      <c r="B18" s="19">
        <v>42321</v>
      </c>
      <c r="C18" s="33">
        <v>3804</v>
      </c>
      <c r="D18" s="33">
        <v>21124</v>
      </c>
      <c r="E18" s="12">
        <v>5.5531019978969507</v>
      </c>
      <c r="F18" s="35">
        <v>172</v>
      </c>
      <c r="G18" s="34">
        <v>4.5215562565720298E-2</v>
      </c>
      <c r="H18" s="33">
        <v>83295</v>
      </c>
      <c r="I18" s="33">
        <v>2685</v>
      </c>
      <c r="J18" s="33">
        <v>14054</v>
      </c>
      <c r="K18" s="12">
        <v>5.2342644320297955</v>
      </c>
      <c r="L18" s="33">
        <v>78</v>
      </c>
      <c r="M18" s="34">
        <v>2.9050279329608939E-2</v>
      </c>
      <c r="N18" s="33">
        <v>26172</v>
      </c>
      <c r="O18" s="33">
        <v>1330</v>
      </c>
      <c r="P18" s="33">
        <v>5883</v>
      </c>
      <c r="Q18" s="12">
        <v>4.4233082706766913</v>
      </c>
      <c r="R18" s="33">
        <v>17</v>
      </c>
      <c r="S18" s="34">
        <v>1.2781954887218045E-2</v>
      </c>
      <c r="T18" s="33">
        <v>4602</v>
      </c>
      <c r="U18" s="33">
        <v>1355</v>
      </c>
      <c r="V18" s="33">
        <v>8171</v>
      </c>
      <c r="W18" s="12">
        <v>6.0302583025830261</v>
      </c>
      <c r="X18" s="33">
        <v>61</v>
      </c>
      <c r="Y18" s="11">
        <v>4.5018450184501846E-2</v>
      </c>
      <c r="Z18" s="33">
        <v>21570</v>
      </c>
      <c r="AA18" s="33">
        <v>1119</v>
      </c>
      <c r="AB18" s="33">
        <v>7070</v>
      </c>
      <c r="AC18" s="12">
        <v>6.3181411974977655</v>
      </c>
      <c r="AD18" s="33">
        <v>94</v>
      </c>
      <c r="AE18" s="34">
        <v>8.40035746201966E-2</v>
      </c>
      <c r="AF18" s="33">
        <v>57123</v>
      </c>
      <c r="AG18" s="33">
        <v>499</v>
      </c>
      <c r="AH18" s="6">
        <v>2694</v>
      </c>
      <c r="AI18" s="12">
        <v>5.3987975951903806</v>
      </c>
      <c r="AJ18" s="33">
        <v>27</v>
      </c>
      <c r="AK18" s="34">
        <v>5.410821643286573E-2</v>
      </c>
      <c r="AL18" s="33">
        <v>16950</v>
      </c>
      <c r="AM18" s="33">
        <v>620</v>
      </c>
      <c r="AN18" s="33">
        <v>4376</v>
      </c>
      <c r="AO18" s="12">
        <v>7.0580645161290319</v>
      </c>
      <c r="AP18" s="33">
        <v>67</v>
      </c>
      <c r="AQ18" s="34">
        <v>0.10806451612903226</v>
      </c>
      <c r="AR18" s="33">
        <v>40173</v>
      </c>
      <c r="AS18" s="33">
        <v>925</v>
      </c>
      <c r="AT18" s="33">
        <v>5847</v>
      </c>
      <c r="AU18" s="12">
        <v>6.3210810810810809</v>
      </c>
      <c r="AV18" s="33">
        <v>78</v>
      </c>
      <c r="AW18" s="34">
        <v>8.4324324324324323E-2</v>
      </c>
      <c r="AX18" s="33">
        <v>48757</v>
      </c>
      <c r="AY18" s="33">
        <v>26</v>
      </c>
      <c r="AZ18" s="33">
        <v>231</v>
      </c>
      <c r="BA18" s="33">
        <v>8.884615384615385</v>
      </c>
      <c r="BB18" s="33">
        <v>3</v>
      </c>
      <c r="BC18" s="34">
        <v>0.11538461538461539</v>
      </c>
      <c r="BD18" s="33">
        <v>2064</v>
      </c>
      <c r="BE18" s="33">
        <v>83</v>
      </c>
      <c r="BF18" s="33">
        <v>336</v>
      </c>
      <c r="BG18" s="12">
        <v>4.0481927710843371</v>
      </c>
      <c r="BH18" s="33">
        <v>2</v>
      </c>
      <c r="BI18" s="34">
        <v>2.4096385542168676E-2</v>
      </c>
      <c r="BJ18" s="33">
        <v>530</v>
      </c>
      <c r="BK18" s="33">
        <v>17</v>
      </c>
      <c r="BL18" s="33">
        <v>101</v>
      </c>
      <c r="BM18" s="12">
        <v>5.9411764705882355</v>
      </c>
      <c r="BN18" s="33">
        <v>1</v>
      </c>
      <c r="BO18" s="34">
        <v>5.8823529411764705E-2</v>
      </c>
      <c r="BP18" s="33">
        <v>228</v>
      </c>
    </row>
    <row r="19" spans="2:68" s="10" customFormat="1" x14ac:dyDescent="0.2">
      <c r="B19" s="19">
        <v>42322</v>
      </c>
      <c r="C19" s="33">
        <v>2448</v>
      </c>
      <c r="D19" s="6">
        <v>13995</v>
      </c>
      <c r="E19" s="12">
        <v>5.7169117647058822</v>
      </c>
      <c r="F19" s="35">
        <v>145</v>
      </c>
      <c r="G19" s="34">
        <v>5.9232026143790847E-2</v>
      </c>
      <c r="H19" s="33">
        <v>74970</v>
      </c>
      <c r="I19" s="33">
        <v>1639</v>
      </c>
      <c r="J19" s="33">
        <v>7890</v>
      </c>
      <c r="K19" s="12">
        <v>4.8139109212934716</v>
      </c>
      <c r="L19" s="33">
        <v>45</v>
      </c>
      <c r="M19" s="34">
        <v>2.7455765710799267E-2</v>
      </c>
      <c r="N19" s="33">
        <v>13315</v>
      </c>
      <c r="O19" s="33">
        <v>1022</v>
      </c>
      <c r="P19" s="33">
        <v>3634</v>
      </c>
      <c r="Q19" s="12">
        <v>3.5557729941291587</v>
      </c>
      <c r="R19" s="33">
        <v>8</v>
      </c>
      <c r="S19" s="34">
        <v>7.8277886497064575E-3</v>
      </c>
      <c r="T19" s="33">
        <v>1840</v>
      </c>
      <c r="U19" s="6">
        <v>617</v>
      </c>
      <c r="V19" s="33">
        <v>4256</v>
      </c>
      <c r="W19" s="12">
        <v>6.8978930307941653</v>
      </c>
      <c r="X19" s="33">
        <v>37</v>
      </c>
      <c r="Y19" s="11">
        <v>5.9967585089141004E-2</v>
      </c>
      <c r="Z19" s="6">
        <v>11475</v>
      </c>
      <c r="AA19" s="33">
        <v>809</v>
      </c>
      <c r="AB19" s="33">
        <v>6105</v>
      </c>
      <c r="AC19" s="12">
        <v>7.5463535228677383</v>
      </c>
      <c r="AD19" s="33">
        <v>100</v>
      </c>
      <c r="AE19" s="34">
        <v>0.12360939431396786</v>
      </c>
      <c r="AF19" s="33">
        <v>61655</v>
      </c>
      <c r="AG19" s="33">
        <v>350</v>
      </c>
      <c r="AH19" s="33">
        <v>1991</v>
      </c>
      <c r="AI19" s="12">
        <v>5.6885714285714286</v>
      </c>
      <c r="AJ19" s="33">
        <v>14</v>
      </c>
      <c r="AK19" s="34">
        <v>0.04</v>
      </c>
      <c r="AL19" s="33">
        <v>13597</v>
      </c>
      <c r="AM19" s="33">
        <v>459</v>
      </c>
      <c r="AN19" s="6">
        <v>4114</v>
      </c>
      <c r="AO19" s="12">
        <v>8.9629629629629637</v>
      </c>
      <c r="AP19" s="33">
        <v>86</v>
      </c>
      <c r="AQ19" s="34">
        <v>0.18736383442265794</v>
      </c>
      <c r="AR19" s="33">
        <v>48058</v>
      </c>
      <c r="AS19" s="33">
        <v>654</v>
      </c>
      <c r="AT19" s="36">
        <v>5008</v>
      </c>
      <c r="AU19" s="12">
        <v>7.6574923547400608</v>
      </c>
      <c r="AV19" s="33">
        <v>84</v>
      </c>
      <c r="AW19" s="34">
        <v>0.12844036697247707</v>
      </c>
      <c r="AX19" s="33">
        <v>51138</v>
      </c>
      <c r="AY19" s="33">
        <v>21</v>
      </c>
      <c r="AZ19" s="33">
        <v>292</v>
      </c>
      <c r="BA19" s="12">
        <v>13.904761904761905</v>
      </c>
      <c r="BB19" s="33">
        <v>6</v>
      </c>
      <c r="BC19" s="34">
        <v>0.2857142857142857</v>
      </c>
      <c r="BD19" s="33">
        <v>5298</v>
      </c>
      <c r="BE19" s="33">
        <v>69</v>
      </c>
      <c r="BF19" s="33">
        <v>371</v>
      </c>
      <c r="BG19" s="12">
        <v>5.3768115942028984</v>
      </c>
      <c r="BH19" s="33">
        <v>3</v>
      </c>
      <c r="BI19" s="34">
        <v>4.3478260869565216E-2</v>
      </c>
      <c r="BJ19" s="33">
        <v>1140</v>
      </c>
      <c r="BK19" s="33">
        <v>10</v>
      </c>
      <c r="BL19" s="33">
        <v>83</v>
      </c>
      <c r="BM19" s="12">
        <v>8.3000000000000007</v>
      </c>
      <c r="BN19" s="36">
        <v>1</v>
      </c>
      <c r="BO19" s="34">
        <v>0.1</v>
      </c>
      <c r="BP19" s="33">
        <v>531</v>
      </c>
    </row>
    <row r="20" spans="2:68" s="10" customFormat="1" x14ac:dyDescent="0.2">
      <c r="B20" s="19">
        <v>42323</v>
      </c>
      <c r="C20" s="33">
        <v>2441</v>
      </c>
      <c r="D20" s="6">
        <v>13708</v>
      </c>
      <c r="E20" s="12">
        <v>5.6157312576812783</v>
      </c>
      <c r="F20" s="35">
        <v>160</v>
      </c>
      <c r="G20" s="34">
        <v>6.5546907005325686E-2</v>
      </c>
      <c r="H20" s="33">
        <v>76668</v>
      </c>
      <c r="I20" s="33">
        <v>1522</v>
      </c>
      <c r="J20" s="33">
        <v>6985</v>
      </c>
      <c r="K20" s="12">
        <v>4.5893561103810772</v>
      </c>
      <c r="L20" s="33">
        <v>38</v>
      </c>
      <c r="M20" s="34">
        <v>2.4967148488830485E-2</v>
      </c>
      <c r="N20" s="33">
        <v>12305</v>
      </c>
      <c r="O20" s="6">
        <v>963</v>
      </c>
      <c r="P20" s="33">
        <v>3163</v>
      </c>
      <c r="Q20" s="12">
        <v>3.2845275181723781</v>
      </c>
      <c r="R20" s="33">
        <v>6</v>
      </c>
      <c r="S20" s="11">
        <v>6.2305295950155761E-3</v>
      </c>
      <c r="T20" s="6">
        <v>2136</v>
      </c>
      <c r="U20" s="33">
        <v>559</v>
      </c>
      <c r="V20" s="33">
        <v>3822.0000000000005</v>
      </c>
      <c r="W20" s="12">
        <v>6.837209302325582</v>
      </c>
      <c r="X20" s="33">
        <v>32</v>
      </c>
      <c r="Y20" s="34">
        <v>5.7245080500894455E-2</v>
      </c>
      <c r="Z20" s="33">
        <v>10169</v>
      </c>
      <c r="AA20" s="33">
        <v>919</v>
      </c>
      <c r="AB20" s="33">
        <v>6723</v>
      </c>
      <c r="AC20" s="12">
        <v>7.3155603917301413</v>
      </c>
      <c r="AD20" s="33">
        <v>122</v>
      </c>
      <c r="AE20" s="34">
        <v>0.13275299238302501</v>
      </c>
      <c r="AF20" s="33">
        <v>64363</v>
      </c>
      <c r="AG20" s="6">
        <v>396</v>
      </c>
      <c r="AH20" s="6">
        <v>2389</v>
      </c>
      <c r="AI20" s="12">
        <v>6.0328282828282829</v>
      </c>
      <c r="AJ20" s="33">
        <v>28</v>
      </c>
      <c r="AK20" s="34">
        <v>7.0707070707070704E-2</v>
      </c>
      <c r="AL20" s="33">
        <v>14899</v>
      </c>
      <c r="AM20" s="33">
        <v>523</v>
      </c>
      <c r="AN20" s="33">
        <v>4334</v>
      </c>
      <c r="AO20" s="12">
        <v>8.2868068833652</v>
      </c>
      <c r="AP20" s="33">
        <v>94</v>
      </c>
      <c r="AQ20" s="34">
        <v>0.17973231357552583</v>
      </c>
      <c r="AR20" s="33">
        <v>49464</v>
      </c>
      <c r="AS20" s="33">
        <v>760</v>
      </c>
      <c r="AT20" s="33">
        <v>5623</v>
      </c>
      <c r="AU20" s="12">
        <v>7.3986842105263158</v>
      </c>
      <c r="AV20" s="33">
        <v>103</v>
      </c>
      <c r="AW20" s="34">
        <v>0.13552631578947369</v>
      </c>
      <c r="AX20" s="33">
        <v>57039</v>
      </c>
      <c r="AY20" s="33">
        <v>12</v>
      </c>
      <c r="AZ20" s="33">
        <v>90</v>
      </c>
      <c r="BA20" s="12">
        <v>7.5</v>
      </c>
      <c r="BB20" s="33">
        <v>2</v>
      </c>
      <c r="BC20" s="34">
        <v>0.16666666666666666</v>
      </c>
      <c r="BD20" s="33">
        <v>1126</v>
      </c>
      <c r="BE20" s="33">
        <v>68</v>
      </c>
      <c r="BF20" s="33">
        <v>255</v>
      </c>
      <c r="BG20" s="12">
        <v>3.75</v>
      </c>
      <c r="BH20" s="33">
        <v>6</v>
      </c>
      <c r="BI20" s="34">
        <v>8.8235294117647065E-2</v>
      </c>
      <c r="BJ20" s="33">
        <v>1393</v>
      </c>
      <c r="BK20" s="33">
        <v>13</v>
      </c>
      <c r="BL20" s="33">
        <v>84</v>
      </c>
      <c r="BM20" s="12">
        <v>6.4615384615384617</v>
      </c>
      <c r="BN20" s="33">
        <v>1</v>
      </c>
      <c r="BO20" s="34">
        <v>7.6923076923076927E-2</v>
      </c>
      <c r="BP20" s="33">
        <v>217</v>
      </c>
    </row>
    <row r="21" spans="2:68" s="10" customFormat="1" x14ac:dyDescent="0.2">
      <c r="B21" s="19">
        <v>42324</v>
      </c>
      <c r="C21" s="33">
        <v>3711</v>
      </c>
      <c r="D21" s="6">
        <v>20029</v>
      </c>
      <c r="E21" s="12">
        <v>5.397197520883859</v>
      </c>
      <c r="F21" s="35">
        <v>216</v>
      </c>
      <c r="G21" s="34">
        <v>5.8205335489086497E-2</v>
      </c>
      <c r="H21" s="33">
        <v>125130</v>
      </c>
      <c r="I21" s="33">
        <v>2355</v>
      </c>
      <c r="J21" s="33">
        <v>11394</v>
      </c>
      <c r="K21" s="12">
        <v>4.8382165605095544</v>
      </c>
      <c r="L21" s="33">
        <v>68</v>
      </c>
      <c r="M21" s="34">
        <v>2.8874734607218684E-2</v>
      </c>
      <c r="N21" s="6">
        <v>27545</v>
      </c>
      <c r="O21" s="6">
        <v>1204</v>
      </c>
      <c r="P21" s="33">
        <v>4017</v>
      </c>
      <c r="Q21" s="12">
        <v>3.3363787375415281</v>
      </c>
      <c r="R21" s="33">
        <v>13</v>
      </c>
      <c r="S21" s="11">
        <v>1.079734219269103E-2</v>
      </c>
      <c r="T21" s="6">
        <v>6055</v>
      </c>
      <c r="U21" s="33">
        <v>1151</v>
      </c>
      <c r="V21" s="33">
        <v>7377</v>
      </c>
      <c r="W21" s="12">
        <v>6.4092093831450914</v>
      </c>
      <c r="X21" s="33">
        <v>55</v>
      </c>
      <c r="Y21" s="34">
        <v>4.778453518679409E-2</v>
      </c>
      <c r="Z21" s="33">
        <v>21490</v>
      </c>
      <c r="AA21" s="33">
        <v>1356</v>
      </c>
      <c r="AB21" s="33">
        <v>8635</v>
      </c>
      <c r="AC21" s="12">
        <v>6.3679941002949851</v>
      </c>
      <c r="AD21" s="33">
        <v>148</v>
      </c>
      <c r="AE21" s="11">
        <v>0.10914454277286136</v>
      </c>
      <c r="AF21" s="33">
        <v>97585</v>
      </c>
      <c r="AG21" s="6">
        <v>538</v>
      </c>
      <c r="AH21" s="6">
        <v>2719</v>
      </c>
      <c r="AI21" s="12">
        <v>5.0539033457249074</v>
      </c>
      <c r="AJ21" s="33">
        <v>34</v>
      </c>
      <c r="AK21" s="34">
        <v>6.3197026022304828E-2</v>
      </c>
      <c r="AL21" s="33">
        <v>32062</v>
      </c>
      <c r="AM21" s="33">
        <v>818</v>
      </c>
      <c r="AN21" s="33">
        <v>5916</v>
      </c>
      <c r="AO21" s="12">
        <v>7.2322738386308068</v>
      </c>
      <c r="AP21" s="6">
        <v>114</v>
      </c>
      <c r="AQ21" s="11">
        <v>0.13936430317848411</v>
      </c>
      <c r="AR21" s="33">
        <v>65523</v>
      </c>
      <c r="AS21" s="33">
        <v>1143</v>
      </c>
      <c r="AT21" s="33">
        <v>7132</v>
      </c>
      <c r="AU21" s="12">
        <v>6.2397200349956252</v>
      </c>
      <c r="AV21" s="33">
        <v>122</v>
      </c>
      <c r="AW21" s="34">
        <v>0.10673665791776028</v>
      </c>
      <c r="AX21" s="33">
        <v>84094</v>
      </c>
      <c r="AY21" s="33">
        <v>44</v>
      </c>
      <c r="AZ21" s="33">
        <v>335</v>
      </c>
      <c r="BA21" s="12">
        <v>7.6136363636363633</v>
      </c>
      <c r="BB21" s="33">
        <v>5</v>
      </c>
      <c r="BC21" s="34">
        <v>0.11363636363636363</v>
      </c>
      <c r="BD21" s="33">
        <v>3518</v>
      </c>
      <c r="BE21" s="33">
        <v>84</v>
      </c>
      <c r="BF21" s="33">
        <v>417</v>
      </c>
      <c r="BG21" s="12">
        <v>4.9642857142857144</v>
      </c>
      <c r="BH21" s="33">
        <v>6</v>
      </c>
      <c r="BI21" s="34">
        <v>7.1428571428571425E-2</v>
      </c>
      <c r="BJ21" s="33">
        <v>1957</v>
      </c>
      <c r="BK21" s="33">
        <v>19</v>
      </c>
      <c r="BL21" s="33">
        <v>223</v>
      </c>
      <c r="BM21" s="12">
        <v>11.736842105263158</v>
      </c>
      <c r="BN21" s="33">
        <v>2</v>
      </c>
      <c r="BO21" s="34">
        <v>0.10526315789473684</v>
      </c>
      <c r="BP21" s="33">
        <v>1000</v>
      </c>
    </row>
    <row r="22" spans="2:68" s="10" customFormat="1" x14ac:dyDescent="0.2">
      <c r="B22" s="19">
        <v>42325</v>
      </c>
      <c r="C22" s="33">
        <v>3886</v>
      </c>
      <c r="D22" s="6">
        <v>20675</v>
      </c>
      <c r="E22" s="12">
        <v>5.3203808543489446</v>
      </c>
      <c r="F22" s="6">
        <v>168</v>
      </c>
      <c r="G22" s="34">
        <v>4.3232115285640763E-2</v>
      </c>
      <c r="H22" s="33">
        <v>96969</v>
      </c>
      <c r="I22" s="33">
        <v>2695</v>
      </c>
      <c r="J22" s="33">
        <v>13440</v>
      </c>
      <c r="K22" s="12">
        <v>4.9870129870129869</v>
      </c>
      <c r="L22" s="33">
        <v>70</v>
      </c>
      <c r="M22" s="28">
        <v>2.5974025974025976E-2</v>
      </c>
      <c r="N22" s="6">
        <v>42664</v>
      </c>
      <c r="O22" s="33">
        <v>1319</v>
      </c>
      <c r="P22" s="6">
        <v>4663</v>
      </c>
      <c r="Q22" s="12">
        <v>3.5352539802880969</v>
      </c>
      <c r="R22" s="33">
        <v>13</v>
      </c>
      <c r="S22" s="34">
        <v>9.8559514783927212E-3</v>
      </c>
      <c r="T22" s="33">
        <v>3486</v>
      </c>
      <c r="U22" s="6">
        <v>1376</v>
      </c>
      <c r="V22" s="33">
        <v>8777</v>
      </c>
      <c r="W22" s="12">
        <v>6.3786337209302326</v>
      </c>
      <c r="X22" s="33">
        <v>57</v>
      </c>
      <c r="Y22" s="11">
        <v>4.142441860465116E-2</v>
      </c>
      <c r="Z22" s="6">
        <v>39178</v>
      </c>
      <c r="AA22" s="33">
        <v>1191</v>
      </c>
      <c r="AB22" s="33">
        <v>7235</v>
      </c>
      <c r="AC22" s="12">
        <v>6.0747271200671706</v>
      </c>
      <c r="AD22" s="33">
        <v>98</v>
      </c>
      <c r="AE22" s="11">
        <v>8.2283795130142737E-2</v>
      </c>
      <c r="AF22" s="33">
        <v>54305</v>
      </c>
      <c r="AG22" s="33">
        <v>508</v>
      </c>
      <c r="AH22" s="33">
        <v>2213</v>
      </c>
      <c r="AI22" s="12">
        <v>4.356299212598425</v>
      </c>
      <c r="AJ22" s="6">
        <v>12</v>
      </c>
      <c r="AK22" s="11">
        <v>2.3622047244094488E-2</v>
      </c>
      <c r="AL22" s="33">
        <v>7287</v>
      </c>
      <c r="AM22" s="6">
        <v>683</v>
      </c>
      <c r="AN22" s="6">
        <v>5022</v>
      </c>
      <c r="AO22" s="12">
        <v>7.3528550512445099</v>
      </c>
      <c r="AP22" s="33">
        <v>86</v>
      </c>
      <c r="AQ22" s="34">
        <v>0.12591508052708639</v>
      </c>
      <c r="AR22" s="33">
        <v>47018</v>
      </c>
      <c r="AS22" s="33">
        <v>958</v>
      </c>
      <c r="AT22" s="33">
        <v>5922</v>
      </c>
      <c r="AU22" s="12">
        <v>6.1816283924843427</v>
      </c>
      <c r="AV22" s="33">
        <v>81</v>
      </c>
      <c r="AW22" s="34">
        <v>8.4551148225469733E-2</v>
      </c>
      <c r="AX22" s="33">
        <v>38645</v>
      </c>
      <c r="AY22" s="33">
        <v>35</v>
      </c>
      <c r="AZ22" s="33">
        <v>209</v>
      </c>
      <c r="BA22" s="12">
        <v>5.9714285714285715</v>
      </c>
      <c r="BB22" s="33">
        <v>4</v>
      </c>
      <c r="BC22" s="34">
        <v>0.11428571428571428</v>
      </c>
      <c r="BD22" s="33">
        <v>3171</v>
      </c>
      <c r="BE22" s="33">
        <v>82</v>
      </c>
      <c r="BF22" s="33">
        <v>385</v>
      </c>
      <c r="BG22" s="12">
        <v>4.6951219512195124</v>
      </c>
      <c r="BH22" s="33">
        <v>3</v>
      </c>
      <c r="BI22" s="34">
        <v>3.6585365853658534E-2</v>
      </c>
      <c r="BJ22" s="33">
        <v>1061</v>
      </c>
      <c r="BK22" s="33">
        <v>23</v>
      </c>
      <c r="BL22" s="33">
        <v>159</v>
      </c>
      <c r="BM22" s="12">
        <v>6.9130434782608692</v>
      </c>
      <c r="BN22" s="33">
        <v>1</v>
      </c>
      <c r="BO22" s="34">
        <v>4.3478260869565216E-2</v>
      </c>
      <c r="BP22" s="33">
        <v>315</v>
      </c>
    </row>
    <row r="23" spans="2:68" s="10" customFormat="1" x14ac:dyDescent="0.2">
      <c r="B23" s="19">
        <v>42326</v>
      </c>
      <c r="C23" s="33">
        <v>4134</v>
      </c>
      <c r="D23" s="6">
        <v>21877</v>
      </c>
      <c r="E23" s="12">
        <v>5.2919690372520565</v>
      </c>
      <c r="F23" s="35">
        <v>207</v>
      </c>
      <c r="G23" s="34">
        <v>5.0072568940493466E-2</v>
      </c>
      <c r="H23" s="33">
        <v>101735</v>
      </c>
      <c r="I23" s="33">
        <v>2961</v>
      </c>
      <c r="J23" s="33">
        <v>13864</v>
      </c>
      <c r="K23" s="12">
        <v>4.6822019587977035</v>
      </c>
      <c r="L23" s="33">
        <v>77</v>
      </c>
      <c r="M23" s="34">
        <v>2.6004728132387706E-2</v>
      </c>
      <c r="N23" s="6">
        <v>30695</v>
      </c>
      <c r="O23" s="6">
        <v>1548</v>
      </c>
      <c r="P23" s="33">
        <v>5101</v>
      </c>
      <c r="Q23" s="12">
        <v>3.295219638242894</v>
      </c>
      <c r="R23" s="33">
        <v>14</v>
      </c>
      <c r="S23" s="11">
        <v>9.0439276485788107E-3</v>
      </c>
      <c r="T23" s="6">
        <v>4076</v>
      </c>
      <c r="U23" s="33">
        <v>1413</v>
      </c>
      <c r="V23" s="33">
        <v>8763</v>
      </c>
      <c r="W23" s="12">
        <v>6.2016985138004248</v>
      </c>
      <c r="X23" s="33">
        <v>63</v>
      </c>
      <c r="Y23" s="34">
        <v>4.4585987261146494E-2</v>
      </c>
      <c r="Z23" s="33">
        <v>26619</v>
      </c>
      <c r="AA23" s="33">
        <v>1173</v>
      </c>
      <c r="AB23" s="33">
        <v>8013</v>
      </c>
      <c r="AC23" s="12">
        <v>6.8312020460358056</v>
      </c>
      <c r="AD23" s="33">
        <v>130</v>
      </c>
      <c r="AE23" s="11">
        <v>0.11082693947144075</v>
      </c>
      <c r="AF23" s="33">
        <v>71040</v>
      </c>
      <c r="AG23" s="6">
        <v>502</v>
      </c>
      <c r="AH23" s="6">
        <v>2375</v>
      </c>
      <c r="AI23" s="12">
        <v>4.7310756972111552</v>
      </c>
      <c r="AJ23" s="33">
        <v>22</v>
      </c>
      <c r="AK23" s="34">
        <v>4.3824701195219126E-2</v>
      </c>
      <c r="AL23" s="33">
        <v>13410</v>
      </c>
      <c r="AM23" s="33">
        <v>671</v>
      </c>
      <c r="AN23" s="33">
        <v>5638</v>
      </c>
      <c r="AO23" s="12">
        <v>8.402384500745157</v>
      </c>
      <c r="AP23" s="6">
        <v>108</v>
      </c>
      <c r="AQ23" s="11">
        <v>0.16095380029806258</v>
      </c>
      <c r="AR23" s="33">
        <v>57630</v>
      </c>
      <c r="AS23" s="33">
        <v>934</v>
      </c>
      <c r="AT23" s="33">
        <v>6688</v>
      </c>
      <c r="AU23" s="12">
        <v>7.1605995717344753</v>
      </c>
      <c r="AV23" s="33">
        <v>110</v>
      </c>
      <c r="AW23" s="34">
        <v>0.11777301927194861</v>
      </c>
      <c r="AX23" s="33">
        <v>60328</v>
      </c>
      <c r="AY23" s="33">
        <v>44</v>
      </c>
      <c r="AZ23" s="33">
        <v>348</v>
      </c>
      <c r="BA23" s="12">
        <v>7.9090909090909092</v>
      </c>
      <c r="BB23" s="33">
        <v>6</v>
      </c>
      <c r="BC23" s="34">
        <v>0.13636363636363635</v>
      </c>
      <c r="BD23" s="33">
        <v>3520</v>
      </c>
      <c r="BE23" s="33">
        <v>64</v>
      </c>
      <c r="BF23" s="33">
        <v>307</v>
      </c>
      <c r="BG23" s="12">
        <v>4.796875</v>
      </c>
      <c r="BH23" s="33">
        <v>5</v>
      </c>
      <c r="BI23" s="34">
        <v>7.8125E-2</v>
      </c>
      <c r="BJ23" s="33">
        <v>1268</v>
      </c>
      <c r="BK23" s="33">
        <v>16</v>
      </c>
      <c r="BL23" s="33">
        <v>117</v>
      </c>
      <c r="BM23" s="12">
        <v>7.3125</v>
      </c>
      <c r="BN23" s="33">
        <v>1</v>
      </c>
      <c r="BO23" s="34">
        <v>6.25E-2</v>
      </c>
      <c r="BP23" s="33">
        <v>441</v>
      </c>
    </row>
    <row r="24" spans="2:68" x14ac:dyDescent="0.2">
      <c r="B24" s="19">
        <v>42327</v>
      </c>
      <c r="C24" s="33">
        <v>4053</v>
      </c>
      <c r="D24" s="6">
        <v>20006</v>
      </c>
      <c r="E24" s="12">
        <v>4.9360967184801385</v>
      </c>
      <c r="F24" s="6">
        <v>177</v>
      </c>
      <c r="G24" s="34">
        <v>4.3671354552183565E-2</v>
      </c>
      <c r="H24" s="33">
        <v>91984</v>
      </c>
      <c r="I24" s="6">
        <v>2779</v>
      </c>
      <c r="J24" s="6">
        <v>12602</v>
      </c>
      <c r="K24" s="12">
        <v>4.5347247211227062</v>
      </c>
      <c r="L24" s="6">
        <v>71</v>
      </c>
      <c r="M24" s="28">
        <v>2.5548758546239655E-2</v>
      </c>
      <c r="N24" s="6">
        <v>30194</v>
      </c>
      <c r="O24" s="6">
        <v>1577</v>
      </c>
      <c r="P24" s="33">
        <v>5660</v>
      </c>
      <c r="Q24" s="12">
        <v>3.5890932149651236</v>
      </c>
      <c r="R24" s="6">
        <v>20</v>
      </c>
      <c r="S24" s="11">
        <v>1.2682308180088777E-2</v>
      </c>
      <c r="T24" s="6">
        <v>4164</v>
      </c>
      <c r="U24" s="33">
        <v>1202</v>
      </c>
      <c r="V24" s="6">
        <v>6942</v>
      </c>
      <c r="W24" s="12">
        <v>5.7753743760399336</v>
      </c>
      <c r="X24" s="6">
        <v>51</v>
      </c>
      <c r="Y24" s="11">
        <v>4.2429284525790346E-2</v>
      </c>
      <c r="Z24" s="33">
        <v>26030</v>
      </c>
      <c r="AA24" s="6">
        <v>1274</v>
      </c>
      <c r="AB24" s="6">
        <v>7404</v>
      </c>
      <c r="AC24" s="12">
        <v>5.811616954474097</v>
      </c>
      <c r="AD24" s="33">
        <v>106</v>
      </c>
      <c r="AE24" s="11">
        <v>8.3202511773940349E-2</v>
      </c>
      <c r="AF24" s="6">
        <v>61790</v>
      </c>
      <c r="AG24" s="6">
        <v>549</v>
      </c>
      <c r="AH24" s="6">
        <v>2613</v>
      </c>
      <c r="AI24" s="12">
        <v>4.7595628415300544</v>
      </c>
      <c r="AJ24" s="6">
        <v>25</v>
      </c>
      <c r="AK24" s="11">
        <v>4.553734061930783E-2</v>
      </c>
      <c r="AL24" s="33">
        <v>20685</v>
      </c>
      <c r="AM24" s="33">
        <v>725</v>
      </c>
      <c r="AN24" s="33">
        <v>4791</v>
      </c>
      <c r="AO24" s="12">
        <v>6.6082758620689654</v>
      </c>
      <c r="AP24" s="6">
        <v>81</v>
      </c>
      <c r="AQ24" s="34">
        <v>0.11172413793103449</v>
      </c>
      <c r="AR24" s="33">
        <v>41105</v>
      </c>
      <c r="AS24" s="33">
        <v>1029</v>
      </c>
      <c r="AT24" s="33">
        <v>6112</v>
      </c>
      <c r="AU24" s="12">
        <v>5.9397473275024293</v>
      </c>
      <c r="AV24" s="33">
        <v>87</v>
      </c>
      <c r="AW24" s="34">
        <v>8.4548104956268216E-2</v>
      </c>
      <c r="AX24" s="33">
        <v>46668</v>
      </c>
      <c r="AY24" s="33">
        <v>43</v>
      </c>
      <c r="AZ24" s="6">
        <v>251</v>
      </c>
      <c r="BA24" s="12">
        <v>5.8372093023255811</v>
      </c>
      <c r="BB24" s="33">
        <v>8</v>
      </c>
      <c r="BC24" s="34">
        <v>0.18604651162790697</v>
      </c>
      <c r="BD24" s="33">
        <v>7532</v>
      </c>
      <c r="BE24" s="33">
        <v>80</v>
      </c>
      <c r="BF24" s="33">
        <v>338</v>
      </c>
      <c r="BG24" s="12">
        <v>4.2249999999999996</v>
      </c>
      <c r="BH24" s="33">
        <v>2</v>
      </c>
      <c r="BI24" s="34">
        <v>2.5000000000000001E-2</v>
      </c>
      <c r="BJ24" s="33">
        <v>361</v>
      </c>
      <c r="BK24" s="33">
        <v>35</v>
      </c>
      <c r="BL24" s="33">
        <v>207</v>
      </c>
      <c r="BM24" s="12">
        <v>5.9142857142857146</v>
      </c>
      <c r="BN24" s="6">
        <v>2</v>
      </c>
      <c r="BO24" s="34">
        <v>5.7142857142857141E-2</v>
      </c>
      <c r="BP24" s="6">
        <v>411</v>
      </c>
    </row>
    <row r="25" spans="2:68" x14ac:dyDescent="0.2">
      <c r="B25" s="19">
        <v>42328</v>
      </c>
      <c r="C25" s="33">
        <v>3659</v>
      </c>
      <c r="D25" s="6">
        <v>18309</v>
      </c>
      <c r="E25" s="12">
        <v>5.0038261820169447</v>
      </c>
      <c r="F25" s="6">
        <v>196</v>
      </c>
      <c r="G25" s="34">
        <v>5.3566548237223288E-2</v>
      </c>
      <c r="H25" s="33">
        <v>112537</v>
      </c>
      <c r="I25" s="6">
        <v>2656</v>
      </c>
      <c r="J25" s="6">
        <v>11643</v>
      </c>
      <c r="K25" s="12">
        <v>4.3836596385542173</v>
      </c>
      <c r="L25" s="6">
        <v>90</v>
      </c>
      <c r="M25" s="28">
        <v>3.3885542168674697E-2</v>
      </c>
      <c r="N25" s="6">
        <v>50589</v>
      </c>
      <c r="O25" s="6">
        <v>1440</v>
      </c>
      <c r="P25" s="6">
        <v>4207</v>
      </c>
      <c r="Q25" s="12">
        <v>2.9215277777777779</v>
      </c>
      <c r="R25" s="6">
        <v>13</v>
      </c>
      <c r="S25" s="11">
        <v>9.0277777777777769E-3</v>
      </c>
      <c r="T25" s="6">
        <v>4719</v>
      </c>
      <c r="U25" s="6">
        <v>1216</v>
      </c>
      <c r="V25" s="6">
        <v>7436</v>
      </c>
      <c r="W25" s="12">
        <v>6.1151315789473681</v>
      </c>
      <c r="X25" s="6">
        <v>77</v>
      </c>
      <c r="Y25" s="11">
        <v>6.3322368421052627E-2</v>
      </c>
      <c r="Z25" s="6">
        <v>45870</v>
      </c>
      <c r="AA25" s="6">
        <v>1003</v>
      </c>
      <c r="AB25" s="6">
        <v>6666</v>
      </c>
      <c r="AC25" s="12">
        <v>6.6460618145563313</v>
      </c>
      <c r="AD25" s="33">
        <v>106</v>
      </c>
      <c r="AE25" s="11">
        <v>0.10568295114656032</v>
      </c>
      <c r="AF25" s="6">
        <v>61948</v>
      </c>
      <c r="AG25" s="6">
        <v>399</v>
      </c>
      <c r="AH25" s="6">
        <v>1842</v>
      </c>
      <c r="AI25" s="12">
        <v>4.6165413533834583</v>
      </c>
      <c r="AJ25" s="6">
        <v>11</v>
      </c>
      <c r="AK25" s="11">
        <v>2.7568922305764409E-2</v>
      </c>
      <c r="AL25" s="33">
        <v>3237</v>
      </c>
      <c r="AM25" s="33">
        <v>604</v>
      </c>
      <c r="AN25" s="33">
        <v>4824</v>
      </c>
      <c r="AO25" s="12">
        <v>7.9867549668874176</v>
      </c>
      <c r="AP25" s="6">
        <v>95</v>
      </c>
      <c r="AQ25" s="34">
        <v>0.15728476821192053</v>
      </c>
      <c r="AR25" s="33">
        <v>58711</v>
      </c>
      <c r="AS25" s="6">
        <v>805</v>
      </c>
      <c r="AT25" s="6">
        <v>5447</v>
      </c>
      <c r="AU25" s="12">
        <v>6.7664596273291924</v>
      </c>
      <c r="AV25" s="6">
        <v>85</v>
      </c>
      <c r="AW25" s="11">
        <v>0.10559006211180125</v>
      </c>
      <c r="AX25" s="33">
        <v>44766</v>
      </c>
      <c r="AY25" s="6">
        <v>25</v>
      </c>
      <c r="AZ25" s="6">
        <v>337</v>
      </c>
      <c r="BA25" s="12">
        <v>13.48</v>
      </c>
      <c r="BB25" s="6">
        <v>8</v>
      </c>
      <c r="BC25" s="11">
        <v>0.32</v>
      </c>
      <c r="BD25" s="33">
        <v>6845</v>
      </c>
      <c r="BE25" s="6">
        <v>65</v>
      </c>
      <c r="BF25" s="6">
        <v>329</v>
      </c>
      <c r="BG25" s="12">
        <v>5.0615384615384613</v>
      </c>
      <c r="BH25" s="33">
        <v>3</v>
      </c>
      <c r="BI25" s="11">
        <v>4.6153846153846156E-2</v>
      </c>
      <c r="BJ25" s="33">
        <v>763</v>
      </c>
      <c r="BK25" s="6">
        <v>12</v>
      </c>
      <c r="BL25" s="6">
        <v>63</v>
      </c>
      <c r="BM25" s="12">
        <v>5.25</v>
      </c>
      <c r="BN25" s="6">
        <v>0</v>
      </c>
      <c r="BO25" s="34">
        <v>0</v>
      </c>
      <c r="BP25" s="6">
        <v>0</v>
      </c>
    </row>
    <row r="26" spans="2:68" x14ac:dyDescent="0.2">
      <c r="B26" s="19">
        <v>42329</v>
      </c>
      <c r="C26" s="33">
        <v>2814</v>
      </c>
      <c r="D26" s="6">
        <v>15228</v>
      </c>
      <c r="E26" s="12">
        <v>5.4115138592750531</v>
      </c>
      <c r="F26" s="6">
        <v>179</v>
      </c>
      <c r="G26" s="34">
        <v>6.3610518834399429E-2</v>
      </c>
      <c r="H26" s="33">
        <v>86577</v>
      </c>
      <c r="I26" s="6">
        <v>1920</v>
      </c>
      <c r="J26" s="6">
        <v>8678</v>
      </c>
      <c r="K26" s="12">
        <v>4.5197916666666664</v>
      </c>
      <c r="L26" s="6">
        <v>72</v>
      </c>
      <c r="M26" s="28">
        <v>3.7499999999999999E-2</v>
      </c>
      <c r="N26" s="6">
        <v>24358</v>
      </c>
      <c r="O26" s="6">
        <v>1388</v>
      </c>
      <c r="P26" s="6">
        <v>5802</v>
      </c>
      <c r="Q26" s="12">
        <v>4.1801152737752165</v>
      </c>
      <c r="R26" s="6">
        <v>23</v>
      </c>
      <c r="S26" s="11">
        <v>1.6570605187319884E-2</v>
      </c>
      <c r="T26" s="6">
        <v>7956</v>
      </c>
      <c r="U26" s="6">
        <v>775</v>
      </c>
      <c r="V26" s="6">
        <v>4555</v>
      </c>
      <c r="W26" s="12">
        <v>5.8774193548387093</v>
      </c>
      <c r="X26" s="6">
        <v>50</v>
      </c>
      <c r="Y26" s="11">
        <v>6.4516129032258063E-2</v>
      </c>
      <c r="Z26" s="6">
        <v>16635</v>
      </c>
      <c r="AA26" s="6">
        <v>894</v>
      </c>
      <c r="AB26" s="6">
        <v>6550</v>
      </c>
      <c r="AC26" s="12">
        <v>7.3266219239373598</v>
      </c>
      <c r="AD26" s="33">
        <v>107</v>
      </c>
      <c r="AE26" s="11">
        <v>0.11968680089485459</v>
      </c>
      <c r="AF26" s="6">
        <v>62219</v>
      </c>
      <c r="AG26" s="6">
        <v>400</v>
      </c>
      <c r="AH26" s="6">
        <v>2677</v>
      </c>
      <c r="AI26" s="12">
        <v>6.6924999999999999</v>
      </c>
      <c r="AJ26" s="6">
        <v>29</v>
      </c>
      <c r="AK26" s="11">
        <v>7.2499999999999995E-2</v>
      </c>
      <c r="AL26" s="33">
        <v>14656</v>
      </c>
      <c r="AM26" s="33">
        <v>494</v>
      </c>
      <c r="AN26" s="33">
        <v>3873.0000000000005</v>
      </c>
      <c r="AO26" s="12">
        <v>7.84008097165992</v>
      </c>
      <c r="AP26" s="6">
        <v>78</v>
      </c>
      <c r="AQ26" s="34">
        <v>0.15789473684210525</v>
      </c>
      <c r="AR26" s="33">
        <v>47563</v>
      </c>
      <c r="AS26" s="6">
        <v>705</v>
      </c>
      <c r="AT26" s="6">
        <v>5402</v>
      </c>
      <c r="AU26" s="12">
        <v>7.6624113475177307</v>
      </c>
      <c r="AV26" s="6">
        <v>89</v>
      </c>
      <c r="AW26" s="34">
        <v>0.12624113475177304</v>
      </c>
      <c r="AX26" s="33">
        <v>53923</v>
      </c>
      <c r="AY26" s="6">
        <v>23</v>
      </c>
      <c r="AZ26" s="6">
        <v>159</v>
      </c>
      <c r="BA26" s="12">
        <v>6.9130434782608692</v>
      </c>
      <c r="BB26" s="6">
        <v>5</v>
      </c>
      <c r="BC26" s="34">
        <v>0.21739130434782608</v>
      </c>
      <c r="BD26" s="33">
        <v>2442</v>
      </c>
      <c r="BE26" s="6">
        <v>64</v>
      </c>
      <c r="BF26" s="6">
        <v>381</v>
      </c>
      <c r="BG26" s="12">
        <v>5.953125</v>
      </c>
      <c r="BH26" s="6">
        <v>3</v>
      </c>
      <c r="BI26" s="11">
        <v>4.6875E-2</v>
      </c>
      <c r="BJ26" s="6">
        <v>936</v>
      </c>
      <c r="BK26" s="6">
        <v>33</v>
      </c>
      <c r="BL26" s="33">
        <v>120</v>
      </c>
      <c r="BM26" s="12">
        <v>3.6363636363636362</v>
      </c>
      <c r="BN26" s="6">
        <v>0</v>
      </c>
      <c r="BO26" s="34">
        <v>0</v>
      </c>
      <c r="BP26" s="6">
        <v>0</v>
      </c>
    </row>
    <row r="27" spans="2:68" x14ac:dyDescent="0.2">
      <c r="B27" s="19">
        <v>42330</v>
      </c>
      <c r="C27" s="33">
        <v>2543</v>
      </c>
      <c r="D27" s="6">
        <v>13437</v>
      </c>
      <c r="E27" s="12">
        <v>5.2839166338969719</v>
      </c>
      <c r="F27" s="6">
        <v>145</v>
      </c>
      <c r="G27" s="34">
        <v>5.7019268580416831E-2</v>
      </c>
      <c r="H27" s="33">
        <v>79532</v>
      </c>
      <c r="I27" s="6">
        <v>1656</v>
      </c>
      <c r="J27" s="6">
        <v>6982</v>
      </c>
      <c r="K27" s="12">
        <v>4.2161835748792269</v>
      </c>
      <c r="L27" s="6">
        <v>46</v>
      </c>
      <c r="M27" s="28">
        <v>2.7777777777777776E-2</v>
      </c>
      <c r="N27" s="6">
        <v>15989</v>
      </c>
      <c r="O27" s="6">
        <v>1017</v>
      </c>
      <c r="P27" s="6">
        <v>3126</v>
      </c>
      <c r="Q27" s="12">
        <v>3.0737463126843658</v>
      </c>
      <c r="R27" s="6">
        <v>8</v>
      </c>
      <c r="S27" s="11">
        <v>7.8662733529990172E-3</v>
      </c>
      <c r="T27" s="6">
        <v>2160</v>
      </c>
      <c r="U27" s="6">
        <v>639</v>
      </c>
      <c r="V27" s="6">
        <v>3856</v>
      </c>
      <c r="W27" s="12">
        <v>6.0344287949921753</v>
      </c>
      <c r="X27" s="6">
        <v>38</v>
      </c>
      <c r="Y27" s="11">
        <v>5.9467918622848198E-2</v>
      </c>
      <c r="Z27" s="6">
        <v>13829</v>
      </c>
      <c r="AA27" s="6">
        <v>887</v>
      </c>
      <c r="AB27" s="6">
        <v>6455</v>
      </c>
      <c r="AC27" s="12">
        <v>7.2773393461104847</v>
      </c>
      <c r="AD27" s="33">
        <v>99</v>
      </c>
      <c r="AE27" s="11">
        <v>0.11161217587373168</v>
      </c>
      <c r="AF27" s="6">
        <v>63543</v>
      </c>
      <c r="AG27" s="6">
        <v>384</v>
      </c>
      <c r="AH27" s="6">
        <v>2239</v>
      </c>
      <c r="AI27" s="12">
        <v>5.830729166666667</v>
      </c>
      <c r="AJ27" s="6">
        <v>21</v>
      </c>
      <c r="AK27" s="11">
        <v>5.46875E-2</v>
      </c>
      <c r="AL27" s="33">
        <v>16725</v>
      </c>
      <c r="AM27" s="33">
        <v>503</v>
      </c>
      <c r="AN27" s="33">
        <v>4216</v>
      </c>
      <c r="AO27" s="12">
        <v>8.3817097415506954</v>
      </c>
      <c r="AP27" s="6">
        <v>78</v>
      </c>
      <c r="AQ27" s="34">
        <v>0.15506958250497019</v>
      </c>
      <c r="AR27" s="33">
        <v>46818</v>
      </c>
      <c r="AS27" s="33">
        <v>744</v>
      </c>
      <c r="AT27" s="33">
        <v>5467</v>
      </c>
      <c r="AU27" s="12">
        <v>7.3481182795698921</v>
      </c>
      <c r="AV27" s="33">
        <v>85</v>
      </c>
      <c r="AW27" s="34">
        <v>0.11424731182795698</v>
      </c>
      <c r="AX27" s="33">
        <v>56990</v>
      </c>
      <c r="AY27" s="33">
        <v>24</v>
      </c>
      <c r="AZ27" s="6">
        <v>233</v>
      </c>
      <c r="BA27" s="12">
        <v>9.7083333333333339</v>
      </c>
      <c r="BB27" s="33">
        <v>6</v>
      </c>
      <c r="BC27" s="34">
        <v>0.25</v>
      </c>
      <c r="BD27" s="33">
        <v>3781</v>
      </c>
      <c r="BE27" s="33">
        <v>48</v>
      </c>
      <c r="BF27" s="33">
        <v>272</v>
      </c>
      <c r="BG27" s="12">
        <v>5.666666666666667</v>
      </c>
      <c r="BH27" s="33">
        <v>3</v>
      </c>
      <c r="BI27" s="34">
        <v>6.25E-2</v>
      </c>
      <c r="BJ27" s="33">
        <v>830</v>
      </c>
      <c r="BK27" s="33">
        <v>4</v>
      </c>
      <c r="BL27" s="33">
        <v>15</v>
      </c>
      <c r="BM27" s="12">
        <v>3.75</v>
      </c>
      <c r="BN27" s="6">
        <v>0</v>
      </c>
      <c r="BO27" s="34">
        <v>0</v>
      </c>
      <c r="BP27" s="6">
        <v>0</v>
      </c>
    </row>
    <row r="28" spans="2:68" x14ac:dyDescent="0.2">
      <c r="B28" s="19">
        <v>42331</v>
      </c>
      <c r="C28" s="33">
        <v>3979</v>
      </c>
      <c r="D28" s="6">
        <v>21172</v>
      </c>
      <c r="E28" s="12">
        <v>5.3209349082684092</v>
      </c>
      <c r="F28" s="6">
        <v>262</v>
      </c>
      <c r="G28" s="34">
        <v>6.5845689871827096E-2</v>
      </c>
      <c r="H28" s="33">
        <v>141625</v>
      </c>
      <c r="I28" s="6">
        <v>2363</v>
      </c>
      <c r="J28" s="6">
        <v>11141</v>
      </c>
      <c r="K28" s="12">
        <v>4.7147693609818031</v>
      </c>
      <c r="L28" s="6">
        <v>68</v>
      </c>
      <c r="M28" s="28">
        <v>2.8776978417266189E-2</v>
      </c>
      <c r="N28" s="6">
        <v>30498</v>
      </c>
      <c r="O28" s="6">
        <v>1195</v>
      </c>
      <c r="P28" s="6">
        <v>4279</v>
      </c>
      <c r="Q28" s="6">
        <v>3.5807531380753139</v>
      </c>
      <c r="R28" s="6">
        <v>13</v>
      </c>
      <c r="S28" s="11">
        <v>1.0878661087866108E-2</v>
      </c>
      <c r="T28" s="6">
        <v>4935</v>
      </c>
      <c r="U28" s="6">
        <v>1168</v>
      </c>
      <c r="V28" s="6">
        <v>6862</v>
      </c>
      <c r="W28" s="12">
        <v>5.875</v>
      </c>
      <c r="X28" s="6">
        <v>55</v>
      </c>
      <c r="Y28" s="11">
        <v>4.7089041095890412E-2</v>
      </c>
      <c r="Z28" s="6">
        <v>25563</v>
      </c>
      <c r="AA28" s="6">
        <v>1616</v>
      </c>
      <c r="AB28" s="6">
        <v>10031</v>
      </c>
      <c r="AC28" s="12">
        <v>6.2073019801980198</v>
      </c>
      <c r="AD28" s="6">
        <v>194</v>
      </c>
      <c r="AE28" s="11">
        <v>0.12004950495049505</v>
      </c>
      <c r="AF28" s="6">
        <v>111127</v>
      </c>
      <c r="AG28" s="6">
        <v>631</v>
      </c>
      <c r="AH28" s="6">
        <v>3270</v>
      </c>
      <c r="AI28" s="12">
        <v>5.1822503961965136</v>
      </c>
      <c r="AJ28" s="6">
        <v>34</v>
      </c>
      <c r="AK28" s="11">
        <v>5.388272583201268E-2</v>
      </c>
      <c r="AL28" s="6">
        <v>21845</v>
      </c>
      <c r="AM28" s="6">
        <v>985</v>
      </c>
      <c r="AN28" s="6">
        <v>6761</v>
      </c>
      <c r="AO28" s="12">
        <v>6.8639593908629442</v>
      </c>
      <c r="AP28" s="6">
        <v>160</v>
      </c>
      <c r="AQ28" s="34">
        <v>0.16243654822335024</v>
      </c>
      <c r="AR28" s="6">
        <v>89282</v>
      </c>
      <c r="AS28" s="6">
        <v>1387</v>
      </c>
      <c r="AT28" s="6">
        <v>8668</v>
      </c>
      <c r="AU28" s="12">
        <v>6.2494592645998557</v>
      </c>
      <c r="AV28" s="6">
        <v>171</v>
      </c>
      <c r="AW28" s="34">
        <v>0.12328767123287671</v>
      </c>
      <c r="AX28" s="33">
        <v>101348</v>
      </c>
      <c r="AY28" s="6">
        <v>41</v>
      </c>
      <c r="AZ28" s="6">
        <v>259</v>
      </c>
      <c r="BA28" s="12">
        <v>6.3170731707317076</v>
      </c>
      <c r="BB28" s="6">
        <v>6</v>
      </c>
      <c r="BC28" s="34">
        <v>0.14634146341463414</v>
      </c>
      <c r="BD28" s="33">
        <v>2928</v>
      </c>
      <c r="BE28" s="6">
        <v>86</v>
      </c>
      <c r="BF28" s="6">
        <v>426</v>
      </c>
      <c r="BG28" s="12">
        <v>4.9534883720930232</v>
      </c>
      <c r="BH28" s="6">
        <v>5</v>
      </c>
      <c r="BI28" s="11">
        <v>5.8139534883720929E-2</v>
      </c>
      <c r="BJ28" s="6">
        <v>1158</v>
      </c>
      <c r="BK28" s="6">
        <v>21</v>
      </c>
      <c r="BL28" s="33">
        <v>229</v>
      </c>
      <c r="BM28" s="12">
        <v>10.904761904761905</v>
      </c>
      <c r="BN28" s="6">
        <v>3</v>
      </c>
      <c r="BO28" s="34">
        <v>0.14285714285714285</v>
      </c>
      <c r="BP28" s="6">
        <v>1098</v>
      </c>
    </row>
    <row r="29" spans="2:68" x14ac:dyDescent="0.2">
      <c r="B29" s="19">
        <v>42332</v>
      </c>
      <c r="C29" s="33">
        <v>4429</v>
      </c>
      <c r="D29" s="6">
        <v>22197</v>
      </c>
      <c r="E29" s="12">
        <v>5.0117407992774892</v>
      </c>
      <c r="F29" s="6">
        <v>173</v>
      </c>
      <c r="G29" s="34">
        <v>3.906073605780086E-2</v>
      </c>
      <c r="H29" s="33">
        <v>83066</v>
      </c>
      <c r="I29" s="6">
        <v>3169</v>
      </c>
      <c r="J29" s="6">
        <v>14108</v>
      </c>
      <c r="K29" s="12">
        <v>4.4518775639002843</v>
      </c>
      <c r="L29" s="6">
        <v>54</v>
      </c>
      <c r="M29" s="28">
        <v>1.7040075733669929E-2</v>
      </c>
      <c r="N29" s="6">
        <v>18416</v>
      </c>
      <c r="O29" s="6">
        <v>1809</v>
      </c>
      <c r="P29" s="6">
        <v>5626</v>
      </c>
      <c r="Q29" s="12">
        <v>3.1100055279159755</v>
      </c>
      <c r="R29" s="6">
        <v>9</v>
      </c>
      <c r="S29" s="11">
        <v>4.9751243781094526E-3</v>
      </c>
      <c r="T29" s="6">
        <v>2176</v>
      </c>
      <c r="U29" s="6">
        <v>1360</v>
      </c>
      <c r="V29" s="6">
        <v>8482</v>
      </c>
      <c r="W29" s="12">
        <v>6.2367647058823525</v>
      </c>
      <c r="X29" s="6">
        <v>45</v>
      </c>
      <c r="Y29" s="11">
        <v>3.3088235294117647E-2</v>
      </c>
      <c r="Z29" s="6">
        <v>16240</v>
      </c>
      <c r="AA29" s="6">
        <v>1260</v>
      </c>
      <c r="AB29" s="6">
        <v>8089</v>
      </c>
      <c r="AC29" s="12">
        <v>6.4198412698412701</v>
      </c>
      <c r="AD29" s="6">
        <v>119</v>
      </c>
      <c r="AE29" s="11">
        <v>9.4444444444444442E-2</v>
      </c>
      <c r="AF29" s="6">
        <v>64650</v>
      </c>
      <c r="AG29" s="6">
        <v>516</v>
      </c>
      <c r="AH29" s="6">
        <v>2505</v>
      </c>
      <c r="AI29" s="12">
        <v>4.8546511627906979</v>
      </c>
      <c r="AJ29" s="6">
        <v>17</v>
      </c>
      <c r="AK29" s="11">
        <v>3.294573643410853E-2</v>
      </c>
      <c r="AL29" s="6">
        <v>15706</v>
      </c>
      <c r="AM29" s="6">
        <v>744</v>
      </c>
      <c r="AN29" s="6">
        <v>5584</v>
      </c>
      <c r="AO29" s="12">
        <v>7.5053763440860219</v>
      </c>
      <c r="AP29" s="6">
        <v>102</v>
      </c>
      <c r="AQ29" s="34">
        <v>0.13709677419354838</v>
      </c>
      <c r="AR29" s="6">
        <v>48944</v>
      </c>
      <c r="AS29" s="6">
        <v>1060</v>
      </c>
      <c r="AT29" s="6">
        <v>6886</v>
      </c>
      <c r="AU29" s="12">
        <v>6.4962264150943394</v>
      </c>
      <c r="AV29" s="6">
        <v>103</v>
      </c>
      <c r="AW29" s="34">
        <v>9.7169811320754723E-2</v>
      </c>
      <c r="AX29" s="33">
        <v>56956</v>
      </c>
      <c r="AY29" s="6">
        <v>34</v>
      </c>
      <c r="AZ29" s="6">
        <v>285</v>
      </c>
      <c r="BA29" s="12">
        <v>8.382352941176471</v>
      </c>
      <c r="BB29" s="6">
        <v>4</v>
      </c>
      <c r="BC29" s="34">
        <v>0.11764705882352941</v>
      </c>
      <c r="BD29" s="33">
        <v>1965</v>
      </c>
      <c r="BE29" s="6">
        <v>67</v>
      </c>
      <c r="BF29" s="6">
        <v>422</v>
      </c>
      <c r="BG29" s="12">
        <v>6.2985074626865671</v>
      </c>
      <c r="BH29" s="6">
        <v>3</v>
      </c>
      <c r="BI29" s="11">
        <v>4.4776119402985072E-2</v>
      </c>
      <c r="BJ29" s="6">
        <v>1060</v>
      </c>
      <c r="BK29" s="6">
        <v>17</v>
      </c>
      <c r="BL29" s="33">
        <v>115</v>
      </c>
      <c r="BM29" s="12">
        <v>6.7647058823529411</v>
      </c>
      <c r="BN29" s="6">
        <v>2</v>
      </c>
      <c r="BO29" s="34">
        <v>0.11764705882352941</v>
      </c>
      <c r="BP29" s="6">
        <v>477</v>
      </c>
    </row>
    <row r="30" spans="2:68" x14ac:dyDescent="0.2">
      <c r="B30" s="19">
        <v>42333</v>
      </c>
      <c r="C30" s="33">
        <v>3632</v>
      </c>
      <c r="D30" s="6">
        <v>19271</v>
      </c>
      <c r="E30" s="12">
        <v>5.3058920704845818</v>
      </c>
      <c r="F30" s="6">
        <v>198</v>
      </c>
      <c r="G30" s="34">
        <v>5.4515418502202644E-2</v>
      </c>
      <c r="H30" s="33">
        <v>99206</v>
      </c>
      <c r="I30" s="6">
        <v>2480</v>
      </c>
      <c r="J30" s="6">
        <v>11860</v>
      </c>
      <c r="K30" s="12">
        <v>4.782258064516129</v>
      </c>
      <c r="L30" s="6">
        <v>72</v>
      </c>
      <c r="M30" s="28">
        <v>2.903225806451613E-2</v>
      </c>
      <c r="N30" s="6">
        <v>34560</v>
      </c>
      <c r="O30" s="6">
        <v>1264</v>
      </c>
      <c r="P30" s="6">
        <v>4455</v>
      </c>
      <c r="Q30" s="12">
        <v>3.524525316455696</v>
      </c>
      <c r="R30" s="6">
        <v>10</v>
      </c>
      <c r="S30" s="11">
        <v>7.9113924050632917E-3</v>
      </c>
      <c r="T30" s="6">
        <v>5024</v>
      </c>
      <c r="U30" s="6">
        <v>1216</v>
      </c>
      <c r="V30" s="6">
        <v>7405</v>
      </c>
      <c r="W30" s="12">
        <v>6.0896381578947372</v>
      </c>
      <c r="X30" s="6">
        <v>62</v>
      </c>
      <c r="Y30" s="11">
        <v>5.0986842105263157E-2</v>
      </c>
      <c r="Z30" s="6">
        <v>29536</v>
      </c>
      <c r="AA30" s="6">
        <v>1152</v>
      </c>
      <c r="AB30" s="6">
        <v>7411</v>
      </c>
      <c r="AC30" s="12">
        <v>6.4331597222222223</v>
      </c>
      <c r="AD30" s="6">
        <v>126</v>
      </c>
      <c r="AE30" s="11">
        <v>0.109375</v>
      </c>
      <c r="AF30" s="6">
        <v>64646</v>
      </c>
      <c r="AG30" s="6">
        <v>486</v>
      </c>
      <c r="AH30" s="6">
        <v>2159</v>
      </c>
      <c r="AI30" s="12">
        <v>4.4423868312757202</v>
      </c>
      <c r="AJ30" s="6">
        <v>18</v>
      </c>
      <c r="AK30" s="11">
        <v>3.7037037037037035E-2</v>
      </c>
      <c r="AL30" s="6">
        <v>12824</v>
      </c>
      <c r="AM30" s="6">
        <v>666</v>
      </c>
      <c r="AN30" s="6">
        <v>5252</v>
      </c>
      <c r="AO30" s="12">
        <v>7.8858858858858856</v>
      </c>
      <c r="AP30" s="6">
        <v>108</v>
      </c>
      <c r="AQ30" s="34">
        <v>0.16216216216216217</v>
      </c>
      <c r="AR30" s="6">
        <v>51822</v>
      </c>
      <c r="AS30" s="6">
        <v>975</v>
      </c>
      <c r="AT30" s="6">
        <v>6542</v>
      </c>
      <c r="AU30" s="12">
        <v>6.7097435897435895</v>
      </c>
      <c r="AV30" s="6">
        <v>110</v>
      </c>
      <c r="AW30" s="34">
        <v>0.11282051282051282</v>
      </c>
      <c r="AX30" s="33">
        <v>56111</v>
      </c>
      <c r="AY30" s="6">
        <v>30</v>
      </c>
      <c r="AZ30" s="6">
        <v>161</v>
      </c>
      <c r="BA30" s="12">
        <v>5.3666666666666663</v>
      </c>
      <c r="BB30" s="6">
        <v>4</v>
      </c>
      <c r="BC30" s="34">
        <v>0.13333333333333333</v>
      </c>
      <c r="BD30" s="33">
        <v>2607</v>
      </c>
      <c r="BE30" s="6">
        <v>72</v>
      </c>
      <c r="BF30" s="6">
        <v>257</v>
      </c>
      <c r="BG30" s="12">
        <v>3.5694444444444446</v>
      </c>
      <c r="BH30" s="6">
        <v>3</v>
      </c>
      <c r="BI30" s="11">
        <v>4.1666666666666664E-2</v>
      </c>
      <c r="BJ30" s="6">
        <v>1173</v>
      </c>
      <c r="BK30" s="6">
        <v>7</v>
      </c>
      <c r="BL30" s="33">
        <v>91</v>
      </c>
      <c r="BM30" s="12">
        <v>13</v>
      </c>
      <c r="BN30" s="6">
        <v>1</v>
      </c>
      <c r="BO30" s="34">
        <v>0.14285714285714285</v>
      </c>
      <c r="BP30" s="6">
        <v>288</v>
      </c>
    </row>
    <row r="31" spans="2:68" x14ac:dyDescent="0.2">
      <c r="B31" s="19">
        <v>42334</v>
      </c>
      <c r="C31" s="33">
        <v>4164</v>
      </c>
      <c r="D31" s="6">
        <v>19984</v>
      </c>
      <c r="E31" s="12">
        <v>4.7992315081652261</v>
      </c>
      <c r="F31" s="6">
        <v>179</v>
      </c>
      <c r="G31" s="34">
        <v>4.2987512007684921E-2</v>
      </c>
      <c r="H31" s="33">
        <v>74229</v>
      </c>
      <c r="I31" s="6">
        <v>2677</v>
      </c>
      <c r="J31" s="6">
        <v>12385</v>
      </c>
      <c r="K31" s="12">
        <v>4.6264475158759808</v>
      </c>
      <c r="L31" s="6">
        <v>73</v>
      </c>
      <c r="M31" s="28">
        <v>2.7269331341053419E-2</v>
      </c>
      <c r="N31" s="6">
        <v>19806</v>
      </c>
      <c r="O31" s="6">
        <v>1377</v>
      </c>
      <c r="P31" s="6">
        <v>4651</v>
      </c>
      <c r="Q31" s="12">
        <v>3.3776325344952798</v>
      </c>
      <c r="R31" s="6">
        <v>14</v>
      </c>
      <c r="S31" s="11">
        <v>1.0167029774872912E-2</v>
      </c>
      <c r="T31" s="6">
        <v>3306</v>
      </c>
      <c r="U31" s="6">
        <v>1300</v>
      </c>
      <c r="V31" s="6">
        <v>7734</v>
      </c>
      <c r="W31" s="12">
        <v>5.9492307692307689</v>
      </c>
      <c r="X31" s="6">
        <v>59</v>
      </c>
      <c r="Y31" s="11">
        <v>4.5384615384615384E-2</v>
      </c>
      <c r="Z31" s="6">
        <v>16500</v>
      </c>
      <c r="AA31" s="6">
        <v>1487</v>
      </c>
      <c r="AB31" s="6">
        <v>7599</v>
      </c>
      <c r="AC31" s="12">
        <v>5.1102891728312034</v>
      </c>
      <c r="AD31" s="6">
        <v>106</v>
      </c>
      <c r="AE31" s="11">
        <v>7.1284465366509744E-2</v>
      </c>
      <c r="AF31" s="6">
        <v>54423</v>
      </c>
      <c r="AG31" s="6">
        <v>698</v>
      </c>
      <c r="AH31" s="6">
        <v>2746</v>
      </c>
      <c r="AI31" s="12">
        <v>3.9340974212034383</v>
      </c>
      <c r="AJ31" s="6">
        <v>26</v>
      </c>
      <c r="AK31" s="11">
        <v>3.7249283667621778E-2</v>
      </c>
      <c r="AL31" s="6">
        <v>12577</v>
      </c>
      <c r="AM31" s="6">
        <v>789</v>
      </c>
      <c r="AN31" s="6">
        <v>4853</v>
      </c>
      <c r="AO31" s="12">
        <v>6.1508238276299112</v>
      </c>
      <c r="AP31" s="6">
        <v>80</v>
      </c>
      <c r="AQ31" s="34">
        <v>0.10139416983523447</v>
      </c>
      <c r="AR31" s="6">
        <v>41846</v>
      </c>
      <c r="AS31" s="6">
        <v>1257</v>
      </c>
      <c r="AT31" s="6">
        <v>6571.2100000000009</v>
      </c>
      <c r="AU31" s="12">
        <v>5.2276929196499609</v>
      </c>
      <c r="AV31" s="6">
        <v>90</v>
      </c>
      <c r="AW31" s="34">
        <v>7.1599045346062054E-2</v>
      </c>
      <c r="AX31" s="33">
        <v>42872</v>
      </c>
      <c r="AY31" s="6">
        <v>58</v>
      </c>
      <c r="AZ31" s="6">
        <v>330</v>
      </c>
      <c r="BA31" s="12">
        <v>5.6896551724137927</v>
      </c>
      <c r="BB31" s="6">
        <v>6</v>
      </c>
      <c r="BC31" s="34">
        <v>0.10344827586206896</v>
      </c>
      <c r="BD31" s="33">
        <v>7722</v>
      </c>
      <c r="BE31" s="6">
        <v>69</v>
      </c>
      <c r="BF31" s="6">
        <v>319.81</v>
      </c>
      <c r="BG31" s="12">
        <v>4.634927536231884</v>
      </c>
      <c r="BH31" s="6">
        <v>5</v>
      </c>
      <c r="BI31" s="11">
        <v>7.2463768115942032E-2</v>
      </c>
      <c r="BJ31" s="6">
        <v>1692</v>
      </c>
      <c r="BK31" s="6">
        <v>18</v>
      </c>
      <c r="BL31" s="33">
        <v>50.96</v>
      </c>
      <c r="BM31" s="12">
        <v>2.8311111111111114</v>
      </c>
      <c r="BN31" s="6">
        <v>0</v>
      </c>
      <c r="BO31" s="34">
        <v>0</v>
      </c>
      <c r="BP31" s="6">
        <v>0</v>
      </c>
    </row>
    <row r="32" spans="2:68" s="10" customFormat="1" x14ac:dyDescent="0.2">
      <c r="B32" s="19">
        <v>42335</v>
      </c>
      <c r="C32" s="33">
        <v>5172</v>
      </c>
      <c r="D32" s="6">
        <v>33068</v>
      </c>
      <c r="E32" s="12">
        <v>6.3936581593194122</v>
      </c>
      <c r="F32" s="6">
        <v>337</v>
      </c>
      <c r="G32" s="34">
        <v>6.5158546017014693E-2</v>
      </c>
      <c r="H32" s="33">
        <v>137486</v>
      </c>
      <c r="I32" s="6">
        <v>3803</v>
      </c>
      <c r="J32" s="6">
        <v>22495</v>
      </c>
      <c r="K32" s="12">
        <v>5.9150670523271103</v>
      </c>
      <c r="L32" s="6">
        <v>164</v>
      </c>
      <c r="M32" s="28">
        <v>4.312384959242703E-2</v>
      </c>
      <c r="N32" s="6">
        <v>48820</v>
      </c>
      <c r="O32" s="6">
        <v>1658</v>
      </c>
      <c r="P32" s="6">
        <v>6246</v>
      </c>
      <c r="Q32" s="12">
        <v>3.767189384800965</v>
      </c>
      <c r="R32" s="6">
        <v>19</v>
      </c>
      <c r="S32" s="11">
        <v>1.1459589867310011E-2</v>
      </c>
      <c r="T32" s="6">
        <v>5875</v>
      </c>
      <c r="U32" s="6">
        <v>2145</v>
      </c>
      <c r="V32" s="6">
        <v>16249</v>
      </c>
      <c r="W32" s="12">
        <v>7.5752913752913749</v>
      </c>
      <c r="X32" s="6">
        <v>145</v>
      </c>
      <c r="Y32" s="11">
        <v>6.75990675990676E-2</v>
      </c>
      <c r="Z32" s="6">
        <v>42945</v>
      </c>
      <c r="AA32" s="6">
        <v>1369</v>
      </c>
      <c r="AB32" s="6">
        <v>10573</v>
      </c>
      <c r="AC32" s="12">
        <v>7.723155588020453</v>
      </c>
      <c r="AD32" s="6">
        <v>173</v>
      </c>
      <c r="AE32" s="11">
        <v>0.12636961285609935</v>
      </c>
      <c r="AF32" s="6">
        <v>88666</v>
      </c>
      <c r="AG32" s="6">
        <v>489</v>
      </c>
      <c r="AH32" s="6">
        <v>2629</v>
      </c>
      <c r="AI32" s="12">
        <v>5.3762781186094069</v>
      </c>
      <c r="AJ32" s="6">
        <v>24</v>
      </c>
      <c r="AK32" s="11">
        <v>4.9079754601226995E-2</v>
      </c>
      <c r="AL32" s="6">
        <v>12858</v>
      </c>
      <c r="AM32" s="6">
        <v>880</v>
      </c>
      <c r="AN32" s="6">
        <v>7944</v>
      </c>
      <c r="AO32" s="12">
        <v>9.0272727272727273</v>
      </c>
      <c r="AP32" s="6">
        <v>149</v>
      </c>
      <c r="AQ32" s="34">
        <v>0.16931818181818181</v>
      </c>
      <c r="AR32" s="6">
        <v>75808</v>
      </c>
      <c r="AS32" s="6">
        <v>1167</v>
      </c>
      <c r="AT32" s="6">
        <v>9289</v>
      </c>
      <c r="AU32" s="12">
        <v>7.9597257926306773</v>
      </c>
      <c r="AV32" s="6">
        <v>153</v>
      </c>
      <c r="AW32" s="34">
        <v>0.13110539845758354</v>
      </c>
      <c r="AX32" s="33">
        <v>72194</v>
      </c>
      <c r="AY32" s="6">
        <v>38</v>
      </c>
      <c r="AZ32" s="6">
        <v>217</v>
      </c>
      <c r="BA32" s="12">
        <v>5.7105263157894735</v>
      </c>
      <c r="BB32" s="6">
        <v>3</v>
      </c>
      <c r="BC32" s="34">
        <v>7.8947368421052627E-2</v>
      </c>
      <c r="BD32" s="33">
        <v>2559</v>
      </c>
      <c r="BE32" s="6">
        <v>71</v>
      </c>
      <c r="BF32" s="6">
        <v>327</v>
      </c>
      <c r="BG32" s="12">
        <v>4.605633802816901</v>
      </c>
      <c r="BH32" s="6">
        <v>3</v>
      </c>
      <c r="BI32" s="11">
        <v>4.2253521126760563E-2</v>
      </c>
      <c r="BJ32" s="6">
        <v>1000</v>
      </c>
      <c r="BK32" s="6">
        <v>14</v>
      </c>
      <c r="BL32" s="33">
        <v>130</v>
      </c>
      <c r="BM32" s="12">
        <v>9.2857142857142865</v>
      </c>
      <c r="BN32" s="6">
        <v>1</v>
      </c>
      <c r="BO32" s="34">
        <v>7.1428571428571425E-2</v>
      </c>
      <c r="BP32" s="6">
        <v>349</v>
      </c>
    </row>
    <row r="33" spans="2:68" x14ac:dyDescent="0.2">
      <c r="B33" s="19">
        <v>42336</v>
      </c>
      <c r="C33" s="33">
        <v>2739</v>
      </c>
      <c r="D33" s="6">
        <v>15086</v>
      </c>
      <c r="E33" s="12">
        <v>5.5078495801387364</v>
      </c>
      <c r="F33" s="6">
        <v>159</v>
      </c>
      <c r="G33" s="34">
        <v>5.8050383351588172E-2</v>
      </c>
      <c r="H33" s="33">
        <v>68444</v>
      </c>
      <c r="I33" s="6">
        <v>1861</v>
      </c>
      <c r="J33" s="6">
        <v>9178</v>
      </c>
      <c r="K33" s="12">
        <v>4.9317571198280499</v>
      </c>
      <c r="L33" s="6">
        <v>72</v>
      </c>
      <c r="M33" s="28">
        <v>3.8688876947877482E-2</v>
      </c>
      <c r="N33" s="6">
        <v>19627</v>
      </c>
      <c r="O33" s="6">
        <v>1044</v>
      </c>
      <c r="P33" s="6">
        <v>3312</v>
      </c>
      <c r="Q33" s="12">
        <v>3.1724137931034484</v>
      </c>
      <c r="R33" s="6">
        <v>13</v>
      </c>
      <c r="S33" s="11">
        <v>1.2452107279693486E-2</v>
      </c>
      <c r="T33" s="6">
        <v>2339</v>
      </c>
      <c r="U33" s="6">
        <v>817</v>
      </c>
      <c r="V33" s="6">
        <v>5866</v>
      </c>
      <c r="W33" s="12">
        <v>7.1799265605875151</v>
      </c>
      <c r="X33" s="6">
        <v>59</v>
      </c>
      <c r="Y33" s="11">
        <v>7.2215422276621782E-2</v>
      </c>
      <c r="Z33" s="6">
        <v>17288</v>
      </c>
      <c r="AA33" s="6">
        <v>878</v>
      </c>
      <c r="AB33" s="6">
        <v>5908</v>
      </c>
      <c r="AC33" s="12">
        <v>6.7289293849658316</v>
      </c>
      <c r="AD33" s="6">
        <v>87</v>
      </c>
      <c r="AE33" s="11">
        <v>9.9088838268792709E-2</v>
      </c>
      <c r="AF33" s="6">
        <v>48817</v>
      </c>
      <c r="AG33" s="6">
        <v>434</v>
      </c>
      <c r="AH33" s="6">
        <v>2170</v>
      </c>
      <c r="AI33" s="12">
        <v>5</v>
      </c>
      <c r="AJ33" s="6">
        <v>16</v>
      </c>
      <c r="AK33" s="11">
        <v>3.6866359447004608E-2</v>
      </c>
      <c r="AL33" s="6">
        <v>7834</v>
      </c>
      <c r="AM33" s="6">
        <v>444</v>
      </c>
      <c r="AN33" s="6">
        <v>3738</v>
      </c>
      <c r="AO33" s="12">
        <v>8.4189189189189193</v>
      </c>
      <c r="AP33" s="6">
        <v>71</v>
      </c>
      <c r="AQ33" s="34">
        <v>0.15990990990990991</v>
      </c>
      <c r="AR33" s="6">
        <v>40983</v>
      </c>
      <c r="AS33" s="6">
        <v>680</v>
      </c>
      <c r="AT33" s="6">
        <v>4748</v>
      </c>
      <c r="AU33" s="12">
        <v>6.9823529411764707</v>
      </c>
      <c r="AV33" s="6">
        <v>67</v>
      </c>
      <c r="AW33" s="34">
        <v>9.8529411764705879E-2</v>
      </c>
      <c r="AX33" s="33">
        <v>37530</v>
      </c>
      <c r="AY33" s="6">
        <v>36</v>
      </c>
      <c r="AZ33" s="6">
        <v>318</v>
      </c>
      <c r="BA33" s="12">
        <v>8.8333333333333339</v>
      </c>
      <c r="BB33" s="6">
        <v>7</v>
      </c>
      <c r="BC33" s="34">
        <v>0.19444444444444445</v>
      </c>
      <c r="BD33" s="33">
        <v>5109</v>
      </c>
      <c r="BE33" s="6">
        <v>70</v>
      </c>
      <c r="BF33" s="6">
        <v>276</v>
      </c>
      <c r="BG33" s="12">
        <v>3.9428571428571431</v>
      </c>
      <c r="BH33" s="6">
        <v>5</v>
      </c>
      <c r="BI33" s="11">
        <v>7.1428571428571425E-2</v>
      </c>
      <c r="BJ33" s="6">
        <v>1300</v>
      </c>
      <c r="BK33" s="6">
        <v>8</v>
      </c>
      <c r="BL33" s="33">
        <v>104</v>
      </c>
      <c r="BM33" s="12">
        <v>13</v>
      </c>
      <c r="BN33" s="6">
        <v>2</v>
      </c>
      <c r="BO33" s="34">
        <v>0.25</v>
      </c>
      <c r="BP33" s="6">
        <v>795</v>
      </c>
    </row>
    <row r="34" spans="2:68" x14ac:dyDescent="0.2">
      <c r="B34" s="19">
        <v>42337</v>
      </c>
      <c r="C34" s="33">
        <v>2793</v>
      </c>
      <c r="D34" s="6">
        <v>15972</v>
      </c>
      <c r="E34" s="12">
        <v>5.7185821697099897</v>
      </c>
      <c r="F34" s="6">
        <v>187</v>
      </c>
      <c r="G34" s="34">
        <v>6.6953097028285002E-2</v>
      </c>
      <c r="H34" s="33">
        <v>82114</v>
      </c>
      <c r="I34" s="6">
        <v>1909</v>
      </c>
      <c r="J34" s="6">
        <v>8939</v>
      </c>
      <c r="K34" s="12">
        <v>4.6825563122053433</v>
      </c>
      <c r="L34" s="6">
        <v>63</v>
      </c>
      <c r="M34" s="28">
        <v>3.3001571503404922E-2</v>
      </c>
      <c r="N34" s="6">
        <v>19046</v>
      </c>
      <c r="O34" s="6">
        <v>1122</v>
      </c>
      <c r="P34" s="6">
        <v>3454</v>
      </c>
      <c r="Q34" s="12">
        <v>3.0784313725490198</v>
      </c>
      <c r="R34" s="6">
        <v>9</v>
      </c>
      <c r="S34" s="11">
        <v>8.0213903743315516E-3</v>
      </c>
      <c r="T34" s="6">
        <v>2551</v>
      </c>
      <c r="U34" s="6">
        <v>787</v>
      </c>
      <c r="V34" s="6">
        <v>5485</v>
      </c>
      <c r="W34" s="12">
        <v>6.9695044472681067</v>
      </c>
      <c r="X34" s="6">
        <v>54</v>
      </c>
      <c r="Y34" s="11">
        <v>6.8614993646759853E-2</v>
      </c>
      <c r="Z34" s="6">
        <v>16495</v>
      </c>
      <c r="AA34" s="6">
        <v>884</v>
      </c>
      <c r="AB34" s="6">
        <v>7033</v>
      </c>
      <c r="AC34" s="12">
        <v>7.9558823529411766</v>
      </c>
      <c r="AD34" s="6">
        <v>124</v>
      </c>
      <c r="AE34" s="11">
        <v>0.14027149321266968</v>
      </c>
      <c r="AF34" s="6">
        <v>63068</v>
      </c>
      <c r="AG34" s="6">
        <v>388</v>
      </c>
      <c r="AH34" s="6">
        <v>2235</v>
      </c>
      <c r="AI34" s="12">
        <v>5.7603092783505154</v>
      </c>
      <c r="AJ34" s="6">
        <v>28</v>
      </c>
      <c r="AK34" s="11">
        <v>7.2164948453608241E-2</v>
      </c>
      <c r="AL34" s="6">
        <v>11015</v>
      </c>
      <c r="AM34" s="6">
        <v>496</v>
      </c>
      <c r="AN34" s="6">
        <v>4798</v>
      </c>
      <c r="AO34" s="12">
        <v>9.6733870967741939</v>
      </c>
      <c r="AP34" s="6">
        <v>96</v>
      </c>
      <c r="AQ34" s="34">
        <v>0.19354838709677419</v>
      </c>
      <c r="AR34" s="6">
        <v>52053</v>
      </c>
      <c r="AS34" s="6">
        <v>730</v>
      </c>
      <c r="AT34" s="6">
        <v>6298</v>
      </c>
      <c r="AU34" s="12">
        <v>8.6273972602739732</v>
      </c>
      <c r="AV34" s="6">
        <v>114</v>
      </c>
      <c r="AW34" s="34">
        <v>0.15616438356164383</v>
      </c>
      <c r="AX34" s="33">
        <v>57957</v>
      </c>
      <c r="AY34" s="6">
        <v>18</v>
      </c>
      <c r="AZ34" s="6">
        <v>130</v>
      </c>
      <c r="BA34" s="12">
        <v>7.2222222222222223</v>
      </c>
      <c r="BB34" s="6">
        <v>3</v>
      </c>
      <c r="BC34" s="34">
        <v>0.16666666666666666</v>
      </c>
      <c r="BD34" s="33">
        <v>1046</v>
      </c>
      <c r="BE34" s="6">
        <v>74</v>
      </c>
      <c r="BF34" s="6">
        <v>354</v>
      </c>
      <c r="BG34" s="12">
        <v>4.7837837837837842</v>
      </c>
      <c r="BH34" s="6">
        <v>4</v>
      </c>
      <c r="BI34" s="11">
        <v>5.4054054054054057E-2</v>
      </c>
      <c r="BJ34" s="6">
        <v>1167</v>
      </c>
      <c r="BK34" s="6">
        <v>8</v>
      </c>
      <c r="BL34" s="33">
        <v>18</v>
      </c>
      <c r="BM34" s="12">
        <v>2.25</v>
      </c>
      <c r="BN34" s="6">
        <v>0</v>
      </c>
      <c r="BO34" s="34">
        <v>0</v>
      </c>
      <c r="BP34" s="6">
        <v>0</v>
      </c>
    </row>
    <row r="35" spans="2:68" x14ac:dyDescent="0.2">
      <c r="B35" s="19">
        <v>42338</v>
      </c>
      <c r="C35" s="33">
        <v>3941</v>
      </c>
      <c r="D35" s="6">
        <v>20153</v>
      </c>
      <c r="E35" s="12">
        <v>5.1136767317939613</v>
      </c>
      <c r="F35" s="6">
        <v>207</v>
      </c>
      <c r="G35" s="34">
        <v>5.2524739913727483E-2</v>
      </c>
      <c r="H35" s="33">
        <v>85914</v>
      </c>
      <c r="I35" s="6">
        <v>2528</v>
      </c>
      <c r="J35" s="6">
        <v>11723</v>
      </c>
      <c r="K35" s="12">
        <v>4.637262658227848</v>
      </c>
      <c r="L35" s="6">
        <v>87</v>
      </c>
      <c r="M35" s="28">
        <v>3.4414556962025319E-2</v>
      </c>
      <c r="N35" s="6">
        <v>24735</v>
      </c>
      <c r="O35" s="6">
        <v>1224</v>
      </c>
      <c r="P35" s="6">
        <v>3800</v>
      </c>
      <c r="Q35" s="12">
        <v>3.1045751633986929</v>
      </c>
      <c r="R35" s="6">
        <v>17</v>
      </c>
      <c r="S35" s="11">
        <v>1.3888888888888888E-2</v>
      </c>
      <c r="T35" s="6">
        <v>3520</v>
      </c>
      <c r="U35" s="6">
        <v>1304</v>
      </c>
      <c r="V35" s="6">
        <v>7923</v>
      </c>
      <c r="W35" s="12">
        <v>6.0759202453987733</v>
      </c>
      <c r="X35" s="6">
        <v>70</v>
      </c>
      <c r="Y35" s="11">
        <v>5.3680981595092027E-2</v>
      </c>
      <c r="Z35" s="6">
        <v>21215</v>
      </c>
      <c r="AA35" s="6">
        <v>1413</v>
      </c>
      <c r="AB35" s="6">
        <v>8430</v>
      </c>
      <c r="AC35" s="12">
        <v>5.9660297239915074</v>
      </c>
      <c r="AD35" s="6">
        <v>120</v>
      </c>
      <c r="AE35" s="11">
        <v>8.4925690021231418E-2</v>
      </c>
      <c r="AF35" s="6">
        <v>61179</v>
      </c>
      <c r="AG35" s="6">
        <v>588</v>
      </c>
      <c r="AH35" s="6">
        <v>2392</v>
      </c>
      <c r="AI35" s="12">
        <v>4.0680272108843534</v>
      </c>
      <c r="AJ35" s="6">
        <v>12</v>
      </c>
      <c r="AK35" s="11">
        <v>2.0408163265306121E-2</v>
      </c>
      <c r="AL35" s="6">
        <v>6623</v>
      </c>
      <c r="AM35" s="6">
        <v>825</v>
      </c>
      <c r="AN35" s="6">
        <v>6038</v>
      </c>
      <c r="AO35" s="12">
        <v>7.3187878787878784</v>
      </c>
      <c r="AP35" s="6">
        <v>108</v>
      </c>
      <c r="AQ35" s="34">
        <v>0.13090909090909092</v>
      </c>
      <c r="AR35" s="6">
        <v>54556</v>
      </c>
      <c r="AS35" s="6">
        <v>1049</v>
      </c>
      <c r="AT35" s="6">
        <v>6473</v>
      </c>
      <c r="AU35" s="12">
        <v>6.1706387035271684</v>
      </c>
      <c r="AV35" s="6">
        <v>96</v>
      </c>
      <c r="AW35" s="34">
        <v>9.1515729265967585E-2</v>
      </c>
      <c r="AX35" s="33">
        <v>47863</v>
      </c>
      <c r="AY35" s="6">
        <v>52</v>
      </c>
      <c r="AZ35" s="6">
        <v>362</v>
      </c>
      <c r="BA35" s="12">
        <v>6.9615384615384617</v>
      </c>
      <c r="BB35" s="6">
        <v>7</v>
      </c>
      <c r="BC35" s="34">
        <v>0.13461538461538461</v>
      </c>
      <c r="BD35" s="33">
        <v>4891</v>
      </c>
      <c r="BE35" s="6">
        <v>153</v>
      </c>
      <c r="BF35" s="6">
        <v>882</v>
      </c>
      <c r="BG35" s="12">
        <v>5.7647058823529411</v>
      </c>
      <c r="BH35" s="6">
        <v>6</v>
      </c>
      <c r="BI35" s="11">
        <v>3.9215686274509803E-2</v>
      </c>
      <c r="BJ35" s="6">
        <v>1672</v>
      </c>
      <c r="BK35" s="6">
        <v>12</v>
      </c>
      <c r="BL35" s="6">
        <v>107</v>
      </c>
      <c r="BM35" s="12">
        <v>8.9166666666666661</v>
      </c>
      <c r="BN35" s="6">
        <v>1</v>
      </c>
      <c r="BO35" s="34">
        <v>8.3333333333333329E-2</v>
      </c>
      <c r="BP35" s="6">
        <v>302</v>
      </c>
    </row>
    <row r="36" spans="2:68" x14ac:dyDescent="0.15"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2:68" x14ac:dyDescent="0.15"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2:68" x14ac:dyDescent="0.15"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68" x14ac:dyDescent="0.15"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68" x14ac:dyDescent="0.15">
      <c r="D40" s="10"/>
      <c r="E40" s="10"/>
      <c r="F40" s="10"/>
      <c r="G40" s="10"/>
      <c r="H40" s="10"/>
      <c r="I40" s="10"/>
      <c r="J40" s="10"/>
      <c r="K40" s="10"/>
      <c r="L40" s="10"/>
    </row>
    <row r="42" spans="2:68" x14ac:dyDescent="0.15">
      <c r="S42" s="16"/>
      <c r="T42" s="16"/>
    </row>
    <row r="43" spans="2:68" x14ac:dyDescent="0.15">
      <c r="W43" s="16"/>
      <c r="X43" s="16"/>
    </row>
    <row r="45" spans="2:68" x14ac:dyDescent="0.15">
      <c r="X45" s="16"/>
      <c r="Y45" s="16"/>
    </row>
  </sheetData>
  <mergeCells count="14">
    <mergeCell ref="B2:B4"/>
    <mergeCell ref="AS2:AX2"/>
    <mergeCell ref="AY2:BD2"/>
    <mergeCell ref="BE2:BJ2"/>
    <mergeCell ref="BK2:BP2"/>
    <mergeCell ref="C2:H3"/>
    <mergeCell ref="I3:N3"/>
    <mergeCell ref="O3:T3"/>
    <mergeCell ref="U3:Z3"/>
    <mergeCell ref="I2:Z2"/>
    <mergeCell ref="AA3:AF3"/>
    <mergeCell ref="AG3:AL3"/>
    <mergeCell ref="AM3:AR3"/>
    <mergeCell ref="AA2:AR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sqref="A1:S34"/>
    </sheetView>
  </sheetViews>
  <sheetFormatPr defaultRowHeight="13.5" x14ac:dyDescent="0.15"/>
  <sheetData>
    <row r="1" spans="1:19" x14ac:dyDescent="0.15">
      <c r="A1" s="17" t="s">
        <v>26</v>
      </c>
      <c r="B1" s="16"/>
      <c r="C1" s="16"/>
      <c r="D1" s="10"/>
      <c r="E1" s="10"/>
      <c r="F1" s="10"/>
      <c r="G1" s="16"/>
      <c r="H1" s="16"/>
      <c r="I1" s="16"/>
      <c r="J1" s="10"/>
      <c r="K1" s="10"/>
      <c r="L1" s="10"/>
      <c r="M1" s="16"/>
      <c r="N1" s="16"/>
      <c r="O1" s="16"/>
      <c r="P1" s="10"/>
      <c r="Q1" s="10"/>
      <c r="R1" s="10"/>
      <c r="S1" s="16"/>
    </row>
    <row r="2" spans="1:19" x14ac:dyDescent="0.15">
      <c r="A2" s="41" t="s">
        <v>27</v>
      </c>
      <c r="B2" s="43" t="s">
        <v>28</v>
      </c>
      <c r="C2" s="44"/>
      <c r="D2" s="44"/>
      <c r="E2" s="44"/>
      <c r="F2" s="44"/>
      <c r="G2" s="45"/>
      <c r="H2" s="43" t="s">
        <v>29</v>
      </c>
      <c r="I2" s="44"/>
      <c r="J2" s="44"/>
      <c r="K2" s="44"/>
      <c r="L2" s="44"/>
      <c r="M2" s="45"/>
      <c r="N2" s="43" t="s">
        <v>30</v>
      </c>
      <c r="O2" s="44"/>
      <c r="P2" s="44"/>
      <c r="Q2" s="44"/>
      <c r="R2" s="44"/>
      <c r="S2" s="45"/>
    </row>
    <row r="3" spans="1:19" x14ac:dyDescent="0.15">
      <c r="A3" s="42"/>
      <c r="B3" s="7" t="s">
        <v>2</v>
      </c>
      <c r="C3" s="7" t="s">
        <v>3</v>
      </c>
      <c r="D3" s="3" t="s">
        <v>31</v>
      </c>
      <c r="E3" s="2" t="s">
        <v>4</v>
      </c>
      <c r="F3" s="4" t="s">
        <v>32</v>
      </c>
      <c r="G3" s="7" t="s">
        <v>6</v>
      </c>
      <c r="H3" s="7" t="s">
        <v>2</v>
      </c>
      <c r="I3" s="7" t="s">
        <v>3</v>
      </c>
      <c r="J3" s="3" t="s">
        <v>31</v>
      </c>
      <c r="K3" s="2" t="s">
        <v>4</v>
      </c>
      <c r="L3" s="4" t="s">
        <v>5</v>
      </c>
      <c r="M3" s="7" t="s">
        <v>6</v>
      </c>
      <c r="N3" s="7" t="s">
        <v>2</v>
      </c>
      <c r="O3" s="7" t="s">
        <v>3</v>
      </c>
      <c r="P3" s="3" t="s">
        <v>31</v>
      </c>
      <c r="Q3" s="2" t="s">
        <v>4</v>
      </c>
      <c r="R3" s="4" t="s">
        <v>5</v>
      </c>
      <c r="S3" s="7" t="s">
        <v>6</v>
      </c>
    </row>
    <row r="4" spans="1:19" x14ac:dyDescent="0.15">
      <c r="A4" s="37" t="s">
        <v>33</v>
      </c>
      <c r="B4" s="7">
        <f>SUM(B5:B80)</f>
        <v>71579</v>
      </c>
      <c r="C4" s="7">
        <f>SUM(C5:C80)</f>
        <v>379228.72</v>
      </c>
      <c r="D4" s="9">
        <f>C4/B4</f>
        <v>5.2980443984967653</v>
      </c>
      <c r="E4" s="7">
        <f>SUM(E5:E80)</f>
        <v>5179</v>
      </c>
      <c r="F4" s="8">
        <f>E4/B4</f>
        <v>7.2353623269394651E-2</v>
      </c>
      <c r="G4" s="7">
        <f>SUM(G5:G80)</f>
        <v>2442425</v>
      </c>
      <c r="H4" s="7">
        <f>SUM(H5:H80)</f>
        <v>7649</v>
      </c>
      <c r="I4" s="7">
        <f>SUM(I5:I80)</f>
        <v>38656.01</v>
      </c>
      <c r="J4" s="9">
        <f>I4/H4</f>
        <v>5.0537338214145642</v>
      </c>
      <c r="K4" s="7">
        <f>SUM(K5:K80)</f>
        <v>738</v>
      </c>
      <c r="L4" s="8">
        <f>K4/H4</f>
        <v>9.6483200418355342E-2</v>
      </c>
      <c r="M4" s="7">
        <f>SUM(M5:M80)</f>
        <v>363916</v>
      </c>
      <c r="N4" s="7">
        <f>SUM(N5:N80)</f>
        <v>5881</v>
      </c>
      <c r="O4" s="7">
        <f>SUM(O5:O80)</f>
        <v>11360.83</v>
      </c>
      <c r="P4" s="9">
        <f>O4/N4</f>
        <v>1.9317854106444483</v>
      </c>
      <c r="Q4" s="7">
        <f>SUM(Q5:Q80)</f>
        <v>91</v>
      </c>
      <c r="R4" s="8">
        <f>Q4/N4</f>
        <v>1.5473558918551266E-2</v>
      </c>
      <c r="S4" s="7">
        <f>SUM(S5:S80)</f>
        <v>49787</v>
      </c>
    </row>
    <row r="5" spans="1:19" x14ac:dyDescent="0.15">
      <c r="A5" s="19">
        <v>42309</v>
      </c>
      <c r="B5" s="33">
        <v>1175</v>
      </c>
      <c r="C5" s="33">
        <v>7503</v>
      </c>
      <c r="D5" s="12">
        <v>6.3855319148936172</v>
      </c>
      <c r="E5" s="33">
        <v>129</v>
      </c>
      <c r="F5" s="34">
        <v>0.10978723404255319</v>
      </c>
      <c r="G5" s="33">
        <v>55309</v>
      </c>
      <c r="H5" s="33">
        <v>249</v>
      </c>
      <c r="I5" s="33">
        <v>1434</v>
      </c>
      <c r="J5" s="12">
        <v>5.7590361445783129</v>
      </c>
      <c r="K5" s="33">
        <v>29</v>
      </c>
      <c r="L5" s="34">
        <v>0.11646586345381527</v>
      </c>
      <c r="M5" s="33">
        <v>10886</v>
      </c>
      <c r="N5" s="33">
        <v>70</v>
      </c>
      <c r="O5" s="33">
        <v>191</v>
      </c>
      <c r="P5" s="12">
        <v>2.7285714285714286</v>
      </c>
      <c r="Q5" s="33">
        <v>0</v>
      </c>
      <c r="R5" s="34">
        <v>0</v>
      </c>
      <c r="S5" s="33">
        <v>0</v>
      </c>
    </row>
    <row r="6" spans="1:19" x14ac:dyDescent="0.15">
      <c r="A6" s="19">
        <v>42310</v>
      </c>
      <c r="B6" s="33">
        <v>2283</v>
      </c>
      <c r="C6" s="33">
        <v>13564</v>
      </c>
      <c r="D6" s="12">
        <v>5.9413053000438021</v>
      </c>
      <c r="E6" s="33">
        <v>150</v>
      </c>
      <c r="F6" s="34">
        <v>6.5703022339027597E-2</v>
      </c>
      <c r="G6" s="33">
        <v>81494</v>
      </c>
      <c r="H6" s="33">
        <v>168</v>
      </c>
      <c r="I6" s="33">
        <v>1205</v>
      </c>
      <c r="J6" s="12">
        <v>7.1726190476190474</v>
      </c>
      <c r="K6" s="33">
        <v>21</v>
      </c>
      <c r="L6" s="34">
        <v>0.125</v>
      </c>
      <c r="M6" s="33">
        <v>9307</v>
      </c>
      <c r="N6" s="33">
        <v>187</v>
      </c>
      <c r="O6" s="33">
        <v>282</v>
      </c>
      <c r="P6" s="12">
        <v>1.5080213903743316</v>
      </c>
      <c r="Q6" s="33">
        <v>3</v>
      </c>
      <c r="R6" s="34">
        <v>1.6042780748663103E-2</v>
      </c>
      <c r="S6" s="33">
        <v>873</v>
      </c>
    </row>
    <row r="7" spans="1:19" x14ac:dyDescent="0.15">
      <c r="A7" s="19">
        <v>42311</v>
      </c>
      <c r="B7" s="33">
        <v>2172</v>
      </c>
      <c r="C7" s="33">
        <v>11020</v>
      </c>
      <c r="D7" s="12">
        <v>5.0736648250460403</v>
      </c>
      <c r="E7" s="33">
        <v>125</v>
      </c>
      <c r="F7" s="34">
        <v>5.7550644567219152E-2</v>
      </c>
      <c r="G7" s="33">
        <v>56144</v>
      </c>
      <c r="H7" s="33">
        <v>147</v>
      </c>
      <c r="I7" s="33">
        <v>845</v>
      </c>
      <c r="J7" s="12">
        <v>5.7482993197278915</v>
      </c>
      <c r="K7" s="33">
        <v>20</v>
      </c>
      <c r="L7" s="34">
        <v>0.1360544217687075</v>
      </c>
      <c r="M7" s="33">
        <v>15685</v>
      </c>
      <c r="N7" s="33">
        <v>92</v>
      </c>
      <c r="O7" s="33">
        <v>180</v>
      </c>
      <c r="P7" s="12">
        <v>1.9565217391304348</v>
      </c>
      <c r="Q7" s="33">
        <v>1</v>
      </c>
      <c r="R7" s="34">
        <v>1.0869565217391304E-2</v>
      </c>
      <c r="S7" s="33">
        <v>226</v>
      </c>
    </row>
    <row r="8" spans="1:19" x14ac:dyDescent="0.15">
      <c r="A8" s="19">
        <v>42312</v>
      </c>
      <c r="B8" s="33">
        <v>2391</v>
      </c>
      <c r="C8" s="33">
        <v>12042.999999999998</v>
      </c>
      <c r="D8" s="12">
        <v>5.0368046842325382</v>
      </c>
      <c r="E8" s="33">
        <v>151</v>
      </c>
      <c r="F8" s="34">
        <v>6.3153492262651614E-2</v>
      </c>
      <c r="G8" s="33">
        <v>62798</v>
      </c>
      <c r="H8" s="33">
        <v>144</v>
      </c>
      <c r="I8" s="33">
        <v>820</v>
      </c>
      <c r="J8" s="12">
        <v>5.6944444444444446</v>
      </c>
      <c r="K8" s="33">
        <v>16</v>
      </c>
      <c r="L8" s="34">
        <v>0.1111111111111111</v>
      </c>
      <c r="M8" s="33">
        <v>7953</v>
      </c>
      <c r="N8" s="33">
        <v>77</v>
      </c>
      <c r="O8" s="33">
        <v>191</v>
      </c>
      <c r="P8" s="12">
        <v>2.4805194805194803</v>
      </c>
      <c r="Q8" s="33">
        <v>1</v>
      </c>
      <c r="R8" s="34">
        <v>1.2987012987012988E-2</v>
      </c>
      <c r="S8" s="33">
        <v>503</v>
      </c>
    </row>
    <row r="9" spans="1:19" x14ac:dyDescent="0.15">
      <c r="A9" s="19">
        <v>42313</v>
      </c>
      <c r="B9" s="33">
        <v>2486</v>
      </c>
      <c r="C9" s="33">
        <v>11603</v>
      </c>
      <c r="D9" s="12">
        <v>4.6673370876910703</v>
      </c>
      <c r="E9" s="33">
        <v>100</v>
      </c>
      <c r="F9" s="34">
        <v>4.0225261464199517E-2</v>
      </c>
      <c r="G9" s="33">
        <v>42354</v>
      </c>
      <c r="H9" s="33">
        <v>221</v>
      </c>
      <c r="I9" s="33">
        <v>1050</v>
      </c>
      <c r="J9" s="12">
        <v>4.751131221719457</v>
      </c>
      <c r="K9" s="33">
        <v>16</v>
      </c>
      <c r="L9" s="34">
        <v>7.2398190045248875E-2</v>
      </c>
      <c r="M9" s="33">
        <v>6419</v>
      </c>
      <c r="N9" s="33">
        <v>81</v>
      </c>
      <c r="O9" s="33">
        <v>261</v>
      </c>
      <c r="P9" s="12">
        <v>3.2222222222222223</v>
      </c>
      <c r="Q9" s="33">
        <v>2</v>
      </c>
      <c r="R9" s="34">
        <v>2.4691358024691357E-2</v>
      </c>
      <c r="S9" s="33">
        <v>364</v>
      </c>
    </row>
    <row r="10" spans="1:19" x14ac:dyDescent="0.15">
      <c r="A10" s="19">
        <v>42314</v>
      </c>
      <c r="B10" s="33">
        <v>3019</v>
      </c>
      <c r="C10" s="33">
        <v>18088</v>
      </c>
      <c r="D10" s="12">
        <v>5.991387876780391</v>
      </c>
      <c r="E10" s="33">
        <v>266</v>
      </c>
      <c r="F10" s="34">
        <v>8.8108645246770451E-2</v>
      </c>
      <c r="G10" s="33">
        <v>105304</v>
      </c>
      <c r="H10" s="33">
        <v>204</v>
      </c>
      <c r="I10" s="33">
        <v>1059</v>
      </c>
      <c r="J10" s="12">
        <v>5.1911764705882355</v>
      </c>
      <c r="K10" s="33">
        <v>17</v>
      </c>
      <c r="L10" s="34">
        <v>8.3333333333333329E-2</v>
      </c>
      <c r="M10" s="33">
        <v>8316</v>
      </c>
      <c r="N10" s="33">
        <v>176</v>
      </c>
      <c r="O10" s="33">
        <v>472</v>
      </c>
      <c r="P10" s="12">
        <v>2.6818181818181817</v>
      </c>
      <c r="Q10" s="33">
        <v>4</v>
      </c>
      <c r="R10" s="34">
        <v>2.2727272727272728E-2</v>
      </c>
      <c r="S10" s="33">
        <v>815</v>
      </c>
    </row>
    <row r="11" spans="1:19" x14ac:dyDescent="0.15">
      <c r="A11" s="19">
        <v>42315</v>
      </c>
      <c r="B11" s="33">
        <v>2027</v>
      </c>
      <c r="C11" s="33">
        <v>9637</v>
      </c>
      <c r="D11" s="12">
        <v>4.7543167242229893</v>
      </c>
      <c r="E11" s="33">
        <v>147</v>
      </c>
      <c r="F11" s="34">
        <v>7.2520966946225951E-2</v>
      </c>
      <c r="G11" s="33">
        <v>55241</v>
      </c>
      <c r="H11" s="33">
        <v>243</v>
      </c>
      <c r="I11" s="33">
        <v>1356</v>
      </c>
      <c r="J11" s="12">
        <v>5.5802469135802468</v>
      </c>
      <c r="K11" s="33">
        <v>31</v>
      </c>
      <c r="L11" s="34">
        <v>0.12757201646090535</v>
      </c>
      <c r="M11" s="33">
        <v>14378</v>
      </c>
      <c r="N11" s="33">
        <v>125</v>
      </c>
      <c r="O11" s="33">
        <v>446</v>
      </c>
      <c r="P11" s="12">
        <v>3.5680000000000001</v>
      </c>
      <c r="Q11" s="33">
        <v>4</v>
      </c>
      <c r="R11" s="34">
        <v>3.2000000000000001E-2</v>
      </c>
      <c r="S11" s="33">
        <v>3099</v>
      </c>
    </row>
    <row r="12" spans="1:19" x14ac:dyDescent="0.15">
      <c r="A12" s="19">
        <v>42316</v>
      </c>
      <c r="B12" s="33">
        <v>2594</v>
      </c>
      <c r="C12" s="33">
        <v>9913</v>
      </c>
      <c r="D12" s="12">
        <v>3.8215111796453356</v>
      </c>
      <c r="E12" s="33">
        <v>137</v>
      </c>
      <c r="F12" s="34">
        <v>5.2814186584425597E-2</v>
      </c>
      <c r="G12" s="33">
        <v>100441</v>
      </c>
      <c r="H12" s="33">
        <v>235</v>
      </c>
      <c r="I12" s="33">
        <v>1257</v>
      </c>
      <c r="J12" s="12">
        <v>5.3489361702127658</v>
      </c>
      <c r="K12" s="33">
        <v>23</v>
      </c>
      <c r="L12" s="34">
        <v>9.7872340425531917E-2</v>
      </c>
      <c r="M12" s="33">
        <v>10197</v>
      </c>
      <c r="N12" s="33">
        <v>102</v>
      </c>
      <c r="O12" s="33">
        <v>259</v>
      </c>
      <c r="P12" s="12">
        <v>2.5392156862745097</v>
      </c>
      <c r="Q12" s="33">
        <v>5</v>
      </c>
      <c r="R12" s="34">
        <v>4.9019607843137254E-2</v>
      </c>
      <c r="S12" s="33">
        <v>1454</v>
      </c>
    </row>
    <row r="13" spans="1:19" x14ac:dyDescent="0.15">
      <c r="A13" s="19">
        <v>42317</v>
      </c>
      <c r="B13" s="33">
        <v>2785</v>
      </c>
      <c r="C13" s="33">
        <v>16420</v>
      </c>
      <c r="D13" s="12">
        <v>5.8958707360861755</v>
      </c>
      <c r="E13" s="33">
        <v>232</v>
      </c>
      <c r="F13" s="34">
        <v>8.3303411131059241E-2</v>
      </c>
      <c r="G13" s="33">
        <v>109792</v>
      </c>
      <c r="H13" s="33">
        <v>259</v>
      </c>
      <c r="I13" s="33">
        <v>1479</v>
      </c>
      <c r="J13" s="12">
        <v>5.7104247104247108</v>
      </c>
      <c r="K13" s="33">
        <v>37</v>
      </c>
      <c r="L13" s="34">
        <v>0.14285714285714285</v>
      </c>
      <c r="M13" s="33">
        <v>18034</v>
      </c>
      <c r="N13" s="33">
        <v>145</v>
      </c>
      <c r="O13" s="33">
        <v>356</v>
      </c>
      <c r="P13" s="12">
        <v>2.4551724137931035</v>
      </c>
      <c r="Q13" s="33">
        <v>3</v>
      </c>
      <c r="R13" s="34">
        <v>2.0689655172413793E-2</v>
      </c>
      <c r="S13" s="33">
        <v>1661</v>
      </c>
    </row>
    <row r="14" spans="1:19" x14ac:dyDescent="0.15">
      <c r="A14" s="19">
        <v>42318</v>
      </c>
      <c r="B14" s="33">
        <v>2570</v>
      </c>
      <c r="C14" s="33">
        <v>14455.999999999998</v>
      </c>
      <c r="D14" s="12">
        <v>5.6249027237354081</v>
      </c>
      <c r="E14" s="33">
        <v>256</v>
      </c>
      <c r="F14" s="34">
        <v>9.9610894941634248E-2</v>
      </c>
      <c r="G14" s="33">
        <v>114172</v>
      </c>
      <c r="H14" s="33">
        <v>244</v>
      </c>
      <c r="I14" s="33">
        <v>1308</v>
      </c>
      <c r="J14" s="12">
        <v>5.360655737704918</v>
      </c>
      <c r="K14" s="33">
        <v>22</v>
      </c>
      <c r="L14" s="34">
        <v>9.0163934426229511E-2</v>
      </c>
      <c r="M14" s="33">
        <v>8191</v>
      </c>
      <c r="N14" s="33">
        <v>98</v>
      </c>
      <c r="O14" s="33">
        <v>230.00000000000003</v>
      </c>
      <c r="P14" s="12">
        <v>2.3469387755102042</v>
      </c>
      <c r="Q14" s="33">
        <v>4</v>
      </c>
      <c r="R14" s="34">
        <v>4.0816326530612242E-2</v>
      </c>
      <c r="S14" s="33">
        <v>1292</v>
      </c>
    </row>
    <row r="15" spans="1:19" x14ac:dyDescent="0.15">
      <c r="A15" s="19">
        <v>42319</v>
      </c>
      <c r="B15" s="33">
        <v>2998</v>
      </c>
      <c r="C15" s="33">
        <v>20645</v>
      </c>
      <c r="D15" s="12">
        <v>6.8862575050033357</v>
      </c>
      <c r="E15" s="33">
        <v>384</v>
      </c>
      <c r="F15" s="34">
        <v>0.12808539026017346</v>
      </c>
      <c r="G15" s="33">
        <v>146275</v>
      </c>
      <c r="H15" s="33">
        <v>290</v>
      </c>
      <c r="I15" s="33">
        <v>2133</v>
      </c>
      <c r="J15" s="12">
        <v>7.3551724137931034</v>
      </c>
      <c r="K15" s="33">
        <v>48</v>
      </c>
      <c r="L15" s="34">
        <v>0.16551724137931034</v>
      </c>
      <c r="M15" s="33">
        <v>20160</v>
      </c>
      <c r="N15" s="33">
        <v>169</v>
      </c>
      <c r="O15" s="33">
        <v>530</v>
      </c>
      <c r="P15" s="12">
        <v>3.136094674556213</v>
      </c>
      <c r="Q15" s="33">
        <v>4</v>
      </c>
      <c r="R15" s="34">
        <v>2.3668639053254437E-2</v>
      </c>
      <c r="S15" s="33">
        <v>2022</v>
      </c>
    </row>
    <row r="16" spans="1:19" x14ac:dyDescent="0.15">
      <c r="A16" s="19">
        <v>42320</v>
      </c>
      <c r="B16" s="33">
        <v>2314</v>
      </c>
      <c r="C16" s="33">
        <v>11351</v>
      </c>
      <c r="D16" s="12">
        <v>4.9053586862575624</v>
      </c>
      <c r="E16" s="33">
        <v>138</v>
      </c>
      <c r="F16" s="34">
        <v>5.9636992221261884E-2</v>
      </c>
      <c r="G16" s="33">
        <v>62177</v>
      </c>
      <c r="H16" s="33">
        <v>266</v>
      </c>
      <c r="I16" s="33">
        <v>1339</v>
      </c>
      <c r="J16" s="12">
        <v>5.0338345864661651</v>
      </c>
      <c r="K16" s="33">
        <v>17</v>
      </c>
      <c r="L16" s="34">
        <v>6.3909774436090222E-2</v>
      </c>
      <c r="M16" s="33">
        <v>11452</v>
      </c>
      <c r="N16" s="33">
        <v>426</v>
      </c>
      <c r="O16" s="33">
        <v>622</v>
      </c>
      <c r="P16" s="12">
        <v>1.460093896713615</v>
      </c>
      <c r="Q16" s="33">
        <v>3</v>
      </c>
      <c r="R16" s="34">
        <v>7.0422535211267607E-3</v>
      </c>
      <c r="S16" s="33">
        <v>1015</v>
      </c>
    </row>
    <row r="17" spans="1:19" ht="15" x14ac:dyDescent="0.15">
      <c r="A17" s="19">
        <v>42321</v>
      </c>
      <c r="B17" s="33">
        <v>2563</v>
      </c>
      <c r="C17" s="33">
        <v>12024.999999999998</v>
      </c>
      <c r="D17" s="12">
        <v>4.691767460007803</v>
      </c>
      <c r="E17" s="33">
        <v>145</v>
      </c>
      <c r="F17" s="34">
        <v>5.6574326960593058E-2</v>
      </c>
      <c r="G17" s="33">
        <v>68991</v>
      </c>
      <c r="H17" s="29">
        <v>210</v>
      </c>
      <c r="I17" s="32">
        <v>1033</v>
      </c>
      <c r="J17" s="12">
        <v>4.9190476190476193</v>
      </c>
      <c r="K17" s="33">
        <v>18</v>
      </c>
      <c r="L17" s="34">
        <v>8.5714285714285715E-2</v>
      </c>
      <c r="M17" s="33">
        <v>11106</v>
      </c>
      <c r="N17" s="33">
        <v>225</v>
      </c>
      <c r="O17" s="33">
        <v>515</v>
      </c>
      <c r="P17" s="12">
        <v>2.2888888888888888</v>
      </c>
      <c r="Q17" s="33">
        <v>5</v>
      </c>
      <c r="R17" s="34">
        <v>2.2222222222222223E-2</v>
      </c>
      <c r="S17" s="33">
        <v>1817</v>
      </c>
    </row>
    <row r="18" spans="1:19" ht="15" x14ac:dyDescent="0.15">
      <c r="A18" s="19">
        <v>42322</v>
      </c>
      <c r="B18" s="33">
        <v>1696</v>
      </c>
      <c r="C18" s="33">
        <v>7740.9999999999991</v>
      </c>
      <c r="D18" s="12">
        <v>4.564268867924528</v>
      </c>
      <c r="E18" s="33">
        <v>115</v>
      </c>
      <c r="F18" s="34">
        <v>6.7806603773584911E-2</v>
      </c>
      <c r="G18" s="33">
        <v>53841</v>
      </c>
      <c r="H18" s="29">
        <v>244</v>
      </c>
      <c r="I18" s="32">
        <v>1198</v>
      </c>
      <c r="J18" s="12">
        <v>4.9098360655737707</v>
      </c>
      <c r="K18" s="33">
        <v>22</v>
      </c>
      <c r="L18" s="34">
        <v>9.0163934426229511E-2</v>
      </c>
      <c r="M18" s="33">
        <v>8434</v>
      </c>
      <c r="N18" s="33">
        <v>96</v>
      </c>
      <c r="O18" s="33">
        <v>360</v>
      </c>
      <c r="P18" s="12">
        <v>3.75</v>
      </c>
      <c r="Q18" s="33">
        <v>7</v>
      </c>
      <c r="R18" s="34">
        <v>7.2916666666666671E-2</v>
      </c>
      <c r="S18" s="33">
        <v>5904</v>
      </c>
    </row>
    <row r="19" spans="1:19" ht="15" x14ac:dyDescent="0.15">
      <c r="A19" s="19">
        <v>42323</v>
      </c>
      <c r="B19" s="33">
        <v>1632</v>
      </c>
      <c r="C19" s="33">
        <v>7479.9999999999991</v>
      </c>
      <c r="D19" s="12">
        <v>4.583333333333333</v>
      </c>
      <c r="E19" s="33">
        <v>117</v>
      </c>
      <c r="F19" s="34">
        <v>7.169117647058823E-2</v>
      </c>
      <c r="G19" s="33">
        <v>53201</v>
      </c>
      <c r="H19" s="29">
        <v>247</v>
      </c>
      <c r="I19" s="32">
        <v>1291</v>
      </c>
      <c r="J19" s="12">
        <v>5.2267206477732797</v>
      </c>
      <c r="K19" s="33">
        <v>32</v>
      </c>
      <c r="L19" s="34">
        <v>0.12955465587044535</v>
      </c>
      <c r="M19" s="33">
        <v>19176</v>
      </c>
      <c r="N19" s="33">
        <v>116</v>
      </c>
      <c r="O19" s="33">
        <v>277</v>
      </c>
      <c r="P19" s="12">
        <v>2.3879310344827585</v>
      </c>
      <c r="Q19" s="33">
        <v>4</v>
      </c>
      <c r="R19" s="34">
        <v>3.4482758620689655E-2</v>
      </c>
      <c r="S19" s="33">
        <v>1828</v>
      </c>
    </row>
    <row r="20" spans="1:19" ht="15" x14ac:dyDescent="0.15">
      <c r="A20" s="19">
        <v>42324</v>
      </c>
      <c r="B20" s="33">
        <v>2520</v>
      </c>
      <c r="C20" s="33">
        <v>14010</v>
      </c>
      <c r="D20" s="12">
        <v>5.5595238095238093</v>
      </c>
      <c r="E20" s="33">
        <v>186</v>
      </c>
      <c r="F20" s="34">
        <v>7.3809523809523811E-2</v>
      </c>
      <c r="G20" s="33">
        <v>110153</v>
      </c>
      <c r="H20" s="29">
        <v>263</v>
      </c>
      <c r="I20" s="32">
        <v>1454</v>
      </c>
      <c r="J20" s="12">
        <v>5.5285171102661597</v>
      </c>
      <c r="K20" s="33">
        <v>25</v>
      </c>
      <c r="L20" s="34">
        <v>9.5057034220532313E-2</v>
      </c>
      <c r="M20" s="33">
        <v>13890</v>
      </c>
      <c r="N20" s="33">
        <v>167</v>
      </c>
      <c r="O20" s="33">
        <v>294</v>
      </c>
      <c r="P20" s="12">
        <v>1.7604790419161678</v>
      </c>
      <c r="Q20" s="33">
        <v>2</v>
      </c>
      <c r="R20" s="34">
        <v>1.1976047904191617E-2</v>
      </c>
      <c r="S20" s="33">
        <v>422</v>
      </c>
    </row>
    <row r="21" spans="1:19" ht="15" x14ac:dyDescent="0.15">
      <c r="A21" s="19">
        <v>42325</v>
      </c>
      <c r="B21" s="33">
        <v>2461</v>
      </c>
      <c r="C21" s="33">
        <v>13270</v>
      </c>
      <c r="D21" s="12">
        <v>5.39211702559935</v>
      </c>
      <c r="E21" s="33">
        <v>142</v>
      </c>
      <c r="F21" s="34">
        <v>5.7700121901665992E-2</v>
      </c>
      <c r="G21" s="33">
        <v>79463</v>
      </c>
      <c r="H21" s="29">
        <v>243</v>
      </c>
      <c r="I21" s="32">
        <v>1111</v>
      </c>
      <c r="J21" s="12">
        <v>4.57201646090535</v>
      </c>
      <c r="K21" s="33">
        <v>20</v>
      </c>
      <c r="L21" s="31">
        <v>8.2304526748971193E-2</v>
      </c>
      <c r="M21" s="33">
        <v>8129</v>
      </c>
      <c r="N21" s="33">
        <v>149</v>
      </c>
      <c r="O21" s="33">
        <v>367</v>
      </c>
      <c r="P21" s="12">
        <v>2.4630872483221475</v>
      </c>
      <c r="Q21" s="33">
        <v>5</v>
      </c>
      <c r="R21" s="34">
        <v>3.3557046979865772E-2</v>
      </c>
      <c r="S21" s="5">
        <v>7905</v>
      </c>
    </row>
    <row r="22" spans="1:19" ht="15" x14ac:dyDescent="0.15">
      <c r="A22" s="19">
        <v>42326</v>
      </c>
      <c r="B22" s="33">
        <v>2483</v>
      </c>
      <c r="C22" s="33">
        <v>13770</v>
      </c>
      <c r="D22" s="12">
        <v>5.5457108336689487</v>
      </c>
      <c r="E22" s="33">
        <v>166</v>
      </c>
      <c r="F22" s="31">
        <v>6.6854611357229157E-2</v>
      </c>
      <c r="G22" s="33">
        <v>78297</v>
      </c>
      <c r="H22" s="29">
        <v>239</v>
      </c>
      <c r="I22" s="32">
        <v>1236</v>
      </c>
      <c r="J22" s="12">
        <v>5.1715481171548117</v>
      </c>
      <c r="K22" s="29">
        <v>27</v>
      </c>
      <c r="L22" s="31">
        <v>0.11297071129707113</v>
      </c>
      <c r="M22" s="33">
        <v>12541</v>
      </c>
      <c r="N22" s="33">
        <v>505</v>
      </c>
      <c r="O22" s="33">
        <v>855</v>
      </c>
      <c r="P22" s="12">
        <v>1.693069306930693</v>
      </c>
      <c r="Q22" s="33">
        <v>7</v>
      </c>
      <c r="R22" s="34">
        <v>1.3861386138613862E-2</v>
      </c>
      <c r="S22" s="5">
        <v>7978</v>
      </c>
    </row>
    <row r="23" spans="1:19" ht="15" x14ac:dyDescent="0.15">
      <c r="A23" s="19">
        <v>42327</v>
      </c>
      <c r="B23" s="33">
        <v>2429</v>
      </c>
      <c r="C23" s="33">
        <v>12958.999999999998</v>
      </c>
      <c r="D23" s="30">
        <v>5.3351173322354875</v>
      </c>
      <c r="E23" s="33">
        <v>152</v>
      </c>
      <c r="F23" s="31">
        <v>6.2577192260189374E-2</v>
      </c>
      <c r="G23" s="33">
        <v>83723</v>
      </c>
      <c r="H23" s="29">
        <v>286</v>
      </c>
      <c r="I23" s="32">
        <v>997</v>
      </c>
      <c r="J23" s="12">
        <v>3.4860139860139858</v>
      </c>
      <c r="K23" s="29">
        <v>15</v>
      </c>
      <c r="L23" s="31">
        <v>5.2447552447552448E-2</v>
      </c>
      <c r="M23" s="5">
        <v>6140</v>
      </c>
      <c r="N23" s="33">
        <v>517</v>
      </c>
      <c r="O23" s="33">
        <v>681</v>
      </c>
      <c r="P23" s="12">
        <v>1.3172147001934236</v>
      </c>
      <c r="Q23" s="33">
        <v>3</v>
      </c>
      <c r="R23" s="31">
        <v>5.8027079303675051E-3</v>
      </c>
      <c r="S23" s="5">
        <v>671</v>
      </c>
    </row>
    <row r="24" spans="1:19" ht="15" x14ac:dyDescent="0.15">
      <c r="A24" s="19">
        <v>42328</v>
      </c>
      <c r="B24" s="33">
        <v>2418</v>
      </c>
      <c r="C24" s="5">
        <v>13119.000000000002</v>
      </c>
      <c r="D24" s="30">
        <v>5.4255583126550873</v>
      </c>
      <c r="E24" s="33">
        <v>178</v>
      </c>
      <c r="F24" s="31">
        <v>7.3614557485525228E-2</v>
      </c>
      <c r="G24" s="33">
        <v>103072</v>
      </c>
      <c r="H24" s="29">
        <v>248</v>
      </c>
      <c r="I24" s="32">
        <v>1004.0000000000001</v>
      </c>
      <c r="J24" s="12">
        <v>4.0483870967741939</v>
      </c>
      <c r="K24" s="29">
        <v>16</v>
      </c>
      <c r="L24" s="31">
        <v>6.4516129032258063E-2</v>
      </c>
      <c r="M24" s="5">
        <v>9686</v>
      </c>
      <c r="N24" s="5">
        <v>348</v>
      </c>
      <c r="O24" s="5">
        <v>456</v>
      </c>
      <c r="P24" s="30">
        <v>1.3103448275862069</v>
      </c>
      <c r="Q24" s="33">
        <v>1</v>
      </c>
      <c r="R24" s="31">
        <v>2.8735632183908046E-3</v>
      </c>
      <c r="S24" s="5">
        <v>537</v>
      </c>
    </row>
    <row r="25" spans="1:19" ht="15" x14ac:dyDescent="0.15">
      <c r="A25" s="19">
        <v>42329</v>
      </c>
      <c r="B25" s="5">
        <v>1460</v>
      </c>
      <c r="C25" s="5">
        <v>7999</v>
      </c>
      <c r="D25" s="30">
        <v>5.4787671232876711</v>
      </c>
      <c r="E25" s="33">
        <v>143</v>
      </c>
      <c r="F25" s="31">
        <v>9.7945205479452055E-2</v>
      </c>
      <c r="G25" s="33">
        <v>68501</v>
      </c>
      <c r="H25" s="29">
        <v>389</v>
      </c>
      <c r="I25" s="32">
        <v>1620</v>
      </c>
      <c r="J25" s="12">
        <v>4.1645244215938302</v>
      </c>
      <c r="K25" s="29">
        <v>22</v>
      </c>
      <c r="L25" s="31">
        <v>5.6555269922879174E-2</v>
      </c>
      <c r="M25" s="5">
        <v>12293</v>
      </c>
      <c r="N25" s="5">
        <v>248</v>
      </c>
      <c r="O25" s="5">
        <v>439</v>
      </c>
      <c r="P25" s="30">
        <v>1.7701612903225807</v>
      </c>
      <c r="Q25" s="33">
        <v>5</v>
      </c>
      <c r="R25" s="31">
        <v>2.0161290322580645E-2</v>
      </c>
      <c r="S25" s="5">
        <v>3006</v>
      </c>
    </row>
    <row r="26" spans="1:19" ht="15" x14ac:dyDescent="0.15">
      <c r="A26" s="19">
        <v>42330</v>
      </c>
      <c r="B26" s="5">
        <v>2820</v>
      </c>
      <c r="C26" s="5">
        <v>15174</v>
      </c>
      <c r="D26" s="30">
        <v>5.3808510638297875</v>
      </c>
      <c r="E26" s="29">
        <v>220</v>
      </c>
      <c r="F26" s="31">
        <v>7.8014184397163122E-2</v>
      </c>
      <c r="G26" s="33">
        <v>122730</v>
      </c>
      <c r="H26" s="29">
        <v>314</v>
      </c>
      <c r="I26" s="32">
        <v>1493.9999999999998</v>
      </c>
      <c r="J26" s="12">
        <v>4.7579617834394901</v>
      </c>
      <c r="K26" s="29">
        <v>34</v>
      </c>
      <c r="L26" s="31">
        <v>0.10828025477707007</v>
      </c>
      <c r="M26" s="5">
        <v>15498</v>
      </c>
      <c r="N26" s="5">
        <v>219</v>
      </c>
      <c r="O26" s="5">
        <v>387</v>
      </c>
      <c r="P26" s="30">
        <v>1.7671232876712328</v>
      </c>
      <c r="Q26" s="29">
        <v>3</v>
      </c>
      <c r="R26" s="31">
        <v>1.3698630136986301E-2</v>
      </c>
      <c r="S26" s="5">
        <v>1440</v>
      </c>
    </row>
    <row r="27" spans="1:19" ht="15" x14ac:dyDescent="0.15">
      <c r="A27" s="19">
        <v>42331</v>
      </c>
      <c r="B27" s="5">
        <v>2820</v>
      </c>
      <c r="C27" s="5">
        <v>15174</v>
      </c>
      <c r="D27" s="30">
        <v>5.3808510638297875</v>
      </c>
      <c r="E27" s="29">
        <v>220</v>
      </c>
      <c r="F27" s="31">
        <v>7.8014184397163122E-2</v>
      </c>
      <c r="G27" s="33">
        <v>122730</v>
      </c>
      <c r="H27" s="29">
        <v>314</v>
      </c>
      <c r="I27" s="32">
        <v>1493.9999999999998</v>
      </c>
      <c r="J27" s="12">
        <v>4.7579617834394901</v>
      </c>
      <c r="K27" s="29">
        <v>34</v>
      </c>
      <c r="L27" s="31">
        <v>0.10828025477707007</v>
      </c>
      <c r="M27" s="5">
        <v>15498</v>
      </c>
      <c r="N27" s="5">
        <v>219</v>
      </c>
      <c r="O27" s="5">
        <v>387</v>
      </c>
      <c r="P27" s="30">
        <v>1.7671232876712328</v>
      </c>
      <c r="Q27" s="29">
        <v>3</v>
      </c>
      <c r="R27" s="31">
        <v>1.3698630136986301E-2</v>
      </c>
      <c r="S27" s="5">
        <v>1440</v>
      </c>
    </row>
    <row r="28" spans="1:19" ht="15" x14ac:dyDescent="0.15">
      <c r="A28" s="19">
        <v>42332</v>
      </c>
      <c r="B28" s="5">
        <v>2684</v>
      </c>
      <c r="C28" s="5">
        <v>14382.000000000002</v>
      </c>
      <c r="D28" s="30">
        <v>5.3584202682563342</v>
      </c>
      <c r="E28" s="29">
        <v>144</v>
      </c>
      <c r="F28" s="31">
        <v>5.3651266766020868E-2</v>
      </c>
      <c r="G28" s="33">
        <v>68428</v>
      </c>
      <c r="H28" s="5">
        <v>290</v>
      </c>
      <c r="I28" s="5">
        <v>1429.0000000000002</v>
      </c>
      <c r="J28" s="12">
        <v>4.9275862068965521</v>
      </c>
      <c r="K28" s="29">
        <v>26</v>
      </c>
      <c r="L28" s="31">
        <v>8.9655172413793102E-2</v>
      </c>
      <c r="M28" s="5">
        <v>11776</v>
      </c>
      <c r="N28" s="5">
        <v>462</v>
      </c>
      <c r="O28" s="5">
        <v>679</v>
      </c>
      <c r="P28" s="30">
        <v>1.4696969696969697</v>
      </c>
      <c r="Q28" s="29">
        <v>0</v>
      </c>
      <c r="R28" s="31">
        <v>0</v>
      </c>
      <c r="S28" s="5">
        <v>0</v>
      </c>
    </row>
    <row r="29" spans="1:19" ht="15" x14ac:dyDescent="0.15">
      <c r="A29" s="19">
        <v>42333</v>
      </c>
      <c r="B29" s="5">
        <v>2715</v>
      </c>
      <c r="C29" s="5">
        <v>13821</v>
      </c>
      <c r="D29" s="30">
        <v>5.0906077348066301</v>
      </c>
      <c r="E29" s="29">
        <v>153</v>
      </c>
      <c r="F29" s="31">
        <v>5.6353591160220998E-2</v>
      </c>
      <c r="G29" s="33">
        <v>61613</v>
      </c>
      <c r="H29" s="29">
        <v>247</v>
      </c>
      <c r="I29" s="32">
        <v>1278</v>
      </c>
      <c r="J29" s="12">
        <v>5.1740890688259107</v>
      </c>
      <c r="K29" s="29">
        <v>25</v>
      </c>
      <c r="L29" s="31">
        <v>0.10121457489878542</v>
      </c>
      <c r="M29" s="5">
        <v>12920</v>
      </c>
      <c r="N29" s="5">
        <v>120</v>
      </c>
      <c r="O29" s="5">
        <v>217</v>
      </c>
      <c r="P29" s="30">
        <v>1.8083333333333333</v>
      </c>
      <c r="Q29" s="29">
        <v>2</v>
      </c>
      <c r="R29" s="31">
        <v>1.6666666666666666E-2</v>
      </c>
      <c r="S29" s="5">
        <v>418</v>
      </c>
    </row>
    <row r="30" spans="1:19" ht="15" x14ac:dyDescent="0.15">
      <c r="A30" s="19">
        <v>42334</v>
      </c>
      <c r="B30" s="5">
        <v>2715</v>
      </c>
      <c r="C30" s="5">
        <v>13821</v>
      </c>
      <c r="D30" s="30">
        <v>5.0906077348066301</v>
      </c>
      <c r="E30" s="29">
        <v>153</v>
      </c>
      <c r="F30" s="31">
        <v>5.6353591160220998E-2</v>
      </c>
      <c r="G30" s="33">
        <v>61613</v>
      </c>
      <c r="H30" s="29">
        <v>247</v>
      </c>
      <c r="I30" s="32">
        <v>1278</v>
      </c>
      <c r="J30" s="12">
        <v>5.1740890688259107</v>
      </c>
      <c r="K30" s="29">
        <v>25</v>
      </c>
      <c r="L30" s="31">
        <v>0.10121457489878542</v>
      </c>
      <c r="M30" s="5">
        <v>12920</v>
      </c>
      <c r="N30" s="5">
        <v>120</v>
      </c>
      <c r="O30" s="5">
        <v>217</v>
      </c>
      <c r="P30" s="30">
        <v>1.8083333333333333</v>
      </c>
      <c r="Q30" s="29">
        <v>2</v>
      </c>
      <c r="R30" s="31">
        <v>1.6666666666666666E-2</v>
      </c>
      <c r="S30" s="5">
        <v>418</v>
      </c>
    </row>
    <row r="31" spans="1:19" ht="15" x14ac:dyDescent="0.15">
      <c r="A31" s="19">
        <v>42335</v>
      </c>
      <c r="B31" s="5">
        <v>2912</v>
      </c>
      <c r="C31" s="5">
        <v>18374.719999999998</v>
      </c>
      <c r="D31" s="30">
        <v>6.3099999999999987</v>
      </c>
      <c r="E31" s="29">
        <v>302</v>
      </c>
      <c r="F31" s="31">
        <v>0.10370879120879122</v>
      </c>
      <c r="G31" s="33">
        <v>119005</v>
      </c>
      <c r="H31" s="29">
        <v>269</v>
      </c>
      <c r="I31" s="32">
        <v>1423.01</v>
      </c>
      <c r="J31" s="12">
        <v>5.29</v>
      </c>
      <c r="K31" s="29">
        <v>32</v>
      </c>
      <c r="L31" s="31">
        <v>0.11895910780669144</v>
      </c>
      <c r="M31" s="5">
        <v>18637</v>
      </c>
      <c r="N31" s="5">
        <v>191</v>
      </c>
      <c r="O31" s="5">
        <v>406.83</v>
      </c>
      <c r="P31" s="30">
        <v>2.13</v>
      </c>
      <c r="Q31" s="29">
        <v>3</v>
      </c>
      <c r="R31" s="31">
        <v>1.5706806282722512E-2</v>
      </c>
      <c r="S31" s="5">
        <v>1348</v>
      </c>
    </row>
    <row r="32" spans="1:19" ht="15" x14ac:dyDescent="0.15">
      <c r="A32" s="19">
        <v>42336</v>
      </c>
      <c r="B32" s="5">
        <v>2370</v>
      </c>
      <c r="C32" s="5">
        <v>8560</v>
      </c>
      <c r="D32" s="30">
        <v>3.611814345991561</v>
      </c>
      <c r="E32" s="29">
        <v>128</v>
      </c>
      <c r="F32" s="31">
        <v>5.4008438818565402E-2</v>
      </c>
      <c r="G32" s="33">
        <v>56156</v>
      </c>
      <c r="H32" s="5">
        <v>317</v>
      </c>
      <c r="I32" s="5">
        <v>1451</v>
      </c>
      <c r="J32" s="12">
        <v>4.5772870662460567</v>
      </c>
      <c r="K32" s="29">
        <v>23</v>
      </c>
      <c r="L32" s="31">
        <v>7.2555205047318619E-2</v>
      </c>
      <c r="M32" s="5">
        <v>10465</v>
      </c>
      <c r="N32" s="5">
        <v>144</v>
      </c>
      <c r="O32" s="5">
        <v>228</v>
      </c>
      <c r="P32" s="30">
        <v>1.5833333333333333</v>
      </c>
      <c r="Q32" s="29">
        <v>1</v>
      </c>
      <c r="R32" s="31">
        <v>6.9444444444444441E-3</v>
      </c>
      <c r="S32" s="5">
        <v>509</v>
      </c>
    </row>
    <row r="33" spans="1:19" ht="15" x14ac:dyDescent="0.2">
      <c r="A33" s="19">
        <v>42337</v>
      </c>
      <c r="B33" s="5">
        <v>1432</v>
      </c>
      <c r="C33" s="5">
        <v>7530</v>
      </c>
      <c r="D33" s="30">
        <v>5.2583798882681565</v>
      </c>
      <c r="E33" s="29">
        <v>114</v>
      </c>
      <c r="F33" s="31">
        <v>7.9608938547486033E-2</v>
      </c>
      <c r="G33" s="32">
        <v>62090</v>
      </c>
      <c r="H33" s="5">
        <v>352</v>
      </c>
      <c r="I33" s="6">
        <v>1498</v>
      </c>
      <c r="J33" s="12">
        <v>4.2556818181818183</v>
      </c>
      <c r="K33" s="6">
        <v>27</v>
      </c>
      <c r="L33" s="31">
        <v>7.6704545454545456E-2</v>
      </c>
      <c r="M33" s="5">
        <v>15764</v>
      </c>
      <c r="N33" s="5">
        <v>157</v>
      </c>
      <c r="O33" s="5">
        <v>262</v>
      </c>
      <c r="P33" s="30">
        <v>1.6687898089171975</v>
      </c>
      <c r="Q33" s="29">
        <v>0</v>
      </c>
      <c r="R33" s="31">
        <v>0</v>
      </c>
      <c r="S33" s="5">
        <v>0</v>
      </c>
    </row>
    <row r="34" spans="1:19" ht="15" x14ac:dyDescent="0.15">
      <c r="A34" s="19">
        <v>42338</v>
      </c>
      <c r="B34" s="5">
        <v>2635</v>
      </c>
      <c r="C34" s="5">
        <v>13776.000000000002</v>
      </c>
      <c r="D34" s="30">
        <v>5.228083491461101</v>
      </c>
      <c r="E34" s="29">
        <v>186</v>
      </c>
      <c r="F34" s="31">
        <v>7.0588235294117646E-2</v>
      </c>
      <c r="G34" s="32">
        <v>77317</v>
      </c>
      <c r="H34" s="29">
        <v>260</v>
      </c>
      <c r="I34" s="32">
        <v>1082</v>
      </c>
      <c r="J34" s="12">
        <v>4.1615384615384619</v>
      </c>
      <c r="K34" s="29">
        <v>18</v>
      </c>
      <c r="L34" s="31">
        <v>6.9230769230769235E-2</v>
      </c>
      <c r="M34" s="5">
        <v>8065</v>
      </c>
      <c r="N34" s="5">
        <v>130</v>
      </c>
      <c r="O34" s="5">
        <v>313</v>
      </c>
      <c r="P34" s="30">
        <v>2.4076923076923076</v>
      </c>
      <c r="Q34" s="29">
        <v>4</v>
      </c>
      <c r="R34" s="31">
        <v>3.0769230769230771E-2</v>
      </c>
      <c r="S34" s="5">
        <v>822</v>
      </c>
    </row>
  </sheetData>
  <mergeCells count="4">
    <mergeCell ref="A2:A3"/>
    <mergeCell ref="B2:G2"/>
    <mergeCell ref="H2:M2"/>
    <mergeCell ref="N2:S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tabSelected="1" topLeftCell="T1" workbookViewId="0">
      <pane ySplit="4" topLeftCell="A53" activePane="bottomLeft" state="frozen"/>
      <selection pane="bottomLeft" activeCell="N71" sqref="N71"/>
    </sheetView>
  </sheetViews>
  <sheetFormatPr defaultRowHeight="13.5" x14ac:dyDescent="0.15"/>
  <sheetData>
    <row r="1" spans="1:67" x14ac:dyDescent="0.15">
      <c r="A1" s="41" t="s">
        <v>0</v>
      </c>
      <c r="B1" s="47" t="s">
        <v>10</v>
      </c>
      <c r="C1" s="48"/>
      <c r="D1" s="48"/>
      <c r="E1" s="48"/>
      <c r="F1" s="48"/>
      <c r="G1" s="49"/>
      <c r="H1" s="43" t="s">
        <v>19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5"/>
      <c r="Z1" s="43" t="s">
        <v>14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5"/>
      <c r="AR1" s="43" t="s">
        <v>8</v>
      </c>
      <c r="AS1" s="44"/>
      <c r="AT1" s="44"/>
      <c r="AU1" s="44"/>
      <c r="AV1" s="44"/>
      <c r="AW1" s="45"/>
      <c r="AX1" s="43" t="s">
        <v>9</v>
      </c>
      <c r="AY1" s="44"/>
      <c r="AZ1" s="44"/>
      <c r="BA1" s="44"/>
      <c r="BB1" s="44"/>
      <c r="BC1" s="45"/>
      <c r="BD1" s="43" t="s">
        <v>11</v>
      </c>
      <c r="BE1" s="44"/>
      <c r="BF1" s="44"/>
      <c r="BG1" s="44"/>
      <c r="BH1" s="44"/>
      <c r="BI1" s="45"/>
      <c r="BJ1" s="43" t="s">
        <v>12</v>
      </c>
      <c r="BK1" s="44"/>
      <c r="BL1" s="44"/>
      <c r="BM1" s="44"/>
      <c r="BN1" s="44"/>
      <c r="BO1" s="45"/>
    </row>
    <row r="2" spans="1:67" x14ac:dyDescent="0.15">
      <c r="A2" s="46"/>
      <c r="B2" s="50"/>
      <c r="C2" s="51"/>
      <c r="D2" s="51"/>
      <c r="E2" s="51"/>
      <c r="F2" s="51"/>
      <c r="G2" s="52"/>
      <c r="H2" s="43" t="s">
        <v>16</v>
      </c>
      <c r="I2" s="44"/>
      <c r="J2" s="44"/>
      <c r="K2" s="44"/>
      <c r="L2" s="44"/>
      <c r="M2" s="45"/>
      <c r="N2" s="43" t="s">
        <v>17</v>
      </c>
      <c r="O2" s="44"/>
      <c r="P2" s="44"/>
      <c r="Q2" s="44"/>
      <c r="R2" s="44"/>
      <c r="S2" s="45"/>
      <c r="T2" s="43" t="s">
        <v>18</v>
      </c>
      <c r="U2" s="44"/>
      <c r="V2" s="44"/>
      <c r="W2" s="44"/>
      <c r="X2" s="44"/>
      <c r="Y2" s="45"/>
      <c r="Z2" s="43" t="s">
        <v>15</v>
      </c>
      <c r="AA2" s="44"/>
      <c r="AB2" s="44"/>
      <c r="AC2" s="44"/>
      <c r="AD2" s="44"/>
      <c r="AE2" s="45"/>
      <c r="AF2" s="43" t="s">
        <v>21</v>
      </c>
      <c r="AG2" s="44"/>
      <c r="AH2" s="44"/>
      <c r="AI2" s="44"/>
      <c r="AJ2" s="44"/>
      <c r="AK2" s="45"/>
      <c r="AL2" s="43" t="s">
        <v>22</v>
      </c>
      <c r="AM2" s="44"/>
      <c r="AN2" s="44"/>
      <c r="AO2" s="44"/>
      <c r="AP2" s="44"/>
      <c r="AQ2" s="45"/>
      <c r="AR2" s="38"/>
      <c r="AS2" s="39"/>
      <c r="AT2" s="39"/>
      <c r="AU2" s="39"/>
      <c r="AV2" s="39"/>
      <c r="AW2" s="40"/>
      <c r="AX2" s="38"/>
      <c r="AY2" s="39"/>
      <c r="AZ2" s="39"/>
      <c r="BA2" s="39"/>
      <c r="BB2" s="39"/>
      <c r="BC2" s="40"/>
      <c r="BD2" s="38"/>
      <c r="BE2" s="39"/>
      <c r="BF2" s="39"/>
      <c r="BG2" s="39"/>
      <c r="BH2" s="39"/>
      <c r="BI2" s="40"/>
      <c r="BJ2" s="38"/>
      <c r="BK2" s="39"/>
      <c r="BL2" s="39"/>
      <c r="BM2" s="39"/>
      <c r="BN2" s="39"/>
      <c r="BO2" s="40"/>
    </row>
    <row r="3" spans="1:67" ht="25.5" x14ac:dyDescent="0.15">
      <c r="A3" s="42"/>
      <c r="B3" s="23" t="s">
        <v>2</v>
      </c>
      <c r="C3" s="23" t="s">
        <v>3</v>
      </c>
      <c r="D3" s="24" t="s">
        <v>13</v>
      </c>
      <c r="E3" s="23" t="s">
        <v>4</v>
      </c>
      <c r="F3" s="23" t="s">
        <v>5</v>
      </c>
      <c r="G3" s="23" t="s">
        <v>20</v>
      </c>
      <c r="H3" s="23" t="s">
        <v>2</v>
      </c>
      <c r="I3" s="23" t="s">
        <v>3</v>
      </c>
      <c r="J3" s="24" t="s">
        <v>13</v>
      </c>
      <c r="K3" s="23" t="s">
        <v>4</v>
      </c>
      <c r="L3" s="23" t="s">
        <v>5</v>
      </c>
      <c r="M3" s="23" t="s">
        <v>20</v>
      </c>
      <c r="N3" s="23" t="s">
        <v>2</v>
      </c>
      <c r="O3" s="23" t="s">
        <v>3</v>
      </c>
      <c r="P3" s="24" t="s">
        <v>13</v>
      </c>
      <c r="Q3" s="23" t="s">
        <v>4</v>
      </c>
      <c r="R3" s="23" t="s">
        <v>5</v>
      </c>
      <c r="S3" s="23" t="s">
        <v>20</v>
      </c>
      <c r="T3" s="23" t="s">
        <v>2</v>
      </c>
      <c r="U3" s="23" t="s">
        <v>3</v>
      </c>
      <c r="V3" s="24" t="s">
        <v>13</v>
      </c>
      <c r="W3" s="23" t="s">
        <v>4</v>
      </c>
      <c r="X3" s="23" t="s">
        <v>5</v>
      </c>
      <c r="Y3" s="23" t="s">
        <v>20</v>
      </c>
      <c r="Z3" s="23" t="s">
        <v>2</v>
      </c>
      <c r="AA3" s="23" t="s">
        <v>3</v>
      </c>
      <c r="AB3" s="25" t="s">
        <v>13</v>
      </c>
      <c r="AC3" s="23" t="s">
        <v>4</v>
      </c>
      <c r="AD3" s="26" t="s">
        <v>5</v>
      </c>
      <c r="AE3" s="23" t="s">
        <v>20</v>
      </c>
      <c r="AF3" s="23" t="s">
        <v>2</v>
      </c>
      <c r="AG3" s="23" t="s">
        <v>3</v>
      </c>
      <c r="AH3" s="25" t="s">
        <v>13</v>
      </c>
      <c r="AI3" s="23" t="s">
        <v>4</v>
      </c>
      <c r="AJ3" s="26" t="s">
        <v>5</v>
      </c>
      <c r="AK3" s="23" t="s">
        <v>20</v>
      </c>
      <c r="AL3" s="23" t="s">
        <v>2</v>
      </c>
      <c r="AM3" s="23" t="s">
        <v>3</v>
      </c>
      <c r="AN3" s="25" t="s">
        <v>13</v>
      </c>
      <c r="AO3" s="23" t="s">
        <v>4</v>
      </c>
      <c r="AP3" s="26" t="s">
        <v>5</v>
      </c>
      <c r="AQ3" s="23" t="s">
        <v>20</v>
      </c>
      <c r="AR3" s="23" t="s">
        <v>2</v>
      </c>
      <c r="AS3" s="23" t="s">
        <v>3</v>
      </c>
      <c r="AT3" s="24" t="s">
        <v>13</v>
      </c>
      <c r="AU3" s="23" t="s">
        <v>4</v>
      </c>
      <c r="AV3" s="27" t="s">
        <v>5</v>
      </c>
      <c r="AW3" s="23" t="s">
        <v>20</v>
      </c>
      <c r="AX3" s="23" t="s">
        <v>2</v>
      </c>
      <c r="AY3" s="23" t="s">
        <v>3</v>
      </c>
      <c r="AZ3" s="24" t="s">
        <v>13</v>
      </c>
      <c r="BA3" s="23" t="s">
        <v>4</v>
      </c>
      <c r="BB3" s="23" t="s">
        <v>5</v>
      </c>
      <c r="BC3" s="23" t="s">
        <v>20</v>
      </c>
      <c r="BD3" s="23" t="s">
        <v>2</v>
      </c>
      <c r="BE3" s="23" t="s">
        <v>3</v>
      </c>
      <c r="BF3" s="24" t="s">
        <v>13</v>
      </c>
      <c r="BG3" s="23" t="s">
        <v>4</v>
      </c>
      <c r="BH3" s="23" t="s">
        <v>5</v>
      </c>
      <c r="BI3" s="23" t="s">
        <v>20</v>
      </c>
      <c r="BJ3" s="23" t="s">
        <v>2</v>
      </c>
      <c r="BK3" s="23" t="s">
        <v>3</v>
      </c>
      <c r="BL3" s="24" t="s">
        <v>13</v>
      </c>
      <c r="BM3" s="23" t="s">
        <v>4</v>
      </c>
      <c r="BN3" s="23" t="s">
        <v>5</v>
      </c>
      <c r="BO3" s="23" t="s">
        <v>20</v>
      </c>
    </row>
    <row r="4" spans="1:67" x14ac:dyDescent="0.15">
      <c r="A4" s="37" t="s">
        <v>10</v>
      </c>
      <c r="B4" s="7">
        <f>SUM(B5:B37)</f>
        <v>75047</v>
      </c>
      <c r="C4" s="7">
        <f>SUM(C5:C37)</f>
        <v>407486</v>
      </c>
      <c r="D4" s="9">
        <f>C4/B4</f>
        <v>5.4297440270763655</v>
      </c>
      <c r="E4" s="23">
        <f>SUM(E5:E37)</f>
        <v>5823</v>
      </c>
      <c r="F4" s="8">
        <f>E4/B4</f>
        <v>7.7591376070995505E-2</v>
      </c>
      <c r="G4" s="7">
        <f>SUM(G5:G37)</f>
        <v>2774151</v>
      </c>
      <c r="H4" s="7">
        <f>SUM(H5:H37)</f>
        <v>48252</v>
      </c>
      <c r="I4" s="7">
        <f>SUM(I5:I37)</f>
        <v>224954</v>
      </c>
      <c r="J4" s="9">
        <f>I4/H4</f>
        <v>4.6620658211058608</v>
      </c>
      <c r="K4" s="7">
        <f>SUM(K5:K37)</f>
        <v>2268</v>
      </c>
      <c r="L4" s="8">
        <f>K4/H4</f>
        <v>4.7003233026610296E-2</v>
      </c>
      <c r="M4" s="7">
        <f>SUM(M5:M37)</f>
        <v>787265</v>
      </c>
      <c r="N4" s="7">
        <f>SUM(N5:N37)</f>
        <v>23397</v>
      </c>
      <c r="O4" s="7">
        <f>SUM(O5:O37)</f>
        <v>69878</v>
      </c>
      <c r="P4" s="9">
        <f>O4/N4</f>
        <v>2.9866222165234859</v>
      </c>
      <c r="Q4" s="7">
        <f>SUM(Q5:Q37)</f>
        <v>355</v>
      </c>
      <c r="R4" s="8">
        <f>Q4/N4</f>
        <v>1.5172885412659742E-2</v>
      </c>
      <c r="S4" s="7">
        <f>SUM(S5:S37)</f>
        <v>108288</v>
      </c>
      <c r="T4" s="7">
        <f>SUM(T5:T37)</f>
        <v>24855</v>
      </c>
      <c r="U4" s="7">
        <f>SUM(U5:U37)</f>
        <v>155076</v>
      </c>
      <c r="V4" s="9">
        <f>U4/T4</f>
        <v>6.2392275196137597</v>
      </c>
      <c r="W4" s="7">
        <f>SUM(W5:W37)</f>
        <v>1913</v>
      </c>
      <c r="X4" s="8">
        <f>W4/T4</f>
        <v>7.6966405149869244E-2</v>
      </c>
      <c r="Y4" s="7">
        <f>SUM(Y5:Y37)</f>
        <v>678977</v>
      </c>
      <c r="Z4" s="7">
        <f>SUM(Z5:Z37)</f>
        <v>26795</v>
      </c>
      <c r="AA4" s="7">
        <f>SUM(AA5:AA37)</f>
        <v>182532</v>
      </c>
      <c r="AB4" s="9">
        <f>AA4/Z4</f>
        <v>6.8121664489643594</v>
      </c>
      <c r="AC4" s="7">
        <f>SUM(AC5:AC37)</f>
        <v>3555</v>
      </c>
      <c r="AD4" s="8">
        <f>AC4/Z4</f>
        <v>0.13267400634446724</v>
      </c>
      <c r="AE4" s="7">
        <f>SUM(AE5:AE37)</f>
        <v>1986886</v>
      </c>
      <c r="AF4" s="7">
        <f>SUM(AF5:AF37)</f>
        <v>9834</v>
      </c>
      <c r="AG4" s="7">
        <f>SUM(AG5:AG37)</f>
        <v>49488</v>
      </c>
      <c r="AH4" s="9">
        <f>AG4/AF4</f>
        <v>5.0323367907260526</v>
      </c>
      <c r="AI4" s="7">
        <f>SUM(AI5:AI37)</f>
        <v>590</v>
      </c>
      <c r="AJ4" s="8">
        <f>AI4/AF4</f>
        <v>5.9995932479153954E-2</v>
      </c>
      <c r="AK4" s="7">
        <f>SUM(AK5:AK37)</f>
        <v>361180</v>
      </c>
      <c r="AL4" s="7">
        <f>SUM(AL5:AL37)</f>
        <v>16961</v>
      </c>
      <c r="AM4" s="7">
        <f>SUM(AM5:AM37)</f>
        <v>133044</v>
      </c>
      <c r="AN4" s="9">
        <f>AM4/AL4</f>
        <v>7.8441129650374393</v>
      </c>
      <c r="AO4" s="7">
        <f>SUM(AO5:AO37)</f>
        <v>2965</v>
      </c>
      <c r="AP4" s="8">
        <f>AO4/AL4</f>
        <v>0.17481280584871176</v>
      </c>
      <c r="AQ4" s="7">
        <f>SUM(AQ5:AQ37)</f>
        <v>1625706</v>
      </c>
      <c r="AR4" s="7">
        <f>SUM(AR5:AR37)</f>
        <v>22112</v>
      </c>
      <c r="AS4" s="7">
        <f>SUM(AS5:AS37)</f>
        <v>152458.41</v>
      </c>
      <c r="AT4" s="9">
        <f>AS4/AR4</f>
        <v>6.8948267908827789</v>
      </c>
      <c r="AU4" s="7">
        <f>SUM(AU5:AU37)</f>
        <v>2981</v>
      </c>
      <c r="AV4" s="8">
        <f>AU4/AR4</f>
        <v>0.13481367583212736</v>
      </c>
      <c r="AW4" s="7">
        <f>SUM(AW5:AW37)</f>
        <v>1615784</v>
      </c>
      <c r="AX4" s="7">
        <f>SUM(AX5:AX37)</f>
        <v>902</v>
      </c>
      <c r="AY4" s="7">
        <f>SUM(AY5:AY37)</f>
        <v>6953.11</v>
      </c>
      <c r="AZ4" s="9">
        <f>AY4/AX4</f>
        <v>7.7085476718403543</v>
      </c>
      <c r="BA4" s="7">
        <f>SUM(BA5:BA37)</f>
        <v>159</v>
      </c>
      <c r="BB4" s="8">
        <f>BA4/AX4</f>
        <v>0.17627494456762749</v>
      </c>
      <c r="BC4" s="7">
        <f>SUM(BC5:BC37)</f>
        <v>145851</v>
      </c>
      <c r="BD4" s="7">
        <f>SUM(BD5:BD37)</f>
        <v>1444</v>
      </c>
      <c r="BE4" s="7">
        <f>SUM(BE5:BE37)</f>
        <v>8535.84</v>
      </c>
      <c r="BF4" s="9">
        <f>BE4/BD4</f>
        <v>5.9112465373961216</v>
      </c>
      <c r="BG4" s="7">
        <f>SUM(BG5:BG37)</f>
        <v>129</v>
      </c>
      <c r="BH4" s="8">
        <f>BG4/BD4</f>
        <v>8.9335180055401656E-2</v>
      </c>
      <c r="BI4" s="7">
        <f>SUM(BI5:BI37)</f>
        <v>43805</v>
      </c>
      <c r="BJ4" s="7">
        <f>SUM(BJ5:BJ37)</f>
        <v>337</v>
      </c>
      <c r="BK4" s="7">
        <f>SUM(BK5:BK37)</f>
        <v>2259.9499999999998</v>
      </c>
      <c r="BL4" s="9">
        <f>BK4/BJ4</f>
        <v>6.706083086053412</v>
      </c>
      <c r="BM4" s="7">
        <f>SUM(BM5:BM37)</f>
        <v>27</v>
      </c>
      <c r="BN4" s="8">
        <f>BM4/BJ4</f>
        <v>8.0118694362017809E-2</v>
      </c>
      <c r="BO4" s="7">
        <f>SUM(BO5:BO37)</f>
        <v>9606</v>
      </c>
    </row>
    <row r="5" spans="1:67" x14ac:dyDescent="0.15">
      <c r="A5" s="19">
        <v>42309</v>
      </c>
      <c r="B5" s="33">
        <v>1410</v>
      </c>
      <c r="C5" s="33">
        <v>9044</v>
      </c>
      <c r="D5" s="12">
        <v>6.4141843971631207</v>
      </c>
      <c r="E5" s="35">
        <v>158</v>
      </c>
      <c r="F5" s="34">
        <v>0.11205673758865248</v>
      </c>
      <c r="G5" s="33">
        <v>66195</v>
      </c>
      <c r="H5" s="33">
        <v>817</v>
      </c>
      <c r="I5" s="33">
        <v>4192</v>
      </c>
      <c r="J5" s="12">
        <v>5.1309669522643819</v>
      </c>
      <c r="K5" s="33">
        <v>61</v>
      </c>
      <c r="L5" s="34">
        <v>7.4663402692778463E-2</v>
      </c>
      <c r="M5" s="33">
        <v>18676</v>
      </c>
      <c r="N5" s="33">
        <v>373</v>
      </c>
      <c r="O5" s="33">
        <v>1420</v>
      </c>
      <c r="P5" s="12">
        <v>3.8069705093833779</v>
      </c>
      <c r="Q5" s="33">
        <v>13</v>
      </c>
      <c r="R5" s="34">
        <v>3.4852546916890083E-2</v>
      </c>
      <c r="S5" s="33">
        <v>3867</v>
      </c>
      <c r="T5" s="33">
        <v>444</v>
      </c>
      <c r="U5" s="33">
        <v>2772</v>
      </c>
      <c r="V5" s="12">
        <v>6.243243243243243</v>
      </c>
      <c r="W5" s="33">
        <v>48</v>
      </c>
      <c r="X5" s="34">
        <v>0.10810810810810811</v>
      </c>
      <c r="Y5" s="33">
        <v>14809</v>
      </c>
      <c r="Z5" s="33">
        <v>593</v>
      </c>
      <c r="AA5" s="33">
        <v>4852</v>
      </c>
      <c r="AB5" s="12">
        <v>8.1821247892074194</v>
      </c>
      <c r="AC5" s="33">
        <v>97</v>
      </c>
      <c r="AD5" s="34">
        <v>0.16357504215851601</v>
      </c>
      <c r="AE5" s="33">
        <v>47519</v>
      </c>
      <c r="AF5" s="33">
        <v>206</v>
      </c>
      <c r="AG5" s="33">
        <v>1411</v>
      </c>
      <c r="AH5" s="12">
        <v>6.849514563106796</v>
      </c>
      <c r="AI5" s="33">
        <v>17</v>
      </c>
      <c r="AJ5" s="34">
        <v>8.2524271844660199E-2</v>
      </c>
      <c r="AK5" s="33">
        <v>7786</v>
      </c>
      <c r="AL5" s="33">
        <v>387</v>
      </c>
      <c r="AM5" s="33">
        <v>3441</v>
      </c>
      <c r="AN5" s="12">
        <v>8.8914728682170541</v>
      </c>
      <c r="AO5" s="33">
        <v>80</v>
      </c>
      <c r="AP5" s="34">
        <v>0.20671834625322996</v>
      </c>
      <c r="AQ5" s="33">
        <v>39733</v>
      </c>
      <c r="AR5" s="33">
        <v>463</v>
      </c>
      <c r="AS5" s="33">
        <v>3869.9999999999995</v>
      </c>
      <c r="AT5" s="12">
        <v>8.3585313174945988</v>
      </c>
      <c r="AU5" s="33">
        <v>78</v>
      </c>
      <c r="AV5" s="34">
        <v>0.16846652267818574</v>
      </c>
      <c r="AW5" s="33">
        <v>37588</v>
      </c>
      <c r="AX5" s="33">
        <v>20</v>
      </c>
      <c r="AY5" s="33">
        <v>188</v>
      </c>
      <c r="AZ5" s="12">
        <v>9.4</v>
      </c>
      <c r="BA5" s="33">
        <v>3</v>
      </c>
      <c r="BB5" s="34">
        <v>0.15</v>
      </c>
      <c r="BC5" s="33">
        <v>2041</v>
      </c>
      <c r="BD5" s="33">
        <v>32</v>
      </c>
      <c r="BE5" s="33">
        <v>138</v>
      </c>
      <c r="BF5" s="12">
        <v>4.3125</v>
      </c>
      <c r="BG5" s="33">
        <v>2</v>
      </c>
      <c r="BH5" s="34">
        <v>6.25E-2</v>
      </c>
      <c r="BI5" s="33">
        <v>528</v>
      </c>
      <c r="BJ5" s="33">
        <v>15</v>
      </c>
      <c r="BK5" s="33">
        <v>123</v>
      </c>
      <c r="BL5" s="12">
        <v>8.1999999999999993</v>
      </c>
      <c r="BM5" s="33">
        <v>2</v>
      </c>
      <c r="BN5" s="34">
        <v>0.13333333333333333</v>
      </c>
      <c r="BO5" s="33">
        <v>717</v>
      </c>
    </row>
    <row r="6" spans="1:67" x14ac:dyDescent="0.15">
      <c r="A6" s="19">
        <v>42310</v>
      </c>
      <c r="B6" s="33">
        <v>2517</v>
      </c>
      <c r="C6" s="33">
        <v>14913</v>
      </c>
      <c r="D6" s="12">
        <v>5.9249106078665079</v>
      </c>
      <c r="E6" s="35">
        <v>174</v>
      </c>
      <c r="F6" s="34">
        <v>6.9129916567342076E-2</v>
      </c>
      <c r="G6" s="33">
        <v>91674</v>
      </c>
      <c r="H6" s="33">
        <v>1426</v>
      </c>
      <c r="I6" s="33">
        <v>8204</v>
      </c>
      <c r="J6" s="12">
        <v>5.7531556802244035</v>
      </c>
      <c r="K6" s="33">
        <v>68</v>
      </c>
      <c r="L6" s="34">
        <v>4.7685834502103785E-2</v>
      </c>
      <c r="M6" s="33">
        <v>22583</v>
      </c>
      <c r="N6" s="33">
        <v>538</v>
      </c>
      <c r="O6" s="33">
        <v>1981</v>
      </c>
      <c r="P6" s="12">
        <v>3.6821561338289963</v>
      </c>
      <c r="Q6" s="33">
        <v>13</v>
      </c>
      <c r="R6" s="34">
        <v>2.4163568773234202E-2</v>
      </c>
      <c r="S6" s="33">
        <v>3855</v>
      </c>
      <c r="T6" s="33">
        <v>888</v>
      </c>
      <c r="U6" s="33">
        <v>6223</v>
      </c>
      <c r="V6" s="12">
        <v>7.0078828828828827</v>
      </c>
      <c r="W6" s="33">
        <v>55</v>
      </c>
      <c r="X6" s="34">
        <v>6.1936936936936936E-2</v>
      </c>
      <c r="Y6" s="33">
        <v>18728</v>
      </c>
      <c r="Z6" s="33">
        <v>1091</v>
      </c>
      <c r="AA6" s="33">
        <v>6709</v>
      </c>
      <c r="AB6" s="12">
        <v>6.1494042163153066</v>
      </c>
      <c r="AC6" s="33">
        <v>106</v>
      </c>
      <c r="AD6" s="34">
        <v>9.715857011915674E-2</v>
      </c>
      <c r="AE6" s="33">
        <v>69091</v>
      </c>
      <c r="AF6" s="33">
        <v>413</v>
      </c>
      <c r="AG6" s="33">
        <v>2037</v>
      </c>
      <c r="AH6" s="12">
        <v>4.9322033898305087</v>
      </c>
      <c r="AI6" s="33">
        <v>16</v>
      </c>
      <c r="AJ6" s="34">
        <v>3.8740920096852302E-2</v>
      </c>
      <c r="AK6" s="33">
        <v>10927</v>
      </c>
      <c r="AL6" s="33">
        <v>678</v>
      </c>
      <c r="AM6" s="33">
        <v>4672</v>
      </c>
      <c r="AN6" s="12">
        <v>6.890855457227139</v>
      </c>
      <c r="AO6" s="33">
        <v>90</v>
      </c>
      <c r="AP6" s="34">
        <v>0.13274336283185842</v>
      </c>
      <c r="AQ6" s="33">
        <v>58164</v>
      </c>
      <c r="AR6" s="33">
        <v>890</v>
      </c>
      <c r="AS6" s="33">
        <v>5424</v>
      </c>
      <c r="AT6" s="12">
        <v>6.0943820224719101</v>
      </c>
      <c r="AU6" s="33">
        <v>83</v>
      </c>
      <c r="AV6" s="34">
        <v>9.3258426966292135E-2</v>
      </c>
      <c r="AW6" s="33">
        <v>52209</v>
      </c>
      <c r="AX6" s="33">
        <v>51</v>
      </c>
      <c r="AY6" s="33">
        <v>257</v>
      </c>
      <c r="AZ6" s="12">
        <v>5.0392156862745097</v>
      </c>
      <c r="BA6" s="33">
        <v>3</v>
      </c>
      <c r="BB6" s="34">
        <v>5.8823529411764705E-2</v>
      </c>
      <c r="BC6" s="33">
        <v>4893</v>
      </c>
      <c r="BD6" s="33">
        <v>48</v>
      </c>
      <c r="BE6" s="33">
        <v>417</v>
      </c>
      <c r="BF6" s="12">
        <v>8.6875</v>
      </c>
      <c r="BG6" s="33">
        <v>6</v>
      </c>
      <c r="BH6" s="34">
        <v>0.125</v>
      </c>
      <c r="BI6" s="33">
        <v>4964</v>
      </c>
      <c r="BJ6" s="33">
        <v>16</v>
      </c>
      <c r="BK6" s="33">
        <v>139</v>
      </c>
      <c r="BL6" s="12">
        <v>8.6875</v>
      </c>
      <c r="BM6" s="33">
        <v>1</v>
      </c>
      <c r="BN6" s="34">
        <v>6.25E-2</v>
      </c>
      <c r="BO6" s="33">
        <v>262</v>
      </c>
    </row>
    <row r="7" spans="1:67" x14ac:dyDescent="0.15">
      <c r="A7" s="19">
        <v>42311</v>
      </c>
      <c r="B7" s="33">
        <v>2251</v>
      </c>
      <c r="C7" s="33">
        <v>11863</v>
      </c>
      <c r="D7" s="12">
        <v>5.2701021768103065</v>
      </c>
      <c r="E7" s="35">
        <v>145</v>
      </c>
      <c r="F7" s="34">
        <v>6.4415815193247447E-2</v>
      </c>
      <c r="G7" s="33">
        <v>71855</v>
      </c>
      <c r="H7" s="33">
        <v>1447</v>
      </c>
      <c r="I7" s="33">
        <v>6518</v>
      </c>
      <c r="J7" s="12">
        <v>4.5044920525224601</v>
      </c>
      <c r="K7" s="33">
        <v>44</v>
      </c>
      <c r="L7" s="34">
        <v>3.04077401520387E-2</v>
      </c>
      <c r="M7" s="33">
        <v>14983</v>
      </c>
      <c r="N7" s="33">
        <v>612</v>
      </c>
      <c r="O7" s="33">
        <v>2211</v>
      </c>
      <c r="P7" s="12">
        <v>3.6127450980392157</v>
      </c>
      <c r="Q7" s="33">
        <v>9</v>
      </c>
      <c r="R7" s="34">
        <v>1.4705882352941176E-2</v>
      </c>
      <c r="S7" s="33">
        <v>3137</v>
      </c>
      <c r="T7" s="33">
        <v>835</v>
      </c>
      <c r="U7" s="33">
        <v>4307</v>
      </c>
      <c r="V7" s="12">
        <v>5.1580838323353291</v>
      </c>
      <c r="W7" s="33">
        <v>35</v>
      </c>
      <c r="X7" s="34">
        <v>4.1916167664670656E-2</v>
      </c>
      <c r="Y7" s="33">
        <v>11846</v>
      </c>
      <c r="Z7" s="33">
        <v>804</v>
      </c>
      <c r="AA7" s="33">
        <v>5345</v>
      </c>
      <c r="AB7" s="12">
        <v>6.6480099502487562</v>
      </c>
      <c r="AC7" s="33">
        <v>101</v>
      </c>
      <c r="AD7" s="34">
        <v>0.12562189054726369</v>
      </c>
      <c r="AE7" s="33">
        <v>56872</v>
      </c>
      <c r="AF7" s="33">
        <v>282</v>
      </c>
      <c r="AG7" s="33">
        <v>1515</v>
      </c>
      <c r="AH7" s="12">
        <v>5.3723404255319149</v>
      </c>
      <c r="AI7" s="33">
        <v>15</v>
      </c>
      <c r="AJ7" s="34">
        <v>5.3191489361702128E-2</v>
      </c>
      <c r="AK7" s="33">
        <v>7594</v>
      </c>
      <c r="AL7" s="33">
        <v>522</v>
      </c>
      <c r="AM7" s="33">
        <v>3830</v>
      </c>
      <c r="AN7" s="12">
        <v>7.3371647509578546</v>
      </c>
      <c r="AO7" s="33">
        <v>86</v>
      </c>
      <c r="AP7" s="34">
        <v>0.16475095785440613</v>
      </c>
      <c r="AQ7" s="33">
        <v>49278</v>
      </c>
      <c r="AR7" s="33">
        <v>668</v>
      </c>
      <c r="AS7" s="33">
        <v>4460</v>
      </c>
      <c r="AT7" s="12">
        <v>6.6766467065868262</v>
      </c>
      <c r="AU7" s="33">
        <v>83</v>
      </c>
      <c r="AV7" s="34">
        <v>0.12425149700598802</v>
      </c>
      <c r="AW7" s="33">
        <v>41289</v>
      </c>
      <c r="AX7" s="33">
        <v>33</v>
      </c>
      <c r="AY7" s="33">
        <v>195</v>
      </c>
      <c r="AZ7" s="12">
        <v>5.9090909090909092</v>
      </c>
      <c r="BA7" s="33">
        <v>3</v>
      </c>
      <c r="BB7" s="34">
        <v>9.0909090909090912E-2</v>
      </c>
      <c r="BC7" s="33">
        <v>1921</v>
      </c>
      <c r="BD7" s="33">
        <v>38</v>
      </c>
      <c r="BE7" s="33">
        <v>242</v>
      </c>
      <c r="BF7" s="12">
        <v>6.3684210526315788</v>
      </c>
      <c r="BG7" s="33">
        <v>5</v>
      </c>
      <c r="BH7" s="34">
        <v>0.13157894736842105</v>
      </c>
      <c r="BI7" s="33">
        <v>1909</v>
      </c>
      <c r="BJ7" s="33">
        <v>7</v>
      </c>
      <c r="BK7" s="33">
        <v>10</v>
      </c>
      <c r="BL7" s="12">
        <v>1.4285714285714286</v>
      </c>
      <c r="BM7" s="33">
        <v>0</v>
      </c>
      <c r="BN7" s="34">
        <v>0</v>
      </c>
      <c r="BO7" s="33">
        <v>0</v>
      </c>
    </row>
    <row r="8" spans="1:67" x14ac:dyDescent="0.15">
      <c r="A8" s="19">
        <v>42312</v>
      </c>
      <c r="B8" s="33">
        <v>2452</v>
      </c>
      <c r="C8" s="33">
        <v>12810</v>
      </c>
      <c r="D8" s="12">
        <v>5.2243066884176184</v>
      </c>
      <c r="E8" s="35">
        <v>166</v>
      </c>
      <c r="F8" s="34">
        <v>6.7699836867862975E-2</v>
      </c>
      <c r="G8" s="33">
        <v>70842</v>
      </c>
      <c r="H8" s="33">
        <v>1667</v>
      </c>
      <c r="I8" s="33">
        <v>7534</v>
      </c>
      <c r="J8" s="12">
        <v>4.5194961007798442</v>
      </c>
      <c r="K8" s="33">
        <v>59</v>
      </c>
      <c r="L8" s="34">
        <v>3.5392921415716858E-2</v>
      </c>
      <c r="M8" s="33">
        <v>15103</v>
      </c>
      <c r="N8" s="33">
        <v>832</v>
      </c>
      <c r="O8" s="33">
        <v>2295</v>
      </c>
      <c r="P8" s="12">
        <v>2.7584134615384617</v>
      </c>
      <c r="Q8" s="33">
        <v>8</v>
      </c>
      <c r="R8" s="34">
        <v>9.6153846153846159E-3</v>
      </c>
      <c r="S8" s="33">
        <v>1739</v>
      </c>
      <c r="T8" s="33">
        <v>835</v>
      </c>
      <c r="U8" s="33">
        <v>5239</v>
      </c>
      <c r="V8" s="12">
        <v>6.2742514970059879</v>
      </c>
      <c r="W8" s="33">
        <v>51</v>
      </c>
      <c r="X8" s="34">
        <v>6.1077844311377243E-2</v>
      </c>
      <c r="Y8" s="33">
        <v>13364</v>
      </c>
      <c r="Z8" s="33">
        <v>785</v>
      </c>
      <c r="AA8" s="33">
        <v>5276</v>
      </c>
      <c r="AB8" s="12">
        <v>6.7210191082802551</v>
      </c>
      <c r="AC8" s="33">
        <v>107</v>
      </c>
      <c r="AD8" s="34">
        <v>0.13630573248407643</v>
      </c>
      <c r="AE8" s="33">
        <v>55739</v>
      </c>
      <c r="AF8" s="33">
        <v>311</v>
      </c>
      <c r="AG8" s="33">
        <v>1413</v>
      </c>
      <c r="AH8" s="12">
        <v>4.543408360128617</v>
      </c>
      <c r="AI8" s="33">
        <v>13</v>
      </c>
      <c r="AJ8" s="34">
        <v>4.1800643086816719E-2</v>
      </c>
      <c r="AK8" s="33">
        <v>8375</v>
      </c>
      <c r="AL8" s="33">
        <v>474</v>
      </c>
      <c r="AM8" s="33">
        <v>3863.0000000000005</v>
      </c>
      <c r="AN8" s="12">
        <v>8.1497890295358655</v>
      </c>
      <c r="AO8" s="33">
        <v>94</v>
      </c>
      <c r="AP8" s="34">
        <v>0.19831223628691982</v>
      </c>
      <c r="AQ8" s="33">
        <v>47364</v>
      </c>
      <c r="AR8" s="33">
        <v>650</v>
      </c>
      <c r="AS8" s="33">
        <v>4479</v>
      </c>
      <c r="AT8" s="12">
        <v>6.890769230769231</v>
      </c>
      <c r="AU8" s="33">
        <v>91</v>
      </c>
      <c r="AV8" s="34">
        <v>0.14000000000000001</v>
      </c>
      <c r="AW8" s="33">
        <v>47316</v>
      </c>
      <c r="AX8" s="33">
        <v>19</v>
      </c>
      <c r="AY8" s="33">
        <v>159</v>
      </c>
      <c r="AZ8" s="12">
        <v>8.3684210526315788</v>
      </c>
      <c r="BA8" s="33">
        <v>4</v>
      </c>
      <c r="BB8" s="34">
        <v>0.21052631578947367</v>
      </c>
      <c r="BC8" s="33">
        <v>2557</v>
      </c>
      <c r="BD8" s="33">
        <v>53</v>
      </c>
      <c r="BE8" s="33">
        <v>171</v>
      </c>
      <c r="BF8" s="12">
        <v>3.2264150943396226</v>
      </c>
      <c r="BG8" s="33">
        <v>1</v>
      </c>
      <c r="BH8" s="34">
        <v>1.8867924528301886E-2</v>
      </c>
      <c r="BI8" s="33">
        <v>230</v>
      </c>
      <c r="BJ8" s="33">
        <v>10</v>
      </c>
      <c r="BK8" s="33">
        <v>87</v>
      </c>
      <c r="BL8" s="12">
        <v>8.6999999999999993</v>
      </c>
      <c r="BM8" s="33">
        <v>2</v>
      </c>
      <c r="BN8" s="34">
        <v>0.2</v>
      </c>
      <c r="BO8" s="33">
        <v>485</v>
      </c>
    </row>
    <row r="9" spans="1:67" x14ac:dyDescent="0.15">
      <c r="A9" s="19">
        <v>42313</v>
      </c>
      <c r="B9" s="33">
        <v>2569</v>
      </c>
      <c r="C9" s="33">
        <v>12457</v>
      </c>
      <c r="D9" s="12">
        <v>4.8489684702218758</v>
      </c>
      <c r="E9" s="35">
        <v>113</v>
      </c>
      <c r="F9" s="34">
        <v>4.3985986765278318E-2</v>
      </c>
      <c r="G9" s="33">
        <v>47616</v>
      </c>
      <c r="H9" s="33">
        <v>1748</v>
      </c>
      <c r="I9" s="33">
        <v>7366</v>
      </c>
      <c r="J9" s="12">
        <v>4.2139588100686503</v>
      </c>
      <c r="K9" s="33">
        <v>38</v>
      </c>
      <c r="L9" s="34">
        <v>2.1739130434782608E-2</v>
      </c>
      <c r="M9" s="33">
        <v>15206</v>
      </c>
      <c r="N9" s="33">
        <v>903</v>
      </c>
      <c r="O9" s="33">
        <v>2317</v>
      </c>
      <c r="P9" s="12">
        <v>2.5658914728682172</v>
      </c>
      <c r="Q9" s="33">
        <v>5</v>
      </c>
      <c r="R9" s="34">
        <v>5.5370985603543747E-3</v>
      </c>
      <c r="S9" s="33">
        <v>1445</v>
      </c>
      <c r="T9" s="33">
        <v>845</v>
      </c>
      <c r="U9" s="33">
        <v>5049</v>
      </c>
      <c r="V9" s="12">
        <v>5.9751479289940832</v>
      </c>
      <c r="W9" s="33">
        <v>33</v>
      </c>
      <c r="X9" s="34">
        <v>3.9053254437869819E-2</v>
      </c>
      <c r="Y9" s="33">
        <v>13761</v>
      </c>
      <c r="Z9" s="33">
        <v>821</v>
      </c>
      <c r="AA9" s="33">
        <v>5091</v>
      </c>
      <c r="AB9" s="12">
        <v>6.2009744214372713</v>
      </c>
      <c r="AC9" s="33">
        <v>75</v>
      </c>
      <c r="AD9" s="34">
        <v>9.1352009744214369E-2</v>
      </c>
      <c r="AE9" s="33">
        <v>32410</v>
      </c>
      <c r="AF9" s="33">
        <v>301</v>
      </c>
      <c r="AG9" s="33">
        <v>1427</v>
      </c>
      <c r="AH9" s="12">
        <v>4.7408637873754156</v>
      </c>
      <c r="AI9" s="33">
        <v>11</v>
      </c>
      <c r="AJ9" s="34">
        <v>3.6544850498338874E-2</v>
      </c>
      <c r="AK9" s="33">
        <v>4237</v>
      </c>
      <c r="AL9" s="33">
        <v>520</v>
      </c>
      <c r="AM9" s="33">
        <v>3664</v>
      </c>
      <c r="AN9" s="12">
        <v>7.046153846153846</v>
      </c>
      <c r="AO9" s="33">
        <v>64</v>
      </c>
      <c r="AP9" s="34">
        <v>0.12307692307692308</v>
      </c>
      <c r="AQ9" s="33">
        <v>28173</v>
      </c>
      <c r="AR9" s="33">
        <v>658</v>
      </c>
      <c r="AS9" s="33">
        <v>3996.9999999999995</v>
      </c>
      <c r="AT9" s="12">
        <v>6.0744680851063819</v>
      </c>
      <c r="AU9" s="33">
        <v>59</v>
      </c>
      <c r="AV9" s="34">
        <v>8.9665653495440728E-2</v>
      </c>
      <c r="AW9" s="33">
        <v>24006</v>
      </c>
      <c r="AX9" s="33">
        <v>37</v>
      </c>
      <c r="AY9" s="33">
        <v>169</v>
      </c>
      <c r="AZ9" s="12">
        <v>4.5675675675675675</v>
      </c>
      <c r="BA9" s="33">
        <v>5</v>
      </c>
      <c r="BB9" s="34">
        <v>0.13513513513513514</v>
      </c>
      <c r="BC9" s="33">
        <v>3641</v>
      </c>
      <c r="BD9" s="33">
        <v>48</v>
      </c>
      <c r="BE9" s="33">
        <v>394</v>
      </c>
      <c r="BF9" s="12">
        <v>8.2083333333333339</v>
      </c>
      <c r="BG9" s="33">
        <v>4</v>
      </c>
      <c r="BH9" s="34">
        <v>8.3333333333333329E-2</v>
      </c>
      <c r="BI9" s="33">
        <v>840</v>
      </c>
      <c r="BJ9" s="33">
        <v>12</v>
      </c>
      <c r="BK9" s="33">
        <v>115</v>
      </c>
      <c r="BL9" s="12">
        <v>9.5833333333333339</v>
      </c>
      <c r="BM9" s="33">
        <v>2</v>
      </c>
      <c r="BN9" s="34">
        <v>0.16666666666666666</v>
      </c>
      <c r="BO9" s="33">
        <v>1295</v>
      </c>
    </row>
    <row r="10" spans="1:67" x14ac:dyDescent="0.15">
      <c r="A10" s="19">
        <v>42314</v>
      </c>
      <c r="B10" s="33">
        <v>3215</v>
      </c>
      <c r="C10" s="33">
        <v>19247</v>
      </c>
      <c r="D10" s="12">
        <v>5.9866251944012445</v>
      </c>
      <c r="E10" s="35">
        <v>282</v>
      </c>
      <c r="F10" s="34">
        <v>8.7713841368584761E-2</v>
      </c>
      <c r="G10" s="33">
        <v>111669</v>
      </c>
      <c r="H10" s="33">
        <v>2346</v>
      </c>
      <c r="I10" s="33">
        <v>12777</v>
      </c>
      <c r="J10" s="12">
        <v>5.4462915601023019</v>
      </c>
      <c r="K10" s="33">
        <v>157</v>
      </c>
      <c r="L10" s="34">
        <v>6.6922421142369987E-2</v>
      </c>
      <c r="M10" s="33">
        <v>44777</v>
      </c>
      <c r="N10" s="33">
        <v>1179</v>
      </c>
      <c r="O10" s="33">
        <v>3704</v>
      </c>
      <c r="P10" s="12">
        <v>3.1416454622561494</v>
      </c>
      <c r="Q10" s="33">
        <v>22</v>
      </c>
      <c r="R10" s="34">
        <v>1.8659881255301103E-2</v>
      </c>
      <c r="S10" s="33">
        <v>8009</v>
      </c>
      <c r="T10" s="33">
        <v>1167</v>
      </c>
      <c r="U10" s="33">
        <v>9073</v>
      </c>
      <c r="V10" s="12">
        <v>7.7746358183376181</v>
      </c>
      <c r="W10" s="33">
        <v>135</v>
      </c>
      <c r="X10" s="34">
        <v>0.11568123393316196</v>
      </c>
      <c r="Y10" s="33">
        <v>36768</v>
      </c>
      <c r="Z10" s="33">
        <v>869</v>
      </c>
      <c r="AA10" s="33">
        <v>6470</v>
      </c>
      <c r="AB10" s="12">
        <v>7.4453394706559264</v>
      </c>
      <c r="AC10" s="33">
        <v>125</v>
      </c>
      <c r="AD10" s="34">
        <v>0.14384349827387802</v>
      </c>
      <c r="AE10" s="33">
        <v>66892</v>
      </c>
      <c r="AF10" s="33">
        <v>323</v>
      </c>
      <c r="AG10" s="33">
        <v>1657</v>
      </c>
      <c r="AH10" s="12">
        <v>5.1300309597523217</v>
      </c>
      <c r="AI10" s="33">
        <v>18</v>
      </c>
      <c r="AJ10" s="34">
        <v>5.5727554179566562E-2</v>
      </c>
      <c r="AK10" s="33">
        <v>11290</v>
      </c>
      <c r="AL10" s="33">
        <v>546</v>
      </c>
      <c r="AM10" s="33">
        <v>4813</v>
      </c>
      <c r="AN10" s="12">
        <v>8.8150183150183157</v>
      </c>
      <c r="AO10" s="33">
        <v>107</v>
      </c>
      <c r="AP10" s="34">
        <v>0.19597069597069597</v>
      </c>
      <c r="AQ10" s="33">
        <v>55602</v>
      </c>
      <c r="AR10" s="33">
        <v>706</v>
      </c>
      <c r="AS10" s="33">
        <v>5331</v>
      </c>
      <c r="AT10" s="12">
        <v>7.5509915014164308</v>
      </c>
      <c r="AU10" s="33">
        <v>100</v>
      </c>
      <c r="AV10" s="34">
        <v>0.14164305949008499</v>
      </c>
      <c r="AW10" s="33">
        <v>53183</v>
      </c>
      <c r="AX10" s="33">
        <v>33</v>
      </c>
      <c r="AY10" s="33">
        <v>240</v>
      </c>
      <c r="AZ10" s="12">
        <v>7.2727272727272725</v>
      </c>
      <c r="BA10" s="33">
        <v>7</v>
      </c>
      <c r="BB10" s="34">
        <v>0.21212121212121213</v>
      </c>
      <c r="BC10" s="33">
        <v>4742</v>
      </c>
      <c r="BD10" s="33">
        <v>61</v>
      </c>
      <c r="BE10" s="33">
        <v>406</v>
      </c>
      <c r="BF10" s="12">
        <v>6.6557377049180326</v>
      </c>
      <c r="BG10" s="33">
        <v>7</v>
      </c>
      <c r="BH10" s="34">
        <v>0.11475409836065574</v>
      </c>
      <c r="BI10" s="33">
        <v>1851</v>
      </c>
      <c r="BJ10" s="33">
        <v>13</v>
      </c>
      <c r="BK10" s="33">
        <v>61</v>
      </c>
      <c r="BL10" s="12">
        <v>4.6923076923076925</v>
      </c>
      <c r="BM10" s="33">
        <v>2</v>
      </c>
      <c r="BN10" s="34">
        <v>0.15384615384615385</v>
      </c>
      <c r="BO10" s="33">
        <v>566</v>
      </c>
    </row>
    <row r="11" spans="1:67" x14ac:dyDescent="0.15">
      <c r="A11" s="19">
        <v>42315</v>
      </c>
      <c r="B11" s="33">
        <v>1794</v>
      </c>
      <c r="C11" s="33">
        <v>10679</v>
      </c>
      <c r="D11" s="12">
        <v>5.9526198439241922</v>
      </c>
      <c r="E11" s="35">
        <v>177</v>
      </c>
      <c r="F11" s="34">
        <v>9.8662207357859535E-2</v>
      </c>
      <c r="G11" s="33">
        <v>71124</v>
      </c>
      <c r="H11" s="33">
        <v>1135</v>
      </c>
      <c r="I11" s="33">
        <v>5714</v>
      </c>
      <c r="J11" s="12">
        <v>5.0343612334801762</v>
      </c>
      <c r="K11" s="33">
        <v>77</v>
      </c>
      <c r="L11" s="34">
        <v>6.7841409691629953E-2</v>
      </c>
      <c r="M11" s="33">
        <v>18681</v>
      </c>
      <c r="N11" s="33">
        <v>585</v>
      </c>
      <c r="O11" s="33">
        <v>1986</v>
      </c>
      <c r="P11" s="12">
        <v>3.3948717948717948</v>
      </c>
      <c r="Q11" s="33">
        <v>15</v>
      </c>
      <c r="R11" s="34">
        <v>2.564102564102564E-2</v>
      </c>
      <c r="S11" s="33">
        <v>3724</v>
      </c>
      <c r="T11" s="33">
        <v>550</v>
      </c>
      <c r="U11" s="33">
        <v>3728</v>
      </c>
      <c r="V11" s="12">
        <v>6.7781818181818183</v>
      </c>
      <c r="W11" s="33">
        <v>62</v>
      </c>
      <c r="X11" s="34">
        <v>0.11272727272727273</v>
      </c>
      <c r="Y11" s="33">
        <v>14957</v>
      </c>
      <c r="Z11" s="33">
        <v>659</v>
      </c>
      <c r="AA11" s="33">
        <v>4965</v>
      </c>
      <c r="AB11" s="12">
        <v>7.5341426403641885</v>
      </c>
      <c r="AC11" s="33">
        <v>100</v>
      </c>
      <c r="AD11" s="34">
        <v>0.15174506828528073</v>
      </c>
      <c r="AE11" s="33">
        <v>52443</v>
      </c>
      <c r="AF11" s="33">
        <v>252</v>
      </c>
      <c r="AG11" s="33">
        <v>1422</v>
      </c>
      <c r="AH11" s="12">
        <v>5.6428571428571432</v>
      </c>
      <c r="AI11" s="33">
        <v>20</v>
      </c>
      <c r="AJ11" s="34">
        <v>7.9365079365079361E-2</v>
      </c>
      <c r="AK11" s="33">
        <v>11290</v>
      </c>
      <c r="AL11" s="33">
        <v>407</v>
      </c>
      <c r="AM11" s="33">
        <v>3543</v>
      </c>
      <c r="AN11" s="12">
        <v>8.7051597051597049</v>
      </c>
      <c r="AO11" s="33">
        <v>80</v>
      </c>
      <c r="AP11" s="34">
        <v>0.19656019656019655</v>
      </c>
      <c r="AQ11" s="33">
        <v>41153</v>
      </c>
      <c r="AR11" s="33">
        <v>543</v>
      </c>
      <c r="AS11" s="33">
        <v>4048</v>
      </c>
      <c r="AT11" s="12">
        <v>7.4548802946592998</v>
      </c>
      <c r="AU11" s="33">
        <v>86</v>
      </c>
      <c r="AV11" s="34">
        <v>0.15837937384898712</v>
      </c>
      <c r="AW11" s="33">
        <v>45656</v>
      </c>
      <c r="AX11" s="33">
        <v>21</v>
      </c>
      <c r="AY11" s="33">
        <v>189</v>
      </c>
      <c r="AZ11" s="12">
        <v>9</v>
      </c>
      <c r="BA11" s="33">
        <v>4</v>
      </c>
      <c r="BB11" s="34">
        <v>0.19047619047619047</v>
      </c>
      <c r="BC11" s="33">
        <v>2344</v>
      </c>
      <c r="BD11" s="33">
        <v>50</v>
      </c>
      <c r="BE11" s="33">
        <v>326</v>
      </c>
      <c r="BF11" s="12">
        <v>6.52</v>
      </c>
      <c r="BG11" s="33">
        <v>5</v>
      </c>
      <c r="BH11" s="34">
        <v>0.1</v>
      </c>
      <c r="BI11" s="33">
        <v>2330</v>
      </c>
      <c r="BJ11" s="33">
        <v>9</v>
      </c>
      <c r="BK11" s="33">
        <v>153</v>
      </c>
      <c r="BL11" s="12">
        <v>17</v>
      </c>
      <c r="BM11" s="33">
        <v>0</v>
      </c>
      <c r="BN11" s="34">
        <v>0</v>
      </c>
      <c r="BO11" s="33">
        <v>0</v>
      </c>
    </row>
    <row r="12" spans="1:67" x14ac:dyDescent="0.15">
      <c r="A12" s="19">
        <v>42316</v>
      </c>
      <c r="B12" s="33">
        <v>1671</v>
      </c>
      <c r="C12" s="33">
        <v>10088</v>
      </c>
      <c r="D12" s="12">
        <v>6.0371035308198682</v>
      </c>
      <c r="E12" s="35">
        <v>164</v>
      </c>
      <c r="F12" s="34">
        <v>9.8144823459006589E-2</v>
      </c>
      <c r="G12" s="33">
        <v>111591</v>
      </c>
      <c r="H12" s="33">
        <v>1029</v>
      </c>
      <c r="I12" s="33">
        <v>5436</v>
      </c>
      <c r="J12" s="12">
        <v>5.2827988338192418</v>
      </c>
      <c r="K12" s="33">
        <v>55</v>
      </c>
      <c r="L12" s="34">
        <v>5.3449951409135082E-2</v>
      </c>
      <c r="M12" s="33">
        <v>21819</v>
      </c>
      <c r="N12" s="33">
        <v>581</v>
      </c>
      <c r="O12" s="33">
        <v>2452</v>
      </c>
      <c r="P12" s="12">
        <v>4.2203098106712567</v>
      </c>
      <c r="Q12" s="33">
        <v>14</v>
      </c>
      <c r="R12" s="34">
        <v>2.4096385542168676E-2</v>
      </c>
      <c r="S12" s="33">
        <v>5106</v>
      </c>
      <c r="T12" s="33">
        <v>448</v>
      </c>
      <c r="U12" s="33">
        <v>2984</v>
      </c>
      <c r="V12" s="12">
        <v>6.6607142857142856</v>
      </c>
      <c r="W12" s="33">
        <v>41</v>
      </c>
      <c r="X12" s="34">
        <v>9.1517857142857137E-2</v>
      </c>
      <c r="Y12" s="33">
        <v>16713</v>
      </c>
      <c r="Z12" s="33">
        <v>642</v>
      </c>
      <c r="AA12" s="33">
        <v>4652</v>
      </c>
      <c r="AB12" s="12">
        <v>7.2461059190031154</v>
      </c>
      <c r="AC12" s="33">
        <v>109</v>
      </c>
      <c r="AD12" s="34">
        <v>0.16978193146417445</v>
      </c>
      <c r="AE12" s="33">
        <v>89772</v>
      </c>
      <c r="AF12" s="33">
        <v>244</v>
      </c>
      <c r="AG12" s="33">
        <v>1167</v>
      </c>
      <c r="AH12" s="12">
        <v>4.7827868852459012</v>
      </c>
      <c r="AI12" s="33">
        <v>16</v>
      </c>
      <c r="AJ12" s="34">
        <v>6.5573770491803282E-2</v>
      </c>
      <c r="AK12" s="33">
        <v>10629</v>
      </c>
      <c r="AL12" s="33">
        <v>398</v>
      </c>
      <c r="AM12" s="33">
        <v>3485.0000000000005</v>
      </c>
      <c r="AN12" s="12">
        <v>8.7562814070351767</v>
      </c>
      <c r="AO12" s="33">
        <v>93</v>
      </c>
      <c r="AP12" s="34">
        <v>0.23366834170854273</v>
      </c>
      <c r="AQ12" s="33">
        <v>79143</v>
      </c>
      <c r="AR12" s="33">
        <v>520</v>
      </c>
      <c r="AS12" s="33">
        <v>3886.2000000000007</v>
      </c>
      <c r="AT12" s="12">
        <v>7.4734615384615397</v>
      </c>
      <c r="AU12" s="33">
        <v>96</v>
      </c>
      <c r="AV12" s="34">
        <v>0.18461538461538463</v>
      </c>
      <c r="AW12" s="33">
        <v>55407</v>
      </c>
      <c r="AX12" s="33">
        <v>24</v>
      </c>
      <c r="AY12" s="33">
        <v>171.96</v>
      </c>
      <c r="AZ12" s="12">
        <v>7.165</v>
      </c>
      <c r="BA12" s="33">
        <v>6</v>
      </c>
      <c r="BB12" s="34">
        <v>0.25</v>
      </c>
      <c r="BC12" s="33">
        <v>30632</v>
      </c>
      <c r="BD12" s="33">
        <v>42</v>
      </c>
      <c r="BE12" s="33">
        <v>247.03</v>
      </c>
      <c r="BF12" s="12">
        <v>5.8816666666666668</v>
      </c>
      <c r="BG12" s="33">
        <v>1</v>
      </c>
      <c r="BH12" s="34">
        <v>2.3809523809523808E-2</v>
      </c>
      <c r="BI12" s="33">
        <v>270</v>
      </c>
      <c r="BJ12" s="33">
        <v>5</v>
      </c>
      <c r="BK12" s="33">
        <v>5.99</v>
      </c>
      <c r="BL12" s="12">
        <v>1.198</v>
      </c>
      <c r="BM12" s="33">
        <v>0</v>
      </c>
      <c r="BN12" s="34">
        <v>0</v>
      </c>
      <c r="BO12" s="33">
        <v>0</v>
      </c>
    </row>
    <row r="13" spans="1:67" x14ac:dyDescent="0.15">
      <c r="A13" s="19">
        <v>42317</v>
      </c>
      <c r="B13" s="33">
        <v>3107</v>
      </c>
      <c r="C13" s="33">
        <v>18029</v>
      </c>
      <c r="D13" s="12">
        <v>5.8027035725780491</v>
      </c>
      <c r="E13" s="35">
        <v>268</v>
      </c>
      <c r="F13" s="34">
        <v>8.6256839394914714E-2</v>
      </c>
      <c r="G13" s="33">
        <v>128535</v>
      </c>
      <c r="H13" s="33">
        <v>1847</v>
      </c>
      <c r="I13" s="33">
        <v>10130</v>
      </c>
      <c r="J13" s="12">
        <v>5.4845695722793719</v>
      </c>
      <c r="K13" s="33">
        <v>95</v>
      </c>
      <c r="L13" s="34">
        <v>5.1434759068760154E-2</v>
      </c>
      <c r="M13" s="33">
        <v>33012</v>
      </c>
      <c r="N13" s="33">
        <v>770</v>
      </c>
      <c r="O13" s="33">
        <v>2778</v>
      </c>
      <c r="P13" s="12">
        <v>3.6077922077922078</v>
      </c>
      <c r="Q13" s="33">
        <v>5</v>
      </c>
      <c r="R13" s="34">
        <v>6.4935064935064939E-3</v>
      </c>
      <c r="S13" s="33">
        <v>1981</v>
      </c>
      <c r="T13" s="33">
        <v>1077</v>
      </c>
      <c r="U13" s="33">
        <v>7352</v>
      </c>
      <c r="V13" s="12">
        <v>6.8263695450324979</v>
      </c>
      <c r="W13" s="33">
        <v>90</v>
      </c>
      <c r="X13" s="34">
        <v>8.3565459610027856E-2</v>
      </c>
      <c r="Y13" s="33">
        <v>31031</v>
      </c>
      <c r="Z13" s="33">
        <v>1260</v>
      </c>
      <c r="AA13" s="33">
        <v>7899</v>
      </c>
      <c r="AB13" s="12">
        <v>6.269047619047619</v>
      </c>
      <c r="AC13" s="33">
        <v>173</v>
      </c>
      <c r="AD13" s="34">
        <v>0.13730158730158731</v>
      </c>
      <c r="AE13" s="33">
        <v>95523</v>
      </c>
      <c r="AF13" s="33">
        <v>429</v>
      </c>
      <c r="AG13" s="33">
        <v>1992.9999999999998</v>
      </c>
      <c r="AH13" s="12">
        <v>4.6456876456876453</v>
      </c>
      <c r="AI13" s="33">
        <v>29</v>
      </c>
      <c r="AJ13" s="34">
        <v>6.75990675990676E-2</v>
      </c>
      <c r="AK13" s="33">
        <v>12551</v>
      </c>
      <c r="AL13" s="33">
        <v>831</v>
      </c>
      <c r="AM13" s="33">
        <v>5906</v>
      </c>
      <c r="AN13" s="12">
        <v>7.1070998796630569</v>
      </c>
      <c r="AO13" s="33">
        <v>144</v>
      </c>
      <c r="AP13" s="34">
        <v>0.17328519855595667</v>
      </c>
      <c r="AQ13" s="33">
        <v>82972</v>
      </c>
      <c r="AR13" s="33">
        <v>1044</v>
      </c>
      <c r="AS13" s="33">
        <v>6384</v>
      </c>
      <c r="AT13" s="12">
        <v>6.1149425287356323</v>
      </c>
      <c r="AU13" s="33">
        <v>144</v>
      </c>
      <c r="AV13" s="34">
        <v>0.13793103448275862</v>
      </c>
      <c r="AW13" s="33">
        <v>76599</v>
      </c>
      <c r="AX13" s="33">
        <v>48</v>
      </c>
      <c r="AY13" s="33">
        <v>362</v>
      </c>
      <c r="AZ13" s="12">
        <v>7.541666666666667</v>
      </c>
      <c r="BA13" s="33">
        <v>8</v>
      </c>
      <c r="BB13" s="34">
        <v>0.16666666666666666</v>
      </c>
      <c r="BC13" s="33">
        <v>7675</v>
      </c>
      <c r="BD13" s="33">
        <v>60</v>
      </c>
      <c r="BE13" s="33">
        <v>501</v>
      </c>
      <c r="BF13" s="12">
        <v>8.35</v>
      </c>
      <c r="BG13" s="33">
        <v>8</v>
      </c>
      <c r="BH13" s="34">
        <v>0.13333333333333333</v>
      </c>
      <c r="BI13" s="33">
        <v>3336</v>
      </c>
      <c r="BJ13" s="33">
        <v>12</v>
      </c>
      <c r="BK13" s="33">
        <v>45</v>
      </c>
      <c r="BL13" s="12">
        <v>3.75</v>
      </c>
      <c r="BM13" s="33">
        <v>0</v>
      </c>
      <c r="BN13" s="34">
        <v>0</v>
      </c>
      <c r="BO13" s="33">
        <v>0</v>
      </c>
    </row>
    <row r="14" spans="1:67" x14ac:dyDescent="0.15">
      <c r="A14" s="19">
        <v>42318</v>
      </c>
      <c r="B14" s="33">
        <v>2741</v>
      </c>
      <c r="C14" s="33">
        <v>15588</v>
      </c>
      <c r="D14" s="12">
        <v>5.6869755563662894</v>
      </c>
      <c r="E14" s="35">
        <v>277</v>
      </c>
      <c r="F14" s="34">
        <v>0.10105800802626778</v>
      </c>
      <c r="G14" s="33">
        <v>121882</v>
      </c>
      <c r="H14" s="33">
        <v>1698</v>
      </c>
      <c r="I14" s="33">
        <v>9358</v>
      </c>
      <c r="J14" s="12">
        <v>5.5111896348645466</v>
      </c>
      <c r="K14" s="33">
        <v>124</v>
      </c>
      <c r="L14" s="34">
        <v>7.3027090694935223E-2</v>
      </c>
      <c r="M14" s="33">
        <v>41673</v>
      </c>
      <c r="N14" s="33">
        <v>663</v>
      </c>
      <c r="O14" s="33">
        <v>2464</v>
      </c>
      <c r="P14" s="12">
        <v>3.7164404223227754</v>
      </c>
      <c r="Q14" s="33">
        <v>14</v>
      </c>
      <c r="R14" s="34">
        <v>2.1116138763197588E-2</v>
      </c>
      <c r="S14" s="33">
        <v>3577</v>
      </c>
      <c r="T14" s="33">
        <v>1035</v>
      </c>
      <c r="U14" s="33">
        <v>6894</v>
      </c>
      <c r="V14" s="12">
        <v>6.660869565217391</v>
      </c>
      <c r="W14" s="33">
        <v>110</v>
      </c>
      <c r="X14" s="34">
        <v>0.10628019323671498</v>
      </c>
      <c r="Y14" s="33">
        <v>38096</v>
      </c>
      <c r="Z14" s="33">
        <v>1043</v>
      </c>
      <c r="AA14" s="33">
        <v>6230</v>
      </c>
      <c r="AB14" s="12">
        <v>5.973154362416107</v>
      </c>
      <c r="AC14" s="33">
        <v>153</v>
      </c>
      <c r="AD14" s="34">
        <v>0.14669223394055608</v>
      </c>
      <c r="AE14" s="33">
        <v>80209</v>
      </c>
      <c r="AF14" s="33">
        <v>343</v>
      </c>
      <c r="AG14" s="33">
        <v>1661</v>
      </c>
      <c r="AH14" s="12">
        <v>4.8425655976676385</v>
      </c>
      <c r="AI14" s="33">
        <v>24</v>
      </c>
      <c r="AJ14" s="34">
        <v>6.9970845481049565E-2</v>
      </c>
      <c r="AK14" s="33">
        <v>12129</v>
      </c>
      <c r="AL14" s="33">
        <v>700</v>
      </c>
      <c r="AM14" s="33">
        <v>4569</v>
      </c>
      <c r="AN14" s="12">
        <v>6.5271428571428576</v>
      </c>
      <c r="AO14" s="33">
        <v>129</v>
      </c>
      <c r="AP14" s="34">
        <v>0.18428571428571427</v>
      </c>
      <c r="AQ14" s="33">
        <v>68080</v>
      </c>
      <c r="AR14" s="33">
        <v>883</v>
      </c>
      <c r="AS14" s="33">
        <v>5218</v>
      </c>
      <c r="AT14" s="12">
        <v>5.9093997734994339</v>
      </c>
      <c r="AU14" s="33">
        <v>129</v>
      </c>
      <c r="AV14" s="34">
        <v>0.14609286523216308</v>
      </c>
      <c r="AW14" s="33">
        <v>66909</v>
      </c>
      <c r="AX14" s="33">
        <v>22</v>
      </c>
      <c r="AY14" s="33">
        <v>168</v>
      </c>
      <c r="AZ14" s="12">
        <v>7.6363636363636367</v>
      </c>
      <c r="BA14" s="33">
        <v>3</v>
      </c>
      <c r="BB14" s="34">
        <v>0.13636363636363635</v>
      </c>
      <c r="BC14" s="33">
        <v>2737</v>
      </c>
      <c r="BD14" s="33">
        <v>56</v>
      </c>
      <c r="BE14" s="33">
        <v>359</v>
      </c>
      <c r="BF14" s="12">
        <v>6.4107142857142856</v>
      </c>
      <c r="BG14" s="33">
        <v>9</v>
      </c>
      <c r="BH14" s="34">
        <v>0.16071428571428573</v>
      </c>
      <c r="BI14" s="33">
        <v>2956</v>
      </c>
      <c r="BJ14" s="33">
        <v>13</v>
      </c>
      <c r="BK14" s="33">
        <v>66</v>
      </c>
      <c r="BL14" s="12">
        <v>5.0769230769230766</v>
      </c>
      <c r="BM14" s="33">
        <v>1</v>
      </c>
      <c r="BN14" s="34">
        <v>7.6923076923076927E-2</v>
      </c>
      <c r="BO14" s="33">
        <v>252</v>
      </c>
    </row>
    <row r="15" spans="1:67" x14ac:dyDescent="0.2">
      <c r="A15" s="19">
        <v>42319</v>
      </c>
      <c r="B15" s="33">
        <v>3098</v>
      </c>
      <c r="C15" s="33">
        <v>22617</v>
      </c>
      <c r="D15" s="12">
        <v>7.3005164622336993</v>
      </c>
      <c r="E15" s="35">
        <v>429</v>
      </c>
      <c r="F15" s="34">
        <v>0.13847643641058749</v>
      </c>
      <c r="G15" s="33">
        <v>165769</v>
      </c>
      <c r="H15" s="33">
        <v>1936</v>
      </c>
      <c r="I15" s="33">
        <v>13072</v>
      </c>
      <c r="J15" s="12">
        <v>6.7520661157024797</v>
      </c>
      <c r="K15" s="33">
        <v>210</v>
      </c>
      <c r="L15" s="34">
        <v>0.10847107438016529</v>
      </c>
      <c r="M15" s="33">
        <v>63448</v>
      </c>
      <c r="N15" s="33">
        <v>671</v>
      </c>
      <c r="O15" s="33">
        <v>3158.0000000000005</v>
      </c>
      <c r="P15" s="12">
        <v>4.7064083457526085</v>
      </c>
      <c r="Q15" s="33">
        <v>23</v>
      </c>
      <c r="R15" s="34">
        <v>3.4277198211624442E-2</v>
      </c>
      <c r="S15" s="33">
        <v>7707</v>
      </c>
      <c r="T15" s="33">
        <v>1265</v>
      </c>
      <c r="U15" s="33">
        <v>9914</v>
      </c>
      <c r="V15" s="12">
        <v>7.8371541501976285</v>
      </c>
      <c r="W15" s="33">
        <v>187</v>
      </c>
      <c r="X15" s="11">
        <v>0.14782608695652175</v>
      </c>
      <c r="Y15" s="33">
        <v>55741</v>
      </c>
      <c r="Z15" s="33">
        <v>1162</v>
      </c>
      <c r="AA15" s="33">
        <v>9545</v>
      </c>
      <c r="AB15" s="12">
        <v>8.2142857142857135</v>
      </c>
      <c r="AC15" s="33">
        <v>219</v>
      </c>
      <c r="AD15" s="34">
        <v>0.18846815834767641</v>
      </c>
      <c r="AE15" s="33">
        <v>102321</v>
      </c>
      <c r="AF15" s="33">
        <v>369</v>
      </c>
      <c r="AG15" s="33">
        <v>2302</v>
      </c>
      <c r="AH15" s="12">
        <v>6.2384823848238486</v>
      </c>
      <c r="AI15" s="33">
        <v>34</v>
      </c>
      <c r="AJ15" s="34">
        <v>9.2140921409214094E-2</v>
      </c>
      <c r="AK15" s="33">
        <v>19475</v>
      </c>
      <c r="AL15" s="33">
        <v>793</v>
      </c>
      <c r="AM15" s="33">
        <v>7243.0000000000009</v>
      </c>
      <c r="AN15" s="12">
        <v>9.1336696090794458</v>
      </c>
      <c r="AO15" s="33">
        <v>185</v>
      </c>
      <c r="AP15" s="34">
        <v>0.23329129886506936</v>
      </c>
      <c r="AQ15" s="33">
        <v>82846</v>
      </c>
      <c r="AR15" s="33">
        <v>974</v>
      </c>
      <c r="AS15" s="33">
        <v>7666</v>
      </c>
      <c r="AT15" s="12">
        <v>7.8706365503080082</v>
      </c>
      <c r="AU15" s="33">
        <v>178</v>
      </c>
      <c r="AV15" s="34">
        <v>0.18275154004106775</v>
      </c>
      <c r="AW15" s="33">
        <v>81143</v>
      </c>
      <c r="AX15" s="33">
        <v>57</v>
      </c>
      <c r="AY15" s="33">
        <v>560</v>
      </c>
      <c r="AZ15" s="12">
        <v>9.8245614035087723</v>
      </c>
      <c r="BA15" s="33">
        <v>15</v>
      </c>
      <c r="BB15" s="34">
        <v>0.26315789473684209</v>
      </c>
      <c r="BC15" s="33">
        <v>10421</v>
      </c>
      <c r="BD15" s="33">
        <v>48</v>
      </c>
      <c r="BE15" s="33">
        <v>618</v>
      </c>
      <c r="BF15" s="12">
        <v>12.875</v>
      </c>
      <c r="BG15" s="33">
        <v>9</v>
      </c>
      <c r="BH15" s="34">
        <v>0.1875</v>
      </c>
      <c r="BI15" s="33">
        <v>3247</v>
      </c>
      <c r="BJ15" s="33">
        <v>22</v>
      </c>
      <c r="BK15" s="33">
        <v>206</v>
      </c>
      <c r="BL15" s="12">
        <v>9.3636363636363633</v>
      </c>
      <c r="BM15" s="33">
        <v>2</v>
      </c>
      <c r="BN15" s="34">
        <v>9.0909090909090912E-2</v>
      </c>
      <c r="BO15" s="33">
        <v>743</v>
      </c>
    </row>
    <row r="16" spans="1:67" x14ac:dyDescent="0.2">
      <c r="A16" s="19">
        <v>42320</v>
      </c>
      <c r="B16" s="33">
        <v>2857</v>
      </c>
      <c r="C16" s="33">
        <v>13016</v>
      </c>
      <c r="D16" s="12">
        <v>4.5558277913895697</v>
      </c>
      <c r="E16" s="35">
        <v>156</v>
      </c>
      <c r="F16" s="34">
        <v>5.4602730136506829E-2</v>
      </c>
      <c r="G16" s="33">
        <v>74011</v>
      </c>
      <c r="H16" s="33">
        <v>1715</v>
      </c>
      <c r="I16" s="33">
        <v>6946</v>
      </c>
      <c r="J16" s="12">
        <v>4.0501457725947523</v>
      </c>
      <c r="K16" s="33">
        <v>56</v>
      </c>
      <c r="L16" s="34">
        <v>3.2653061224489799E-2</v>
      </c>
      <c r="M16" s="33">
        <v>17378</v>
      </c>
      <c r="N16" s="33">
        <v>801</v>
      </c>
      <c r="O16" s="33">
        <v>2489</v>
      </c>
      <c r="P16" s="12">
        <v>3.107365792759051</v>
      </c>
      <c r="Q16" s="33">
        <v>10</v>
      </c>
      <c r="R16" s="11">
        <v>1.2484394506866416E-2</v>
      </c>
      <c r="S16" s="33">
        <v>3752</v>
      </c>
      <c r="T16" s="33">
        <v>914</v>
      </c>
      <c r="U16" s="33">
        <v>4457</v>
      </c>
      <c r="V16" s="12">
        <v>4.8763676148796495</v>
      </c>
      <c r="W16" s="33">
        <v>46</v>
      </c>
      <c r="X16" s="34">
        <v>5.0328227571115977E-2</v>
      </c>
      <c r="Y16" s="33">
        <v>13626</v>
      </c>
      <c r="Z16" s="33">
        <v>1142</v>
      </c>
      <c r="AA16" s="33">
        <v>6070</v>
      </c>
      <c r="AB16" s="12">
        <v>5.3152364273204906</v>
      </c>
      <c r="AC16" s="33">
        <v>100</v>
      </c>
      <c r="AD16" s="34">
        <v>8.7565674255691769E-2</v>
      </c>
      <c r="AE16" s="33">
        <v>56633</v>
      </c>
      <c r="AF16" s="33">
        <v>442</v>
      </c>
      <c r="AG16" s="33">
        <v>1448</v>
      </c>
      <c r="AH16" s="12">
        <v>3.2760180995475112</v>
      </c>
      <c r="AI16" s="33">
        <v>12</v>
      </c>
      <c r="AJ16" s="34">
        <v>2.7149321266968326E-2</v>
      </c>
      <c r="AK16" s="33">
        <v>8091</v>
      </c>
      <c r="AL16" s="33">
        <v>700</v>
      </c>
      <c r="AM16" s="33">
        <v>4622</v>
      </c>
      <c r="AN16" s="12">
        <v>6.6028571428571432</v>
      </c>
      <c r="AO16" s="33">
        <v>88</v>
      </c>
      <c r="AP16" s="34">
        <v>0.12571428571428572</v>
      </c>
      <c r="AQ16" s="33">
        <v>48542</v>
      </c>
      <c r="AR16" s="33">
        <v>962</v>
      </c>
      <c r="AS16" s="33">
        <v>5129</v>
      </c>
      <c r="AT16" s="12">
        <v>5.3316008316008316</v>
      </c>
      <c r="AU16" s="33">
        <v>81</v>
      </c>
      <c r="AV16" s="34">
        <v>8.4199584199584204E-2</v>
      </c>
      <c r="AW16" s="33">
        <v>45770</v>
      </c>
      <c r="AX16" s="33">
        <v>32</v>
      </c>
      <c r="AY16" s="33">
        <v>181</v>
      </c>
      <c r="AZ16" s="12">
        <v>5.65625</v>
      </c>
      <c r="BA16" s="33">
        <v>5</v>
      </c>
      <c r="BB16" s="34">
        <v>0.15625</v>
      </c>
      <c r="BC16" s="33">
        <v>4123</v>
      </c>
      <c r="BD16" s="33">
        <v>61</v>
      </c>
      <c r="BE16" s="33">
        <v>302</v>
      </c>
      <c r="BF16" s="12">
        <v>4.9508196721311473</v>
      </c>
      <c r="BG16" s="33">
        <v>5</v>
      </c>
      <c r="BH16" s="34">
        <v>8.1967213114754092E-2</v>
      </c>
      <c r="BI16" s="33">
        <v>1455</v>
      </c>
      <c r="BJ16" s="33">
        <v>15</v>
      </c>
      <c r="BK16" s="33">
        <v>80</v>
      </c>
      <c r="BL16" s="12">
        <v>5.333333333333333</v>
      </c>
      <c r="BM16" s="33">
        <v>1</v>
      </c>
      <c r="BN16" s="34">
        <v>6.6666666666666666E-2</v>
      </c>
      <c r="BO16" s="33">
        <v>356</v>
      </c>
    </row>
    <row r="17" spans="1:67" x14ac:dyDescent="0.2">
      <c r="A17" s="19">
        <v>42321</v>
      </c>
      <c r="B17" s="33">
        <v>2468</v>
      </c>
      <c r="C17" s="33">
        <v>12867</v>
      </c>
      <c r="D17" s="12">
        <v>5.2135332252836308</v>
      </c>
      <c r="E17" s="35">
        <v>163</v>
      </c>
      <c r="F17" s="34">
        <v>6.6045380875202592E-2</v>
      </c>
      <c r="G17" s="33">
        <v>79848</v>
      </c>
      <c r="H17" s="33">
        <v>1608</v>
      </c>
      <c r="I17" s="33">
        <v>7226</v>
      </c>
      <c r="J17" s="12">
        <v>4.4937810945273631</v>
      </c>
      <c r="K17" s="33">
        <v>73</v>
      </c>
      <c r="L17" s="34">
        <v>4.5398009950248758E-2</v>
      </c>
      <c r="M17" s="33">
        <v>24533</v>
      </c>
      <c r="N17" s="33">
        <v>699</v>
      </c>
      <c r="O17" s="33">
        <v>2428</v>
      </c>
      <c r="P17" s="12">
        <v>3.4735336194563664</v>
      </c>
      <c r="Q17" s="33">
        <v>14</v>
      </c>
      <c r="R17" s="34">
        <v>2.0028612303290415E-2</v>
      </c>
      <c r="S17" s="33">
        <v>3627</v>
      </c>
      <c r="T17" s="33">
        <v>909</v>
      </c>
      <c r="U17" s="33">
        <v>4798</v>
      </c>
      <c r="V17" s="12">
        <v>5.2783278327832779</v>
      </c>
      <c r="W17" s="33">
        <v>59</v>
      </c>
      <c r="X17" s="11">
        <v>6.490649064906491E-2</v>
      </c>
      <c r="Y17" s="33">
        <v>20906</v>
      </c>
      <c r="Z17" s="33">
        <v>860</v>
      </c>
      <c r="AA17" s="33">
        <v>5641</v>
      </c>
      <c r="AB17" s="12">
        <v>6.5593023255813954</v>
      </c>
      <c r="AC17" s="33">
        <v>90</v>
      </c>
      <c r="AD17" s="34">
        <v>0.10465116279069768</v>
      </c>
      <c r="AE17" s="33">
        <v>55315</v>
      </c>
      <c r="AF17" s="33">
        <v>341</v>
      </c>
      <c r="AG17" s="6">
        <v>1778</v>
      </c>
      <c r="AH17" s="12">
        <v>5.2140762463343107</v>
      </c>
      <c r="AI17" s="33">
        <v>24</v>
      </c>
      <c r="AJ17" s="34">
        <v>7.0381231671554259E-2</v>
      </c>
      <c r="AK17" s="33">
        <v>15642</v>
      </c>
      <c r="AL17" s="33">
        <v>519</v>
      </c>
      <c r="AM17" s="33">
        <v>3863</v>
      </c>
      <c r="AN17" s="12">
        <v>7.4431599229287091</v>
      </c>
      <c r="AO17" s="33">
        <v>66</v>
      </c>
      <c r="AP17" s="34">
        <v>0.12716763005780346</v>
      </c>
      <c r="AQ17" s="33">
        <v>39673</v>
      </c>
      <c r="AR17" s="33">
        <v>717</v>
      </c>
      <c r="AS17" s="33">
        <v>4663</v>
      </c>
      <c r="AT17" s="12">
        <v>6.5034867503486753</v>
      </c>
      <c r="AU17" s="33">
        <v>75</v>
      </c>
      <c r="AV17" s="34">
        <v>0.10460251046025104</v>
      </c>
      <c r="AW17" s="33">
        <v>47614</v>
      </c>
      <c r="AX17" s="33">
        <v>22</v>
      </c>
      <c r="AY17" s="33">
        <v>221</v>
      </c>
      <c r="AZ17" s="33">
        <v>10.045454545454545</v>
      </c>
      <c r="BA17" s="33">
        <v>3</v>
      </c>
      <c r="BB17" s="34">
        <v>0.13636363636363635</v>
      </c>
      <c r="BC17" s="33">
        <v>2064</v>
      </c>
      <c r="BD17" s="33">
        <v>51</v>
      </c>
      <c r="BE17" s="33">
        <v>224</v>
      </c>
      <c r="BF17" s="12">
        <v>4.3921568627450984</v>
      </c>
      <c r="BG17" s="33">
        <v>2</v>
      </c>
      <c r="BH17" s="34">
        <v>3.9215686274509803E-2</v>
      </c>
      <c r="BI17" s="33">
        <v>530</v>
      </c>
      <c r="BJ17" s="33">
        <v>13</v>
      </c>
      <c r="BK17" s="33">
        <v>93</v>
      </c>
      <c r="BL17" s="12">
        <v>7.1538461538461542</v>
      </c>
      <c r="BM17" s="33">
        <v>1</v>
      </c>
      <c r="BN17" s="34">
        <v>7.6923076923076927E-2</v>
      </c>
      <c r="BO17" s="33">
        <v>228</v>
      </c>
    </row>
    <row r="18" spans="1:67" x14ac:dyDescent="0.2">
      <c r="A18" s="19">
        <v>42322</v>
      </c>
      <c r="B18" s="33">
        <v>1555</v>
      </c>
      <c r="C18" s="6">
        <v>8580</v>
      </c>
      <c r="D18" s="12">
        <v>5.517684887459807</v>
      </c>
      <c r="E18" s="35">
        <v>138</v>
      </c>
      <c r="F18" s="34">
        <v>8.8745980707395491E-2</v>
      </c>
      <c r="G18" s="33">
        <v>66165</v>
      </c>
      <c r="H18" s="33">
        <v>966</v>
      </c>
      <c r="I18" s="33">
        <v>3816</v>
      </c>
      <c r="J18" s="12">
        <v>3.9503105590062111</v>
      </c>
      <c r="K18" s="33">
        <v>40</v>
      </c>
      <c r="L18" s="34">
        <v>4.1407867494824016E-2</v>
      </c>
      <c r="M18" s="33">
        <v>11529</v>
      </c>
      <c r="N18" s="33">
        <v>573</v>
      </c>
      <c r="O18" s="33">
        <v>1542</v>
      </c>
      <c r="P18" s="12">
        <v>2.6910994764397906</v>
      </c>
      <c r="Q18" s="33">
        <v>6</v>
      </c>
      <c r="R18" s="34">
        <v>1.0471204188481676E-2</v>
      </c>
      <c r="S18" s="33">
        <v>1321</v>
      </c>
      <c r="T18" s="6">
        <v>393</v>
      </c>
      <c r="U18" s="33">
        <v>2274</v>
      </c>
      <c r="V18" s="12">
        <v>5.7862595419847329</v>
      </c>
      <c r="W18" s="33">
        <v>34</v>
      </c>
      <c r="X18" s="11">
        <v>8.6513994910941472E-2</v>
      </c>
      <c r="Y18" s="6">
        <v>10208</v>
      </c>
      <c r="Z18" s="33">
        <v>589</v>
      </c>
      <c r="AA18" s="33">
        <v>4764</v>
      </c>
      <c r="AB18" s="12">
        <v>8.0882852292020377</v>
      </c>
      <c r="AC18" s="33">
        <v>98</v>
      </c>
      <c r="AD18" s="34">
        <v>0.166383701188455</v>
      </c>
      <c r="AE18" s="33">
        <v>54636</v>
      </c>
      <c r="AF18" s="33">
        <v>221</v>
      </c>
      <c r="AG18" s="33">
        <v>1208</v>
      </c>
      <c r="AH18" s="12">
        <v>5.4660633484162897</v>
      </c>
      <c r="AI18" s="33">
        <v>12</v>
      </c>
      <c r="AJ18" s="34">
        <v>5.4298642533936653E-2</v>
      </c>
      <c r="AK18" s="33">
        <v>6578</v>
      </c>
      <c r="AL18" s="33">
        <v>368</v>
      </c>
      <c r="AM18" s="6">
        <v>3556</v>
      </c>
      <c r="AN18" s="12">
        <v>9.6630434782608692</v>
      </c>
      <c r="AO18" s="33">
        <v>86</v>
      </c>
      <c r="AP18" s="34">
        <v>0.23369565217391305</v>
      </c>
      <c r="AQ18" s="33">
        <v>48058</v>
      </c>
      <c r="AR18" s="33">
        <v>478</v>
      </c>
      <c r="AS18" s="36">
        <v>3873</v>
      </c>
      <c r="AT18" s="12">
        <v>8.1025104602510467</v>
      </c>
      <c r="AU18" s="33">
        <v>82</v>
      </c>
      <c r="AV18" s="34">
        <v>0.17154811715481172</v>
      </c>
      <c r="AW18" s="33">
        <v>44119</v>
      </c>
      <c r="AX18" s="33">
        <v>15</v>
      </c>
      <c r="AY18" s="33">
        <v>246</v>
      </c>
      <c r="AZ18" s="12">
        <v>16.399999999999999</v>
      </c>
      <c r="BA18" s="33">
        <v>6</v>
      </c>
      <c r="BB18" s="34">
        <v>0.4</v>
      </c>
      <c r="BC18" s="33">
        <v>5298</v>
      </c>
      <c r="BD18" s="33">
        <v>43</v>
      </c>
      <c r="BE18" s="33">
        <v>261</v>
      </c>
      <c r="BF18" s="12">
        <v>6.0697674418604652</v>
      </c>
      <c r="BG18" s="33">
        <v>3</v>
      </c>
      <c r="BH18" s="34">
        <v>6.9767441860465115E-2</v>
      </c>
      <c r="BI18" s="33">
        <v>1140</v>
      </c>
      <c r="BJ18" s="33">
        <v>10</v>
      </c>
      <c r="BK18" s="33">
        <v>83</v>
      </c>
      <c r="BL18" s="12">
        <v>8.3000000000000007</v>
      </c>
      <c r="BM18" s="36">
        <v>1</v>
      </c>
      <c r="BN18" s="34">
        <v>0.1</v>
      </c>
      <c r="BO18" s="33">
        <v>531</v>
      </c>
    </row>
    <row r="19" spans="1:67" x14ac:dyDescent="0.2">
      <c r="A19" s="19">
        <v>42323</v>
      </c>
      <c r="B19" s="33">
        <v>1596</v>
      </c>
      <c r="C19" s="6">
        <v>8372</v>
      </c>
      <c r="D19" s="12">
        <v>5.2456140350877192</v>
      </c>
      <c r="E19" s="35">
        <v>148</v>
      </c>
      <c r="F19" s="34">
        <v>9.2731829573934832E-2</v>
      </c>
      <c r="G19" s="33">
        <v>72715</v>
      </c>
      <c r="H19" s="33">
        <v>913</v>
      </c>
      <c r="I19" s="33">
        <v>3276</v>
      </c>
      <c r="J19" s="12">
        <v>3.5881708652792992</v>
      </c>
      <c r="K19" s="33">
        <v>31</v>
      </c>
      <c r="L19" s="34">
        <v>3.3953997809419496E-2</v>
      </c>
      <c r="M19" s="33">
        <v>10027</v>
      </c>
      <c r="N19" s="6">
        <v>573</v>
      </c>
      <c r="O19" s="33">
        <v>1360</v>
      </c>
      <c r="P19" s="12">
        <v>2.3734729493891797</v>
      </c>
      <c r="Q19" s="33">
        <v>4</v>
      </c>
      <c r="R19" s="11">
        <v>6.9808027923211171E-3</v>
      </c>
      <c r="S19" s="6">
        <v>1738</v>
      </c>
      <c r="T19" s="33">
        <v>340</v>
      </c>
      <c r="U19" s="33">
        <v>1916.0000000000002</v>
      </c>
      <c r="V19" s="12">
        <v>5.6352941176470592</v>
      </c>
      <c r="W19" s="33">
        <v>27</v>
      </c>
      <c r="X19" s="34">
        <v>7.9411764705882348E-2</v>
      </c>
      <c r="Y19" s="33">
        <v>8289</v>
      </c>
      <c r="Z19" s="33">
        <v>683</v>
      </c>
      <c r="AA19" s="33">
        <v>5096</v>
      </c>
      <c r="AB19" s="12">
        <v>7.4612005856515378</v>
      </c>
      <c r="AC19" s="33">
        <v>117</v>
      </c>
      <c r="AD19" s="34">
        <v>0.17130307467057102</v>
      </c>
      <c r="AE19" s="33">
        <v>62688</v>
      </c>
      <c r="AF19" s="6">
        <v>251</v>
      </c>
      <c r="AG19" s="6">
        <v>1355</v>
      </c>
      <c r="AH19" s="12">
        <v>5.3984063745019917</v>
      </c>
      <c r="AI19" s="33">
        <v>23</v>
      </c>
      <c r="AJ19" s="34">
        <v>9.1633466135458169E-2</v>
      </c>
      <c r="AK19" s="33">
        <v>13224</v>
      </c>
      <c r="AL19" s="33">
        <v>432</v>
      </c>
      <c r="AM19" s="33">
        <v>3740.9999999999995</v>
      </c>
      <c r="AN19" s="12">
        <v>8.6597222222222214</v>
      </c>
      <c r="AO19" s="33">
        <v>94</v>
      </c>
      <c r="AP19" s="34">
        <v>0.21759259259259259</v>
      </c>
      <c r="AQ19" s="33">
        <v>49464</v>
      </c>
      <c r="AR19" s="33">
        <v>581</v>
      </c>
      <c r="AS19" s="33">
        <v>4432</v>
      </c>
      <c r="AT19" s="12">
        <v>7.6282271944922551</v>
      </c>
      <c r="AU19" s="33">
        <v>99</v>
      </c>
      <c r="AV19" s="34">
        <v>0.1703958691910499</v>
      </c>
      <c r="AW19" s="33">
        <v>55666</v>
      </c>
      <c r="AX19" s="33">
        <v>8</v>
      </c>
      <c r="AY19" s="33">
        <v>83</v>
      </c>
      <c r="AZ19" s="12">
        <v>10.375</v>
      </c>
      <c r="BA19" s="33">
        <v>2</v>
      </c>
      <c r="BB19" s="34">
        <v>0.25</v>
      </c>
      <c r="BC19" s="33">
        <v>1126</v>
      </c>
      <c r="BD19" s="33">
        <v>39</v>
      </c>
      <c r="BE19" s="33">
        <v>195</v>
      </c>
      <c r="BF19" s="12">
        <v>5</v>
      </c>
      <c r="BG19" s="33">
        <v>6</v>
      </c>
      <c r="BH19" s="34">
        <v>0.15384615384615385</v>
      </c>
      <c r="BI19" s="33">
        <v>1393</v>
      </c>
      <c r="BJ19" s="33">
        <v>8</v>
      </c>
      <c r="BK19" s="33">
        <v>45</v>
      </c>
      <c r="BL19" s="12">
        <v>5.625</v>
      </c>
      <c r="BM19" s="33">
        <v>1</v>
      </c>
      <c r="BN19" s="34">
        <v>0.125</v>
      </c>
      <c r="BO19" s="33">
        <v>217</v>
      </c>
    </row>
    <row r="20" spans="1:67" x14ac:dyDescent="0.2">
      <c r="A20" s="19">
        <v>42324</v>
      </c>
      <c r="B20" s="33">
        <v>2776</v>
      </c>
      <c r="C20" s="6">
        <v>15305</v>
      </c>
      <c r="D20" s="12">
        <v>5.5133285302593658</v>
      </c>
      <c r="E20" s="35">
        <v>210</v>
      </c>
      <c r="F20" s="34">
        <v>7.5648414985590773E-2</v>
      </c>
      <c r="G20" s="33">
        <v>123446</v>
      </c>
      <c r="H20" s="33">
        <v>1679</v>
      </c>
      <c r="I20" s="33">
        <v>7905</v>
      </c>
      <c r="J20" s="12">
        <v>4.7081596188207264</v>
      </c>
      <c r="K20" s="33">
        <v>63</v>
      </c>
      <c r="L20" s="34">
        <v>3.7522334723049437E-2</v>
      </c>
      <c r="M20" s="6">
        <v>26152</v>
      </c>
      <c r="N20" s="6">
        <v>787</v>
      </c>
      <c r="O20" s="33">
        <v>2131</v>
      </c>
      <c r="P20" s="12">
        <v>2.7077509529860229</v>
      </c>
      <c r="Q20" s="33">
        <v>12</v>
      </c>
      <c r="R20" s="11">
        <v>1.5247776365946633E-2</v>
      </c>
      <c r="S20" s="6">
        <v>5801</v>
      </c>
      <c r="T20" s="33">
        <v>892</v>
      </c>
      <c r="U20" s="33">
        <v>5774</v>
      </c>
      <c r="V20" s="12">
        <v>6.4730941704035878</v>
      </c>
      <c r="W20" s="33">
        <v>51</v>
      </c>
      <c r="X20" s="34">
        <v>5.717488789237668E-2</v>
      </c>
      <c r="Y20" s="33">
        <v>20351</v>
      </c>
      <c r="Z20" s="33">
        <v>1097</v>
      </c>
      <c r="AA20" s="33">
        <v>7400</v>
      </c>
      <c r="AB20" s="12">
        <v>6.74567000911577</v>
      </c>
      <c r="AC20" s="33">
        <v>147</v>
      </c>
      <c r="AD20" s="11">
        <v>0.13400182315405651</v>
      </c>
      <c r="AE20" s="33">
        <v>97294</v>
      </c>
      <c r="AF20" s="6">
        <v>392</v>
      </c>
      <c r="AG20" s="6">
        <v>2186</v>
      </c>
      <c r="AH20" s="12">
        <v>5.5765306122448983</v>
      </c>
      <c r="AI20" s="33">
        <v>33</v>
      </c>
      <c r="AJ20" s="34">
        <v>8.4183673469387751E-2</v>
      </c>
      <c r="AK20" s="33">
        <v>31771</v>
      </c>
      <c r="AL20" s="33">
        <v>705</v>
      </c>
      <c r="AM20" s="33">
        <v>5214</v>
      </c>
      <c r="AN20" s="12">
        <v>7.3957446808510641</v>
      </c>
      <c r="AO20" s="6">
        <v>114</v>
      </c>
      <c r="AP20" s="11">
        <v>0.16170212765957448</v>
      </c>
      <c r="AQ20" s="33">
        <v>65523</v>
      </c>
      <c r="AR20" s="33">
        <v>945</v>
      </c>
      <c r="AS20" s="33">
        <v>6109</v>
      </c>
      <c r="AT20" s="12">
        <v>6.4645502645502644</v>
      </c>
      <c r="AU20" s="33">
        <v>121</v>
      </c>
      <c r="AV20" s="34">
        <v>0.12804232804232804</v>
      </c>
      <c r="AW20" s="33">
        <v>83803</v>
      </c>
      <c r="AX20" s="33">
        <v>32</v>
      </c>
      <c r="AY20" s="33">
        <v>310</v>
      </c>
      <c r="AZ20" s="12">
        <v>9.6875</v>
      </c>
      <c r="BA20" s="33">
        <v>5</v>
      </c>
      <c r="BB20" s="34">
        <v>0.15625</v>
      </c>
      <c r="BC20" s="33">
        <v>3518</v>
      </c>
      <c r="BD20" s="33">
        <v>48</v>
      </c>
      <c r="BE20" s="33">
        <v>298</v>
      </c>
      <c r="BF20" s="12">
        <v>6.208333333333333</v>
      </c>
      <c r="BG20" s="33">
        <v>6</v>
      </c>
      <c r="BH20" s="34">
        <v>0.125</v>
      </c>
      <c r="BI20" s="33">
        <v>1957</v>
      </c>
      <c r="BJ20" s="33">
        <v>15</v>
      </c>
      <c r="BK20" s="33">
        <v>171</v>
      </c>
      <c r="BL20" s="12">
        <v>11.4</v>
      </c>
      <c r="BM20" s="33">
        <v>2</v>
      </c>
      <c r="BN20" s="34">
        <v>0.13333333333333333</v>
      </c>
      <c r="BO20" s="33">
        <v>1000</v>
      </c>
    </row>
    <row r="21" spans="1:67" x14ac:dyDescent="0.2">
      <c r="A21" s="19">
        <v>42325</v>
      </c>
      <c r="B21" s="33">
        <v>2666</v>
      </c>
      <c r="C21" s="6">
        <v>14317</v>
      </c>
      <c r="D21" s="12">
        <v>5.3702175543885975</v>
      </c>
      <c r="E21" s="6">
        <v>164</v>
      </c>
      <c r="F21" s="34">
        <v>6.1515378844711179E-2</v>
      </c>
      <c r="G21" s="33">
        <v>94322</v>
      </c>
      <c r="H21" s="33">
        <v>1714</v>
      </c>
      <c r="I21" s="33">
        <v>8095</v>
      </c>
      <c r="J21" s="12">
        <v>4.7228704784130686</v>
      </c>
      <c r="K21" s="33">
        <v>67</v>
      </c>
      <c r="L21" s="28">
        <v>3.9089848308051345E-2</v>
      </c>
      <c r="M21" s="6">
        <v>40332</v>
      </c>
      <c r="N21" s="33">
        <v>784</v>
      </c>
      <c r="O21" s="6">
        <v>2313</v>
      </c>
      <c r="P21" s="12">
        <v>2.9502551020408165</v>
      </c>
      <c r="Q21" s="33">
        <v>13</v>
      </c>
      <c r="R21" s="34">
        <v>1.6581632653061226E-2</v>
      </c>
      <c r="S21" s="33">
        <v>3486</v>
      </c>
      <c r="T21" s="6">
        <v>930</v>
      </c>
      <c r="U21" s="33">
        <v>5782</v>
      </c>
      <c r="V21" s="12">
        <v>6.2172043010752684</v>
      </c>
      <c r="W21" s="33">
        <v>54</v>
      </c>
      <c r="X21" s="11">
        <v>5.8064516129032261E-2</v>
      </c>
      <c r="Y21" s="6">
        <v>36846</v>
      </c>
      <c r="Z21" s="33">
        <v>952</v>
      </c>
      <c r="AA21" s="33">
        <v>6222</v>
      </c>
      <c r="AB21" s="12">
        <v>6.5357142857142856</v>
      </c>
      <c r="AC21" s="33">
        <v>97</v>
      </c>
      <c r="AD21" s="11">
        <v>0.10189075630252101</v>
      </c>
      <c r="AE21" s="33">
        <v>53990</v>
      </c>
      <c r="AF21" s="33">
        <v>367</v>
      </c>
      <c r="AG21" s="33">
        <v>1647</v>
      </c>
      <c r="AH21" s="12">
        <v>4.4877384196185286</v>
      </c>
      <c r="AI21" s="6">
        <v>12</v>
      </c>
      <c r="AJ21" s="11">
        <v>3.2697547683923703E-2</v>
      </c>
      <c r="AK21" s="33">
        <v>7287</v>
      </c>
      <c r="AL21" s="6">
        <v>585</v>
      </c>
      <c r="AM21" s="6">
        <v>4575</v>
      </c>
      <c r="AN21" s="12">
        <v>7.8205128205128203</v>
      </c>
      <c r="AO21" s="33">
        <v>85</v>
      </c>
      <c r="AP21" s="34">
        <v>0.14529914529914531</v>
      </c>
      <c r="AQ21" s="33">
        <v>46703</v>
      </c>
      <c r="AR21" s="33">
        <v>766</v>
      </c>
      <c r="AS21" s="33">
        <v>5173</v>
      </c>
      <c r="AT21" s="12">
        <v>6.7532637075718016</v>
      </c>
      <c r="AU21" s="33">
        <v>81</v>
      </c>
      <c r="AV21" s="34">
        <v>0.10574412532637076</v>
      </c>
      <c r="AW21" s="33">
        <v>38645</v>
      </c>
      <c r="AX21" s="33">
        <v>26</v>
      </c>
      <c r="AY21" s="33">
        <v>172</v>
      </c>
      <c r="AZ21" s="12">
        <v>6.615384615384615</v>
      </c>
      <c r="BA21" s="33">
        <v>4</v>
      </c>
      <c r="BB21" s="34">
        <v>0.15384615384615385</v>
      </c>
      <c r="BC21" s="33">
        <v>3171</v>
      </c>
      <c r="BD21" s="33">
        <v>60</v>
      </c>
      <c r="BE21" s="33">
        <v>334</v>
      </c>
      <c r="BF21" s="12">
        <v>5.5666666666666664</v>
      </c>
      <c r="BG21" s="33">
        <v>3</v>
      </c>
      <c r="BH21" s="34">
        <v>0.05</v>
      </c>
      <c r="BI21" s="33">
        <v>1061</v>
      </c>
      <c r="BJ21" s="33">
        <v>13</v>
      </c>
      <c r="BK21" s="33">
        <v>54</v>
      </c>
      <c r="BL21" s="12">
        <v>4.1538461538461542</v>
      </c>
      <c r="BM21" s="33">
        <v>0</v>
      </c>
      <c r="BN21" s="34">
        <v>0</v>
      </c>
      <c r="BO21" s="33">
        <v>0</v>
      </c>
    </row>
    <row r="22" spans="1:67" x14ac:dyDescent="0.2">
      <c r="A22" s="19">
        <v>42326</v>
      </c>
      <c r="B22" s="33">
        <v>3002</v>
      </c>
      <c r="C22" s="6">
        <v>15418</v>
      </c>
      <c r="D22" s="12">
        <v>5.1359093937375082</v>
      </c>
      <c r="E22" s="35">
        <v>196</v>
      </c>
      <c r="F22" s="34">
        <v>6.5289806795469682E-2</v>
      </c>
      <c r="G22" s="33">
        <v>97436</v>
      </c>
      <c r="H22" s="33">
        <v>2049</v>
      </c>
      <c r="I22" s="33">
        <v>8778</v>
      </c>
      <c r="J22" s="12">
        <v>4.2840409956076133</v>
      </c>
      <c r="K22" s="33">
        <v>68</v>
      </c>
      <c r="L22" s="34">
        <v>3.3186920448999513E-2</v>
      </c>
      <c r="M22" s="6">
        <v>27037</v>
      </c>
      <c r="N22" s="6">
        <v>1013</v>
      </c>
      <c r="O22" s="33">
        <v>2856</v>
      </c>
      <c r="P22" s="12">
        <v>2.8193484698914117</v>
      </c>
      <c r="Q22" s="33">
        <v>10</v>
      </c>
      <c r="R22" s="11">
        <v>9.8716683119447184E-3</v>
      </c>
      <c r="S22" s="6">
        <v>2451</v>
      </c>
      <c r="T22" s="33">
        <v>1036</v>
      </c>
      <c r="U22" s="33">
        <v>5922</v>
      </c>
      <c r="V22" s="12">
        <v>5.7162162162162158</v>
      </c>
      <c r="W22" s="33">
        <v>58</v>
      </c>
      <c r="X22" s="34">
        <v>5.5984555984555984E-2</v>
      </c>
      <c r="Y22" s="33">
        <v>24586</v>
      </c>
      <c r="Z22" s="33">
        <v>953</v>
      </c>
      <c r="AA22" s="33">
        <v>6640</v>
      </c>
      <c r="AB22" s="12">
        <v>6.9674711437565584</v>
      </c>
      <c r="AC22" s="33">
        <v>128</v>
      </c>
      <c r="AD22" s="11">
        <v>0.13431269674711438</v>
      </c>
      <c r="AE22" s="33">
        <v>70399</v>
      </c>
      <c r="AF22" s="6">
        <v>368</v>
      </c>
      <c r="AG22" s="6">
        <v>1751.0000000000002</v>
      </c>
      <c r="AH22" s="12">
        <v>4.7581521739130439</v>
      </c>
      <c r="AI22" s="33">
        <v>22</v>
      </c>
      <c r="AJ22" s="34">
        <v>5.9782608695652176E-2</v>
      </c>
      <c r="AK22" s="33">
        <v>13410</v>
      </c>
      <c r="AL22" s="33">
        <v>585</v>
      </c>
      <c r="AM22" s="33">
        <v>4889</v>
      </c>
      <c r="AN22" s="12">
        <v>8.3572649572649578</v>
      </c>
      <c r="AO22" s="6">
        <v>106</v>
      </c>
      <c r="AP22" s="11">
        <v>0.18119658119658119</v>
      </c>
      <c r="AQ22" s="33">
        <v>56989</v>
      </c>
      <c r="AR22" s="33">
        <v>765</v>
      </c>
      <c r="AS22" s="33">
        <v>5592</v>
      </c>
      <c r="AT22" s="12">
        <v>7.3098039215686272</v>
      </c>
      <c r="AU22" s="33">
        <v>108</v>
      </c>
      <c r="AV22" s="34">
        <v>0.14117647058823529</v>
      </c>
      <c r="AW22" s="33">
        <v>59687</v>
      </c>
      <c r="AX22" s="33">
        <v>38</v>
      </c>
      <c r="AY22" s="33">
        <v>338</v>
      </c>
      <c r="AZ22" s="12">
        <v>8.8947368421052637</v>
      </c>
      <c r="BA22" s="33">
        <v>6</v>
      </c>
      <c r="BB22" s="34">
        <v>0.15789473684210525</v>
      </c>
      <c r="BC22" s="33">
        <v>3520</v>
      </c>
      <c r="BD22" s="33">
        <v>40</v>
      </c>
      <c r="BE22" s="33">
        <v>215</v>
      </c>
      <c r="BF22" s="12">
        <v>5.375</v>
      </c>
      <c r="BG22" s="33">
        <v>5</v>
      </c>
      <c r="BH22" s="34">
        <v>0.125</v>
      </c>
      <c r="BI22" s="33">
        <v>1268</v>
      </c>
      <c r="BJ22" s="33">
        <v>12</v>
      </c>
      <c r="BK22" s="33">
        <v>72</v>
      </c>
      <c r="BL22" s="12">
        <v>6</v>
      </c>
      <c r="BM22" s="33">
        <v>1</v>
      </c>
      <c r="BN22" s="34">
        <v>8.3333333333333329E-2</v>
      </c>
      <c r="BO22" s="33">
        <v>441</v>
      </c>
    </row>
    <row r="23" spans="1:67" x14ac:dyDescent="0.2">
      <c r="A23" s="19">
        <v>42327</v>
      </c>
      <c r="B23" s="33">
        <v>3089</v>
      </c>
      <c r="C23" s="6">
        <v>14234</v>
      </c>
      <c r="D23" s="12">
        <v>4.6079637423114272</v>
      </c>
      <c r="E23" s="6">
        <v>168</v>
      </c>
      <c r="F23" s="34">
        <v>5.4386532858530269E-2</v>
      </c>
      <c r="G23" s="33">
        <v>89421</v>
      </c>
      <c r="H23" s="6">
        <v>2073</v>
      </c>
      <c r="I23" s="6">
        <v>8330</v>
      </c>
      <c r="J23" s="12">
        <v>4.0183309213699951</v>
      </c>
      <c r="K23" s="6">
        <v>68</v>
      </c>
      <c r="L23" s="28">
        <v>3.2802701398938733E-2</v>
      </c>
      <c r="M23" s="6">
        <v>29514</v>
      </c>
      <c r="N23" s="6">
        <v>1115</v>
      </c>
      <c r="O23" s="33">
        <v>3134</v>
      </c>
      <c r="P23" s="12">
        <v>2.8107623318385651</v>
      </c>
      <c r="Q23" s="6">
        <v>18</v>
      </c>
      <c r="R23" s="11">
        <v>1.6143497757847534E-2</v>
      </c>
      <c r="S23" s="6">
        <v>3695</v>
      </c>
      <c r="T23" s="33">
        <v>958</v>
      </c>
      <c r="U23" s="6">
        <v>5196</v>
      </c>
      <c r="V23" s="12">
        <v>5.4237995824634657</v>
      </c>
      <c r="W23" s="6">
        <v>50</v>
      </c>
      <c r="X23" s="11">
        <v>5.2192066805845511E-2</v>
      </c>
      <c r="Y23" s="33">
        <v>25819</v>
      </c>
      <c r="Z23" s="6">
        <v>1016</v>
      </c>
      <c r="AA23" s="6">
        <v>5904</v>
      </c>
      <c r="AB23" s="12">
        <v>5.8110236220472444</v>
      </c>
      <c r="AC23" s="33">
        <v>100</v>
      </c>
      <c r="AD23" s="11">
        <v>9.8425196850393706E-2</v>
      </c>
      <c r="AE23" s="6">
        <v>59907</v>
      </c>
      <c r="AF23" s="6">
        <v>386</v>
      </c>
      <c r="AG23" s="6">
        <v>1732</v>
      </c>
      <c r="AH23" s="12">
        <v>4.4870466321243523</v>
      </c>
      <c r="AI23" s="6">
        <v>21</v>
      </c>
      <c r="AJ23" s="11">
        <v>5.4404145077720206E-2</v>
      </c>
      <c r="AK23" s="33">
        <v>19544</v>
      </c>
      <c r="AL23" s="33">
        <v>630</v>
      </c>
      <c r="AM23" s="33">
        <v>4172</v>
      </c>
      <c r="AN23" s="12">
        <v>6.6222222222222218</v>
      </c>
      <c r="AO23" s="6">
        <v>79</v>
      </c>
      <c r="AP23" s="34">
        <v>0.1253968253968254</v>
      </c>
      <c r="AQ23" s="33">
        <v>40363</v>
      </c>
      <c r="AR23" s="33">
        <v>840</v>
      </c>
      <c r="AS23" s="33">
        <v>5002</v>
      </c>
      <c r="AT23" s="12">
        <v>5.9547619047619049</v>
      </c>
      <c r="AU23" s="33">
        <v>83</v>
      </c>
      <c r="AV23" s="34">
        <v>9.8809523809523805E-2</v>
      </c>
      <c r="AW23" s="33">
        <v>45139</v>
      </c>
      <c r="AX23" s="33">
        <v>37</v>
      </c>
      <c r="AY23" s="6">
        <v>244</v>
      </c>
      <c r="AZ23" s="12">
        <v>6.5945945945945947</v>
      </c>
      <c r="BA23" s="33">
        <v>8</v>
      </c>
      <c r="BB23" s="34">
        <v>0.21621621621621623</v>
      </c>
      <c r="BC23" s="33">
        <v>7532</v>
      </c>
      <c r="BD23" s="33">
        <v>49</v>
      </c>
      <c r="BE23" s="33">
        <v>187</v>
      </c>
      <c r="BF23" s="12">
        <v>3.8163265306122449</v>
      </c>
      <c r="BG23" s="33">
        <v>1</v>
      </c>
      <c r="BH23" s="34">
        <v>2.0408163265306121E-2</v>
      </c>
      <c r="BI23" s="33">
        <v>214</v>
      </c>
      <c r="BJ23" s="33">
        <v>21</v>
      </c>
      <c r="BK23" s="33">
        <v>95</v>
      </c>
      <c r="BL23" s="12">
        <v>4.5238095238095237</v>
      </c>
      <c r="BM23" s="6">
        <v>1</v>
      </c>
      <c r="BN23" s="34">
        <v>4.7619047619047616E-2</v>
      </c>
      <c r="BO23" s="6">
        <v>204</v>
      </c>
    </row>
    <row r="24" spans="1:67" x14ac:dyDescent="0.2">
      <c r="A24" s="19">
        <v>42328</v>
      </c>
      <c r="B24" s="33">
        <v>2757</v>
      </c>
      <c r="C24" s="6">
        <v>14065</v>
      </c>
      <c r="D24" s="12">
        <v>5.1015596663039533</v>
      </c>
      <c r="E24" s="6">
        <v>191</v>
      </c>
      <c r="F24" s="34">
        <v>6.927820094305405E-2</v>
      </c>
      <c r="G24" s="33">
        <v>111400</v>
      </c>
      <c r="H24" s="6">
        <v>1944</v>
      </c>
      <c r="I24" s="6">
        <v>8301</v>
      </c>
      <c r="J24" s="12">
        <v>4.2700617283950617</v>
      </c>
      <c r="K24" s="6">
        <v>88</v>
      </c>
      <c r="L24" s="28">
        <v>4.5267489711934158E-2</v>
      </c>
      <c r="M24" s="6">
        <v>50111</v>
      </c>
      <c r="N24" s="6">
        <v>986</v>
      </c>
      <c r="O24" s="6">
        <v>2480</v>
      </c>
      <c r="P24" s="12">
        <v>2.5152129817444218</v>
      </c>
      <c r="Q24" s="6">
        <v>11</v>
      </c>
      <c r="R24" s="11">
        <v>1.1156186612576065E-2</v>
      </c>
      <c r="S24" s="6">
        <v>4241</v>
      </c>
      <c r="T24" s="6">
        <v>958</v>
      </c>
      <c r="U24" s="6">
        <v>5821</v>
      </c>
      <c r="V24" s="12">
        <v>6.0762004175365343</v>
      </c>
      <c r="W24" s="6">
        <v>77</v>
      </c>
      <c r="X24" s="11">
        <v>8.0375782881002084E-2</v>
      </c>
      <c r="Y24" s="6">
        <v>45870</v>
      </c>
      <c r="Z24" s="6">
        <v>813</v>
      </c>
      <c r="AA24" s="6">
        <v>5764</v>
      </c>
      <c r="AB24" s="12">
        <v>7.089790897908979</v>
      </c>
      <c r="AC24" s="33">
        <v>103</v>
      </c>
      <c r="AD24" s="11">
        <v>0.12669126691266913</v>
      </c>
      <c r="AE24" s="6">
        <v>61289</v>
      </c>
      <c r="AF24" s="6">
        <v>291</v>
      </c>
      <c r="AG24" s="6">
        <v>1439</v>
      </c>
      <c r="AH24" s="12">
        <v>4.9450171821305844</v>
      </c>
      <c r="AI24" s="6">
        <v>11</v>
      </c>
      <c r="AJ24" s="11">
        <v>3.7800687285223365E-2</v>
      </c>
      <c r="AK24" s="33">
        <v>3237</v>
      </c>
      <c r="AL24" s="33">
        <v>522</v>
      </c>
      <c r="AM24" s="33">
        <v>4325</v>
      </c>
      <c r="AN24" s="12">
        <v>8.2854406130268199</v>
      </c>
      <c r="AO24" s="6">
        <v>92</v>
      </c>
      <c r="AP24" s="34">
        <v>0.17624521072796934</v>
      </c>
      <c r="AQ24" s="33">
        <v>58052</v>
      </c>
      <c r="AR24" s="6">
        <v>656</v>
      </c>
      <c r="AS24" s="6">
        <v>4712</v>
      </c>
      <c r="AT24" s="12">
        <v>7.1829268292682924</v>
      </c>
      <c r="AU24" s="6">
        <v>83</v>
      </c>
      <c r="AV24" s="11">
        <v>0.12652439024390244</v>
      </c>
      <c r="AW24" s="33">
        <v>44332</v>
      </c>
      <c r="AX24" s="6">
        <v>24</v>
      </c>
      <c r="AY24" s="6">
        <v>334</v>
      </c>
      <c r="AZ24" s="12">
        <v>13.916666666666666</v>
      </c>
      <c r="BA24" s="6">
        <v>8</v>
      </c>
      <c r="BB24" s="11">
        <v>0.33333333333333331</v>
      </c>
      <c r="BC24" s="33">
        <v>6845</v>
      </c>
      <c r="BD24" s="6">
        <v>44</v>
      </c>
      <c r="BE24" s="6">
        <v>264</v>
      </c>
      <c r="BF24" s="12">
        <v>6</v>
      </c>
      <c r="BG24" s="33">
        <v>3</v>
      </c>
      <c r="BH24" s="11">
        <v>6.8181818181818177E-2</v>
      </c>
      <c r="BI24" s="33">
        <v>763</v>
      </c>
      <c r="BJ24" s="6">
        <v>7</v>
      </c>
      <c r="BK24" s="6">
        <v>20</v>
      </c>
      <c r="BL24" s="12">
        <v>2.8571428571428572</v>
      </c>
      <c r="BM24" s="6">
        <v>0</v>
      </c>
      <c r="BN24" s="34">
        <v>0</v>
      </c>
      <c r="BO24" s="6">
        <v>0</v>
      </c>
    </row>
    <row r="25" spans="1:67" x14ac:dyDescent="0.2">
      <c r="A25" s="19">
        <v>42329</v>
      </c>
      <c r="B25" s="33">
        <v>1919</v>
      </c>
      <c r="C25" s="6">
        <v>9810</v>
      </c>
      <c r="D25" s="12">
        <v>5.1120375195414276</v>
      </c>
      <c r="E25" s="6">
        <v>168</v>
      </c>
      <c r="F25" s="34">
        <v>8.7545596664929656E-2</v>
      </c>
      <c r="G25" s="33">
        <v>83330</v>
      </c>
      <c r="H25" s="6">
        <v>1267</v>
      </c>
      <c r="I25" s="6">
        <v>4941</v>
      </c>
      <c r="J25" s="12">
        <v>3.8997632202052093</v>
      </c>
      <c r="K25" s="6">
        <v>67</v>
      </c>
      <c r="L25" s="28">
        <v>5.288082083662194E-2</v>
      </c>
      <c r="M25" s="6">
        <v>23011</v>
      </c>
      <c r="N25" s="6">
        <v>735</v>
      </c>
      <c r="O25" s="6">
        <v>2065</v>
      </c>
      <c r="P25" s="12">
        <v>2.8095238095238093</v>
      </c>
      <c r="Q25" s="6">
        <v>18</v>
      </c>
      <c r="R25" s="11">
        <v>2.4489795918367346E-2</v>
      </c>
      <c r="S25" s="6">
        <v>6609</v>
      </c>
      <c r="T25" s="6">
        <v>532</v>
      </c>
      <c r="U25" s="6">
        <v>2876</v>
      </c>
      <c r="V25" s="12">
        <v>5.4060150375939848</v>
      </c>
      <c r="W25" s="6">
        <v>49</v>
      </c>
      <c r="X25" s="11">
        <v>9.2105263157894732E-2</v>
      </c>
      <c r="Y25" s="6">
        <v>16402</v>
      </c>
      <c r="Z25" s="6">
        <v>652</v>
      </c>
      <c r="AA25" s="6">
        <v>4869</v>
      </c>
      <c r="AB25" s="12">
        <v>7.4677914110429446</v>
      </c>
      <c r="AC25" s="33">
        <v>101</v>
      </c>
      <c r="AD25" s="11">
        <v>0.15490797546012269</v>
      </c>
      <c r="AE25" s="6">
        <v>60319</v>
      </c>
      <c r="AF25" s="6">
        <v>253</v>
      </c>
      <c r="AG25" s="6">
        <v>1610</v>
      </c>
      <c r="AH25" s="12">
        <v>6.3636363636363633</v>
      </c>
      <c r="AI25" s="6">
        <v>25</v>
      </c>
      <c r="AJ25" s="11">
        <v>9.8814229249011856E-2</v>
      </c>
      <c r="AK25" s="33">
        <v>13777</v>
      </c>
      <c r="AL25" s="33">
        <v>399</v>
      </c>
      <c r="AM25" s="33">
        <v>3259.0000000000005</v>
      </c>
      <c r="AN25" s="12">
        <v>8.1679197994987476</v>
      </c>
      <c r="AO25" s="6">
        <v>76</v>
      </c>
      <c r="AP25" s="34">
        <v>0.19047619047619047</v>
      </c>
      <c r="AQ25" s="33">
        <v>46542</v>
      </c>
      <c r="AR25" s="6">
        <v>523</v>
      </c>
      <c r="AS25" s="6">
        <v>4169</v>
      </c>
      <c r="AT25" s="12">
        <v>7.9713193116634802</v>
      </c>
      <c r="AU25" s="6">
        <v>87</v>
      </c>
      <c r="AV25" s="34">
        <v>0.16634799235181644</v>
      </c>
      <c r="AW25" s="33">
        <v>53167</v>
      </c>
      <c r="AX25" s="6">
        <v>22</v>
      </c>
      <c r="AY25" s="6">
        <v>156</v>
      </c>
      <c r="AZ25" s="12">
        <v>7.0909090909090908</v>
      </c>
      <c r="BA25" s="6">
        <v>5</v>
      </c>
      <c r="BB25" s="34">
        <v>0.22727272727272727</v>
      </c>
      <c r="BC25" s="33">
        <v>2442</v>
      </c>
      <c r="BD25" s="6">
        <v>39</v>
      </c>
      <c r="BE25" s="6">
        <v>194</v>
      </c>
      <c r="BF25" s="12">
        <v>4.9743589743589745</v>
      </c>
      <c r="BG25" s="6">
        <v>2</v>
      </c>
      <c r="BH25" s="11">
        <v>5.128205128205128E-2</v>
      </c>
      <c r="BI25" s="6">
        <v>721</v>
      </c>
      <c r="BJ25" s="6">
        <v>15</v>
      </c>
      <c r="BK25" s="33">
        <v>40</v>
      </c>
      <c r="BL25" s="12">
        <v>2.6666666666666665</v>
      </c>
      <c r="BM25" s="6">
        <v>0</v>
      </c>
      <c r="BN25" s="34">
        <v>0</v>
      </c>
      <c r="BO25" s="6">
        <v>0</v>
      </c>
    </row>
    <row r="26" spans="1:67" x14ac:dyDescent="0.2">
      <c r="A26" s="19">
        <v>42330</v>
      </c>
      <c r="B26" s="33">
        <v>1779</v>
      </c>
      <c r="C26" s="6">
        <v>9000</v>
      </c>
      <c r="D26" s="12">
        <v>5.0590219224283306</v>
      </c>
      <c r="E26" s="6">
        <v>138</v>
      </c>
      <c r="F26" s="34">
        <v>7.7571669477234401E-2</v>
      </c>
      <c r="G26" s="33">
        <v>77128</v>
      </c>
      <c r="H26" s="6">
        <v>1101</v>
      </c>
      <c r="I26" s="6">
        <v>3839</v>
      </c>
      <c r="J26" s="12">
        <v>3.4868301544050864</v>
      </c>
      <c r="K26" s="6">
        <v>42</v>
      </c>
      <c r="L26" s="28">
        <v>3.8147138964577658E-2</v>
      </c>
      <c r="M26" s="6">
        <v>14822</v>
      </c>
      <c r="N26" s="6">
        <v>657</v>
      </c>
      <c r="O26" s="6">
        <v>1604</v>
      </c>
      <c r="P26" s="12">
        <v>2.4414003044140031</v>
      </c>
      <c r="Q26" s="6">
        <v>8</v>
      </c>
      <c r="R26" s="11">
        <v>1.2176560121765601E-2</v>
      </c>
      <c r="S26" s="6">
        <v>2160</v>
      </c>
      <c r="T26" s="6">
        <v>444</v>
      </c>
      <c r="U26" s="6">
        <v>2235</v>
      </c>
      <c r="V26" s="12">
        <v>5.0337837837837842</v>
      </c>
      <c r="W26" s="6">
        <v>34</v>
      </c>
      <c r="X26" s="11">
        <v>7.6576576576576572E-2</v>
      </c>
      <c r="Y26" s="6">
        <v>12662</v>
      </c>
      <c r="Z26" s="6">
        <v>678</v>
      </c>
      <c r="AA26" s="6">
        <v>5161</v>
      </c>
      <c r="AB26" s="12">
        <v>7.612094395280236</v>
      </c>
      <c r="AC26" s="33">
        <v>96</v>
      </c>
      <c r="AD26" s="11">
        <v>0.1415929203539823</v>
      </c>
      <c r="AE26" s="6">
        <v>62306</v>
      </c>
      <c r="AF26" s="6">
        <v>260</v>
      </c>
      <c r="AG26" s="6">
        <v>1433</v>
      </c>
      <c r="AH26" s="12">
        <v>5.5115384615384615</v>
      </c>
      <c r="AI26" s="6">
        <v>18</v>
      </c>
      <c r="AJ26" s="11">
        <v>6.9230769230769235E-2</v>
      </c>
      <c r="AK26" s="33">
        <v>15488</v>
      </c>
      <c r="AL26" s="33">
        <v>418</v>
      </c>
      <c r="AM26" s="33">
        <v>3728</v>
      </c>
      <c r="AN26" s="12">
        <v>8.9186602870813392</v>
      </c>
      <c r="AO26" s="6">
        <v>78</v>
      </c>
      <c r="AP26" s="34">
        <v>0.18660287081339713</v>
      </c>
      <c r="AQ26" s="33">
        <v>46818</v>
      </c>
      <c r="AR26" s="33">
        <v>566</v>
      </c>
      <c r="AS26" s="33">
        <v>4269</v>
      </c>
      <c r="AT26" s="12">
        <v>7.542402826855124</v>
      </c>
      <c r="AU26" s="33">
        <v>82</v>
      </c>
      <c r="AV26" s="34">
        <v>0.14487632508833923</v>
      </c>
      <c r="AW26" s="33">
        <v>55753</v>
      </c>
      <c r="AX26" s="33">
        <v>23</v>
      </c>
      <c r="AY26" s="6">
        <v>229</v>
      </c>
      <c r="AZ26" s="12">
        <v>9.9565217391304355</v>
      </c>
      <c r="BA26" s="33">
        <v>6</v>
      </c>
      <c r="BB26" s="34">
        <v>0.2608695652173913</v>
      </c>
      <c r="BC26" s="33">
        <v>3781</v>
      </c>
      <c r="BD26" s="33">
        <v>32</v>
      </c>
      <c r="BE26" s="33">
        <v>241</v>
      </c>
      <c r="BF26" s="12">
        <v>7.53125</v>
      </c>
      <c r="BG26" s="33">
        <v>3</v>
      </c>
      <c r="BH26" s="34">
        <v>9.375E-2</v>
      </c>
      <c r="BI26" s="33">
        <v>830</v>
      </c>
      <c r="BJ26" s="33">
        <v>2</v>
      </c>
      <c r="BK26" s="33">
        <v>13</v>
      </c>
      <c r="BL26" s="12">
        <v>6.5</v>
      </c>
      <c r="BM26" s="6">
        <v>0</v>
      </c>
      <c r="BN26" s="34">
        <v>0</v>
      </c>
      <c r="BO26" s="6">
        <v>0</v>
      </c>
    </row>
    <row r="27" spans="1:67" x14ac:dyDescent="0.2">
      <c r="A27" s="19">
        <v>42331</v>
      </c>
      <c r="B27" s="33">
        <v>3134</v>
      </c>
      <c r="C27" s="6">
        <v>16582</v>
      </c>
      <c r="D27" s="12">
        <v>5.2910019144862792</v>
      </c>
      <c r="E27" s="6">
        <v>252</v>
      </c>
      <c r="F27" s="34">
        <v>8.0408423739629864E-2</v>
      </c>
      <c r="G27" s="33">
        <v>138456</v>
      </c>
      <c r="H27" s="6">
        <v>1805</v>
      </c>
      <c r="I27" s="6">
        <v>8035</v>
      </c>
      <c r="J27" s="12">
        <v>4.4515235457063715</v>
      </c>
      <c r="K27" s="6">
        <v>66</v>
      </c>
      <c r="L27" s="28">
        <v>3.6565096952908591E-2</v>
      </c>
      <c r="M27" s="6">
        <v>29974</v>
      </c>
      <c r="N27" s="6">
        <v>854</v>
      </c>
      <c r="O27" s="6">
        <v>2618</v>
      </c>
      <c r="P27" s="6">
        <v>3.0655737704918034</v>
      </c>
      <c r="Q27" s="6">
        <v>12</v>
      </c>
      <c r="R27" s="11">
        <v>1.405152224824356E-2</v>
      </c>
      <c r="S27" s="6">
        <v>4669</v>
      </c>
      <c r="T27" s="6">
        <v>951</v>
      </c>
      <c r="U27" s="6">
        <v>5417</v>
      </c>
      <c r="V27" s="12">
        <v>5.6961093585699265</v>
      </c>
      <c r="W27" s="6">
        <v>54</v>
      </c>
      <c r="X27" s="11">
        <v>5.6782334384858045E-2</v>
      </c>
      <c r="Y27" s="6">
        <v>25305</v>
      </c>
      <c r="Z27" s="6">
        <v>1329</v>
      </c>
      <c r="AA27" s="6">
        <v>8547</v>
      </c>
      <c r="AB27" s="12">
        <v>6.4311512415349883</v>
      </c>
      <c r="AC27" s="6">
        <v>186</v>
      </c>
      <c r="AD27" s="11">
        <v>0.1399548532731377</v>
      </c>
      <c r="AE27" s="6">
        <v>108482</v>
      </c>
      <c r="AF27" s="6">
        <v>462</v>
      </c>
      <c r="AG27" s="6">
        <v>2437</v>
      </c>
      <c r="AH27" s="12">
        <v>5.274891774891775</v>
      </c>
      <c r="AI27" s="6">
        <v>31</v>
      </c>
      <c r="AJ27" s="11">
        <v>6.7099567099567103E-2</v>
      </c>
      <c r="AK27" s="6">
        <v>21021</v>
      </c>
      <c r="AL27" s="6">
        <v>867</v>
      </c>
      <c r="AM27" s="6">
        <v>6110</v>
      </c>
      <c r="AN27" s="12">
        <v>7.0472895040369092</v>
      </c>
      <c r="AO27" s="6">
        <v>155</v>
      </c>
      <c r="AP27" s="34">
        <v>0.17877739331026529</v>
      </c>
      <c r="AQ27" s="6">
        <v>87461</v>
      </c>
      <c r="AR27" s="6">
        <v>1152</v>
      </c>
      <c r="AS27" s="6">
        <v>7447</v>
      </c>
      <c r="AT27" s="12">
        <v>6.4644097222222223</v>
      </c>
      <c r="AU27" s="6">
        <v>165</v>
      </c>
      <c r="AV27" s="34">
        <v>0.14322916666666666</v>
      </c>
      <c r="AW27" s="33">
        <v>99279</v>
      </c>
      <c r="AX27" s="6">
        <v>36</v>
      </c>
      <c r="AY27" s="6">
        <v>240</v>
      </c>
      <c r="AZ27" s="12">
        <v>6.666666666666667</v>
      </c>
      <c r="BA27" s="6">
        <v>6</v>
      </c>
      <c r="BB27" s="34">
        <v>0.16666666666666666</v>
      </c>
      <c r="BC27" s="33">
        <v>2928</v>
      </c>
      <c r="BD27" s="6">
        <v>57</v>
      </c>
      <c r="BE27" s="6">
        <v>280</v>
      </c>
      <c r="BF27" s="12">
        <v>4.9122807017543861</v>
      </c>
      <c r="BG27" s="6">
        <v>4</v>
      </c>
      <c r="BH27" s="11">
        <v>7.0175438596491224E-2</v>
      </c>
      <c r="BI27" s="6">
        <v>948</v>
      </c>
      <c r="BJ27" s="6">
        <v>14</v>
      </c>
      <c r="BK27" s="33">
        <v>140</v>
      </c>
      <c r="BL27" s="12">
        <v>10</v>
      </c>
      <c r="BM27" s="6">
        <v>2</v>
      </c>
      <c r="BN27" s="34">
        <v>0.14285714285714285</v>
      </c>
      <c r="BO27" s="6">
        <v>732</v>
      </c>
    </row>
    <row r="28" spans="1:67" x14ac:dyDescent="0.2">
      <c r="A28" s="19">
        <v>42332</v>
      </c>
      <c r="B28" s="33">
        <v>3250</v>
      </c>
      <c r="C28" s="6">
        <v>16019</v>
      </c>
      <c r="D28" s="12">
        <v>4.928923076923077</v>
      </c>
      <c r="E28" s="6">
        <v>164</v>
      </c>
      <c r="F28" s="34">
        <v>5.046153846153846E-2</v>
      </c>
      <c r="G28" s="33">
        <v>77897</v>
      </c>
      <c r="H28" s="6">
        <v>2236</v>
      </c>
      <c r="I28" s="6">
        <v>9415</v>
      </c>
      <c r="J28" s="12">
        <v>4.2106440071556355</v>
      </c>
      <c r="K28" s="6">
        <v>48</v>
      </c>
      <c r="L28" s="28">
        <v>2.1466905187835419E-2</v>
      </c>
      <c r="M28" s="6">
        <v>14251</v>
      </c>
      <c r="N28" s="6">
        <v>1230</v>
      </c>
      <c r="O28" s="6">
        <v>3175.0000000000005</v>
      </c>
      <c r="P28" s="12">
        <v>2.5813008130081303</v>
      </c>
      <c r="Q28" s="6">
        <v>9</v>
      </c>
      <c r="R28" s="11">
        <v>7.3170731707317077E-3</v>
      </c>
      <c r="S28" s="6">
        <v>2176</v>
      </c>
      <c r="T28" s="6">
        <v>1006</v>
      </c>
      <c r="U28" s="6">
        <v>6240</v>
      </c>
      <c r="V28" s="12">
        <v>6.2027833001988073</v>
      </c>
      <c r="W28" s="6">
        <v>39</v>
      </c>
      <c r="X28" s="11">
        <v>3.8767395626242547E-2</v>
      </c>
      <c r="Y28" s="6">
        <v>12075</v>
      </c>
      <c r="Z28" s="6">
        <v>1014</v>
      </c>
      <c r="AA28" s="6">
        <v>6604</v>
      </c>
      <c r="AB28" s="12">
        <v>6.5128205128205128</v>
      </c>
      <c r="AC28" s="6">
        <v>116</v>
      </c>
      <c r="AD28" s="11">
        <v>0.11439842209072978</v>
      </c>
      <c r="AE28" s="6">
        <v>63646</v>
      </c>
      <c r="AF28" s="6">
        <v>385</v>
      </c>
      <c r="AG28" s="6">
        <v>1823</v>
      </c>
      <c r="AH28" s="12">
        <v>4.7350649350649352</v>
      </c>
      <c r="AI28" s="6">
        <v>16</v>
      </c>
      <c r="AJ28" s="11">
        <v>4.1558441558441558E-2</v>
      </c>
      <c r="AK28" s="6">
        <v>15554</v>
      </c>
      <c r="AL28" s="6">
        <v>629</v>
      </c>
      <c r="AM28" s="6">
        <v>4781</v>
      </c>
      <c r="AN28" s="12">
        <v>7.6009538950715418</v>
      </c>
      <c r="AO28" s="6">
        <v>100</v>
      </c>
      <c r="AP28" s="34">
        <v>0.1589825119236884</v>
      </c>
      <c r="AQ28" s="6">
        <v>48092</v>
      </c>
      <c r="AR28" s="6">
        <v>858</v>
      </c>
      <c r="AS28" s="6">
        <v>5683</v>
      </c>
      <c r="AT28" s="12">
        <v>6.6235431235431239</v>
      </c>
      <c r="AU28" s="6">
        <v>100</v>
      </c>
      <c r="AV28" s="34">
        <v>0.11655011655011654</v>
      </c>
      <c r="AW28" s="33">
        <v>55952</v>
      </c>
      <c r="AX28" s="6">
        <v>27</v>
      </c>
      <c r="AY28" s="6">
        <v>246</v>
      </c>
      <c r="AZ28" s="12">
        <v>9.1111111111111107</v>
      </c>
      <c r="BA28" s="6">
        <v>4</v>
      </c>
      <c r="BB28" s="34">
        <v>0.14814814814814814</v>
      </c>
      <c r="BC28" s="33">
        <v>1965</v>
      </c>
      <c r="BD28" s="6">
        <v>47</v>
      </c>
      <c r="BE28" s="6">
        <v>221</v>
      </c>
      <c r="BF28" s="12">
        <v>4.7021276595744679</v>
      </c>
      <c r="BG28" s="6">
        <v>3</v>
      </c>
      <c r="BH28" s="11">
        <v>6.3829787234042548E-2</v>
      </c>
      <c r="BI28" s="6">
        <v>1060</v>
      </c>
      <c r="BJ28" s="6">
        <v>11</v>
      </c>
      <c r="BK28" s="33">
        <v>90</v>
      </c>
      <c r="BL28" s="12">
        <v>8.1818181818181817</v>
      </c>
      <c r="BM28" s="6">
        <v>2</v>
      </c>
      <c r="BN28" s="34">
        <v>0.18181818181818182</v>
      </c>
      <c r="BO28" s="6">
        <v>477</v>
      </c>
    </row>
    <row r="29" spans="1:67" x14ac:dyDescent="0.2">
      <c r="A29" s="19">
        <v>42333</v>
      </c>
      <c r="B29" s="33">
        <v>2780</v>
      </c>
      <c r="C29" s="6">
        <v>14495</v>
      </c>
      <c r="D29" s="12">
        <v>5.2140287769784175</v>
      </c>
      <c r="E29" s="6">
        <v>191</v>
      </c>
      <c r="F29" s="34">
        <v>6.8705035971223016E-2</v>
      </c>
      <c r="G29" s="33">
        <v>95608</v>
      </c>
      <c r="H29" s="6">
        <v>1838</v>
      </c>
      <c r="I29" s="6">
        <v>8173</v>
      </c>
      <c r="J29" s="12">
        <v>4.4466811751904247</v>
      </c>
      <c r="K29" s="6">
        <v>66</v>
      </c>
      <c r="L29" s="28">
        <v>3.5908596300326445E-2</v>
      </c>
      <c r="M29" s="6">
        <v>32090</v>
      </c>
      <c r="N29" s="6">
        <v>875</v>
      </c>
      <c r="O29" s="6">
        <v>2598</v>
      </c>
      <c r="P29" s="12">
        <v>2.9691428571428573</v>
      </c>
      <c r="Q29" s="6">
        <v>7</v>
      </c>
      <c r="R29" s="11">
        <v>8.0000000000000002E-3</v>
      </c>
      <c r="S29" s="6">
        <v>3223</v>
      </c>
      <c r="T29" s="6">
        <v>963</v>
      </c>
      <c r="U29" s="6">
        <v>5575</v>
      </c>
      <c r="V29" s="12">
        <v>5.7892004153686401</v>
      </c>
      <c r="W29" s="6">
        <v>59</v>
      </c>
      <c r="X29" s="11">
        <v>6.1266874350986503E-2</v>
      </c>
      <c r="Y29" s="6">
        <v>28867</v>
      </c>
      <c r="Z29" s="6">
        <v>942</v>
      </c>
      <c r="AA29" s="6">
        <v>6322</v>
      </c>
      <c r="AB29" s="12">
        <v>6.7112526539278132</v>
      </c>
      <c r="AC29" s="6">
        <v>125</v>
      </c>
      <c r="AD29" s="11">
        <v>0.1326963906581741</v>
      </c>
      <c r="AE29" s="6">
        <v>63518</v>
      </c>
      <c r="AF29" s="6">
        <v>363</v>
      </c>
      <c r="AG29" s="6">
        <v>1565.0000000000002</v>
      </c>
      <c r="AH29" s="12">
        <v>4.3112947658402208</v>
      </c>
      <c r="AI29" s="6">
        <v>17</v>
      </c>
      <c r="AJ29" s="11">
        <v>4.6831955922865015E-2</v>
      </c>
      <c r="AK29" s="6">
        <v>11696</v>
      </c>
      <c r="AL29" s="6">
        <v>579</v>
      </c>
      <c r="AM29" s="6">
        <v>4757</v>
      </c>
      <c r="AN29" s="12">
        <v>8.2158894645941274</v>
      </c>
      <c r="AO29" s="6">
        <v>108</v>
      </c>
      <c r="AP29" s="34">
        <v>0.18652849740932642</v>
      </c>
      <c r="AQ29" s="6">
        <v>51822</v>
      </c>
      <c r="AR29" s="6">
        <v>799</v>
      </c>
      <c r="AS29" s="6">
        <v>5571</v>
      </c>
      <c r="AT29" s="12">
        <v>6.9724655819774721</v>
      </c>
      <c r="AU29" s="6">
        <v>109</v>
      </c>
      <c r="AV29" s="34">
        <v>0.13642052565707133</v>
      </c>
      <c r="AW29" s="33">
        <v>54983</v>
      </c>
      <c r="AX29" s="6">
        <v>27</v>
      </c>
      <c r="AY29" s="6">
        <v>151</v>
      </c>
      <c r="AZ29" s="12">
        <v>5.5925925925925926</v>
      </c>
      <c r="BA29" s="6">
        <v>4</v>
      </c>
      <c r="BB29" s="34">
        <v>0.14814814814814814</v>
      </c>
      <c r="BC29" s="33">
        <v>2607</v>
      </c>
      <c r="BD29" s="6">
        <v>51</v>
      </c>
      <c r="BE29" s="6">
        <v>195</v>
      </c>
      <c r="BF29" s="12">
        <v>3.8235294117647061</v>
      </c>
      <c r="BG29" s="6">
        <v>3</v>
      </c>
      <c r="BH29" s="11">
        <v>5.8823529411764705E-2</v>
      </c>
      <c r="BI29" s="6">
        <v>1173</v>
      </c>
      <c r="BJ29" s="6">
        <v>5</v>
      </c>
      <c r="BK29" s="33">
        <v>80</v>
      </c>
      <c r="BL29" s="12">
        <v>16</v>
      </c>
      <c r="BM29" s="6">
        <v>1</v>
      </c>
      <c r="BN29" s="34">
        <v>0.2</v>
      </c>
      <c r="BO29" s="6">
        <v>288</v>
      </c>
    </row>
    <row r="30" spans="1:67" x14ac:dyDescent="0.2">
      <c r="A30" s="19">
        <v>42334</v>
      </c>
      <c r="B30" s="33">
        <v>2840</v>
      </c>
      <c r="C30" s="6">
        <v>14684</v>
      </c>
      <c r="D30" s="12">
        <v>5.1704225352112676</v>
      </c>
      <c r="E30" s="6">
        <v>173</v>
      </c>
      <c r="F30" s="34">
        <v>6.0915492957746481E-2</v>
      </c>
      <c r="G30" s="33">
        <v>72213</v>
      </c>
      <c r="H30" s="6">
        <v>1829</v>
      </c>
      <c r="I30" s="6">
        <v>8635</v>
      </c>
      <c r="J30" s="12">
        <v>4.7211591033351556</v>
      </c>
      <c r="K30" s="6">
        <v>70</v>
      </c>
      <c r="L30" s="28">
        <v>3.8272279934390377E-2</v>
      </c>
      <c r="M30" s="6">
        <v>19126</v>
      </c>
      <c r="N30" s="6">
        <v>833</v>
      </c>
      <c r="O30" s="6">
        <v>2467</v>
      </c>
      <c r="P30" s="12">
        <v>2.9615846338535414</v>
      </c>
      <c r="Q30" s="6">
        <v>12</v>
      </c>
      <c r="R30" s="11">
        <v>1.4405762304921969E-2</v>
      </c>
      <c r="S30" s="6">
        <v>2855</v>
      </c>
      <c r="T30" s="6">
        <v>996</v>
      </c>
      <c r="U30" s="6">
        <v>6168</v>
      </c>
      <c r="V30" s="12">
        <v>6.1927710843373491</v>
      </c>
      <c r="W30" s="6">
        <v>58</v>
      </c>
      <c r="X30" s="11">
        <v>5.8232931726907633E-2</v>
      </c>
      <c r="Y30" s="6">
        <v>16271</v>
      </c>
      <c r="Z30" s="6">
        <v>1011</v>
      </c>
      <c r="AA30" s="6">
        <v>6049</v>
      </c>
      <c r="AB30" s="12">
        <v>5.9831849653808113</v>
      </c>
      <c r="AC30" s="6">
        <v>103</v>
      </c>
      <c r="AD30" s="11">
        <v>0.10187932739861523</v>
      </c>
      <c r="AE30" s="6">
        <v>53087</v>
      </c>
      <c r="AF30" s="6">
        <v>353</v>
      </c>
      <c r="AG30" s="6">
        <v>1826</v>
      </c>
      <c r="AH30" s="12">
        <v>5.1728045325779037</v>
      </c>
      <c r="AI30" s="6">
        <v>23</v>
      </c>
      <c r="AJ30" s="11">
        <v>6.5155807365439092E-2</v>
      </c>
      <c r="AK30" s="6">
        <v>11241</v>
      </c>
      <c r="AL30" s="6">
        <v>658</v>
      </c>
      <c r="AM30" s="6">
        <v>4223</v>
      </c>
      <c r="AN30" s="12">
        <v>6.4179331306990886</v>
      </c>
      <c r="AO30" s="6">
        <v>80</v>
      </c>
      <c r="AP30" s="34">
        <v>0.12158054711246201</v>
      </c>
      <c r="AQ30" s="6">
        <v>41846</v>
      </c>
      <c r="AR30" s="6">
        <v>829</v>
      </c>
      <c r="AS30" s="6">
        <v>5198.2100000000009</v>
      </c>
      <c r="AT30" s="12">
        <v>6.2704583835946934</v>
      </c>
      <c r="AU30" s="6">
        <v>87</v>
      </c>
      <c r="AV30" s="34">
        <v>0.10494571773220748</v>
      </c>
      <c r="AW30" s="33">
        <v>41536</v>
      </c>
      <c r="AX30" s="6">
        <v>45</v>
      </c>
      <c r="AY30" s="6">
        <v>279.14999999999998</v>
      </c>
      <c r="AZ30" s="12">
        <v>6.2033333333333331</v>
      </c>
      <c r="BA30" s="6">
        <v>6</v>
      </c>
      <c r="BB30" s="34">
        <v>0.13333333333333333</v>
      </c>
      <c r="BC30" s="33">
        <v>7722</v>
      </c>
      <c r="BD30" s="6">
        <v>47</v>
      </c>
      <c r="BE30" s="6">
        <v>220.81</v>
      </c>
      <c r="BF30" s="12">
        <v>4.6980851063829787</v>
      </c>
      <c r="BG30" s="6">
        <v>5</v>
      </c>
      <c r="BH30" s="11">
        <v>0.10638297872340426</v>
      </c>
      <c r="BI30" s="6">
        <v>1692</v>
      </c>
      <c r="BJ30" s="6">
        <v>16</v>
      </c>
      <c r="BK30" s="33">
        <v>46.96</v>
      </c>
      <c r="BL30" s="12">
        <v>2.9350000000000001</v>
      </c>
      <c r="BM30" s="6">
        <v>0</v>
      </c>
      <c r="BN30" s="34">
        <v>0</v>
      </c>
      <c r="BO30" s="6">
        <v>0</v>
      </c>
    </row>
    <row r="31" spans="1:67" x14ac:dyDescent="0.2">
      <c r="A31" s="19">
        <v>42335</v>
      </c>
      <c r="B31" s="33">
        <v>3120</v>
      </c>
      <c r="C31" s="6">
        <v>19590</v>
      </c>
      <c r="D31" s="12">
        <v>6.2788461538461542</v>
      </c>
      <c r="E31" s="6">
        <v>327</v>
      </c>
      <c r="F31" s="34">
        <v>0.10480769230769231</v>
      </c>
      <c r="G31" s="33">
        <v>133940</v>
      </c>
      <c r="H31" s="6">
        <v>2114</v>
      </c>
      <c r="I31" s="6">
        <v>11384</v>
      </c>
      <c r="J31" s="12">
        <v>5.3850520340586563</v>
      </c>
      <c r="K31" s="6">
        <v>160</v>
      </c>
      <c r="L31" s="28">
        <v>7.5685903500473037E-2</v>
      </c>
      <c r="M31" s="6">
        <v>47850</v>
      </c>
      <c r="N31" s="6">
        <v>876</v>
      </c>
      <c r="O31" s="6">
        <v>2416</v>
      </c>
      <c r="P31" s="12">
        <v>2.7579908675799087</v>
      </c>
      <c r="Q31" s="6">
        <v>18</v>
      </c>
      <c r="R31" s="11">
        <v>2.0547945205479451E-2</v>
      </c>
      <c r="S31" s="6">
        <v>5559</v>
      </c>
      <c r="T31" s="6">
        <v>1238</v>
      </c>
      <c r="U31" s="6">
        <v>8968</v>
      </c>
      <c r="V31" s="12">
        <v>7.2439418416801296</v>
      </c>
      <c r="W31" s="6">
        <v>142</v>
      </c>
      <c r="X31" s="11">
        <v>0.1147011308562197</v>
      </c>
      <c r="Y31" s="6">
        <v>42291</v>
      </c>
      <c r="Z31" s="6">
        <v>1006</v>
      </c>
      <c r="AA31" s="6">
        <v>8206</v>
      </c>
      <c r="AB31" s="12">
        <v>8.1570576540755475</v>
      </c>
      <c r="AC31" s="6">
        <v>167</v>
      </c>
      <c r="AD31" s="11">
        <v>0.16600397614314116</v>
      </c>
      <c r="AE31" s="6">
        <v>86090</v>
      </c>
      <c r="AF31" s="6">
        <v>310</v>
      </c>
      <c r="AG31" s="6">
        <v>1720.0000000000002</v>
      </c>
      <c r="AH31" s="12">
        <v>5.5483870967741939</v>
      </c>
      <c r="AI31" s="6">
        <v>24</v>
      </c>
      <c r="AJ31" s="11">
        <v>7.7419354838709681E-2</v>
      </c>
      <c r="AK31" s="6">
        <v>12858</v>
      </c>
      <c r="AL31" s="6">
        <v>696</v>
      </c>
      <c r="AM31" s="6">
        <v>6486</v>
      </c>
      <c r="AN31" s="12">
        <v>9.318965517241379</v>
      </c>
      <c r="AO31" s="6">
        <v>143</v>
      </c>
      <c r="AP31" s="34">
        <v>0.20545977011494254</v>
      </c>
      <c r="AQ31" s="6">
        <v>73232</v>
      </c>
      <c r="AR31" s="6">
        <v>857</v>
      </c>
      <c r="AS31" s="6">
        <v>7231</v>
      </c>
      <c r="AT31" s="12">
        <v>8.4375729288214707</v>
      </c>
      <c r="AU31" s="6">
        <v>148</v>
      </c>
      <c r="AV31" s="34">
        <v>0.17269544924154026</v>
      </c>
      <c r="AW31" s="33">
        <v>69967</v>
      </c>
      <c r="AX31" s="6">
        <v>34</v>
      </c>
      <c r="AY31" s="6">
        <v>182</v>
      </c>
      <c r="AZ31" s="12">
        <v>5.3529411764705879</v>
      </c>
      <c r="BA31" s="6">
        <v>3</v>
      </c>
      <c r="BB31" s="34">
        <v>8.8235294117647065E-2</v>
      </c>
      <c r="BC31" s="33">
        <v>2559</v>
      </c>
      <c r="BD31" s="6">
        <v>42</v>
      </c>
      <c r="BE31" s="6">
        <v>221.99999999999997</v>
      </c>
      <c r="BF31" s="12">
        <v>5.2857142857142847</v>
      </c>
      <c r="BG31" s="6">
        <v>3</v>
      </c>
      <c r="BH31" s="11">
        <v>7.1428571428571425E-2</v>
      </c>
      <c r="BI31" s="6">
        <v>1000</v>
      </c>
      <c r="BJ31" s="6">
        <v>9</v>
      </c>
      <c r="BK31" s="33">
        <v>23</v>
      </c>
      <c r="BL31" s="12">
        <v>2.5555555555555554</v>
      </c>
      <c r="BM31" s="6">
        <v>0</v>
      </c>
      <c r="BN31" s="34">
        <v>0</v>
      </c>
      <c r="BO31" s="6">
        <v>0</v>
      </c>
    </row>
    <row r="32" spans="1:67" x14ac:dyDescent="0.2">
      <c r="A32" s="19">
        <v>42336</v>
      </c>
      <c r="B32" s="33">
        <v>1812</v>
      </c>
      <c r="C32" s="6">
        <v>8969</v>
      </c>
      <c r="D32" s="12">
        <v>4.9497792494481239</v>
      </c>
      <c r="E32" s="6">
        <v>146</v>
      </c>
      <c r="F32" s="34">
        <v>8.0573951434878582E-2</v>
      </c>
      <c r="G32" s="33">
        <v>64710</v>
      </c>
      <c r="H32" s="6">
        <v>1207</v>
      </c>
      <c r="I32" s="6">
        <v>4949</v>
      </c>
      <c r="J32" s="12">
        <v>4.1002485501242747</v>
      </c>
      <c r="K32" s="6">
        <v>65</v>
      </c>
      <c r="L32" s="28">
        <v>5.3852526926263466E-2</v>
      </c>
      <c r="M32" s="6">
        <v>17928</v>
      </c>
      <c r="N32" s="6">
        <v>699</v>
      </c>
      <c r="O32" s="6">
        <v>1681</v>
      </c>
      <c r="P32" s="12">
        <v>2.4048640915593706</v>
      </c>
      <c r="Q32" s="6">
        <v>10</v>
      </c>
      <c r="R32" s="11">
        <v>1.4306151645207439E-2</v>
      </c>
      <c r="S32" s="6">
        <v>1618</v>
      </c>
      <c r="T32" s="6">
        <v>508</v>
      </c>
      <c r="U32" s="6">
        <v>3268</v>
      </c>
      <c r="V32" s="12">
        <v>6.4330708661417324</v>
      </c>
      <c r="W32" s="6">
        <v>55</v>
      </c>
      <c r="X32" s="11">
        <v>0.10826771653543307</v>
      </c>
      <c r="Y32" s="6">
        <v>16310</v>
      </c>
      <c r="Z32" s="6">
        <v>605</v>
      </c>
      <c r="AA32" s="6">
        <v>4020</v>
      </c>
      <c r="AB32" s="12">
        <v>6.6446280991735538</v>
      </c>
      <c r="AC32" s="6">
        <v>81</v>
      </c>
      <c r="AD32" s="11">
        <v>0.13388429752066117</v>
      </c>
      <c r="AE32" s="6">
        <v>46782</v>
      </c>
      <c r="AF32" s="6">
        <v>268</v>
      </c>
      <c r="AG32" s="6">
        <v>1373</v>
      </c>
      <c r="AH32" s="12">
        <v>5.1231343283582094</v>
      </c>
      <c r="AI32" s="6">
        <v>15</v>
      </c>
      <c r="AJ32" s="11">
        <v>5.5970149253731345E-2</v>
      </c>
      <c r="AK32" s="6">
        <v>7569</v>
      </c>
      <c r="AL32" s="6">
        <v>337</v>
      </c>
      <c r="AM32" s="6">
        <v>2647</v>
      </c>
      <c r="AN32" s="12">
        <v>7.8545994065281901</v>
      </c>
      <c r="AO32" s="6">
        <v>66</v>
      </c>
      <c r="AP32" s="34">
        <v>0.19584569732937684</v>
      </c>
      <c r="AQ32" s="6">
        <v>39213</v>
      </c>
      <c r="AR32" s="6">
        <v>456</v>
      </c>
      <c r="AS32" s="6">
        <v>3202</v>
      </c>
      <c r="AT32" s="12">
        <v>7.0219298245614032</v>
      </c>
      <c r="AU32" s="6">
        <v>62</v>
      </c>
      <c r="AV32" s="34">
        <v>0.13596491228070176</v>
      </c>
      <c r="AW32" s="33">
        <v>35780</v>
      </c>
      <c r="AX32" s="6">
        <v>31</v>
      </c>
      <c r="AY32" s="6">
        <v>241</v>
      </c>
      <c r="AZ32" s="12">
        <v>7.774193548387097</v>
      </c>
      <c r="BA32" s="6">
        <v>7</v>
      </c>
      <c r="BB32" s="34">
        <v>0.22580645161290322</v>
      </c>
      <c r="BC32" s="33">
        <v>5109</v>
      </c>
      <c r="BD32" s="6">
        <v>43</v>
      </c>
      <c r="BE32" s="6">
        <v>150</v>
      </c>
      <c r="BF32" s="12">
        <v>3.4883720930232558</v>
      </c>
      <c r="BG32" s="6">
        <v>5</v>
      </c>
      <c r="BH32" s="11">
        <v>0.11627906976744186</v>
      </c>
      <c r="BI32" s="6">
        <v>1300</v>
      </c>
      <c r="BJ32" s="6">
        <v>4</v>
      </c>
      <c r="BK32" s="33">
        <v>31</v>
      </c>
      <c r="BL32" s="12">
        <v>7.75</v>
      </c>
      <c r="BM32" s="6">
        <v>1</v>
      </c>
      <c r="BN32" s="34">
        <v>0.25</v>
      </c>
      <c r="BO32" s="6">
        <v>510</v>
      </c>
    </row>
    <row r="33" spans="1:67" x14ac:dyDescent="0.2">
      <c r="A33" s="19">
        <v>42337</v>
      </c>
      <c r="B33" s="33">
        <v>1861</v>
      </c>
      <c r="C33" s="6">
        <v>10025</v>
      </c>
      <c r="D33" s="12">
        <v>5.3868887694787748</v>
      </c>
      <c r="E33" s="6">
        <v>179</v>
      </c>
      <c r="F33" s="34">
        <v>9.6184846856528741E-2</v>
      </c>
      <c r="G33" s="33">
        <v>79652</v>
      </c>
      <c r="H33" s="6">
        <v>1227</v>
      </c>
      <c r="I33" s="6">
        <v>4575</v>
      </c>
      <c r="J33" s="12">
        <v>3.7286063569682151</v>
      </c>
      <c r="K33" s="6">
        <v>59</v>
      </c>
      <c r="L33" s="28">
        <v>4.8084759576202118E-2</v>
      </c>
      <c r="M33" s="6">
        <v>17815</v>
      </c>
      <c r="N33" s="6">
        <v>740</v>
      </c>
      <c r="O33" s="6">
        <v>1575</v>
      </c>
      <c r="P33" s="12">
        <v>2.1283783783783785</v>
      </c>
      <c r="Q33" s="6">
        <v>9</v>
      </c>
      <c r="R33" s="11">
        <v>1.2162162162162163E-2</v>
      </c>
      <c r="S33" s="6">
        <v>2551</v>
      </c>
      <c r="T33" s="6">
        <v>487</v>
      </c>
      <c r="U33" s="6">
        <v>3000</v>
      </c>
      <c r="V33" s="12">
        <v>6.1601642710472282</v>
      </c>
      <c r="W33" s="6">
        <v>50</v>
      </c>
      <c r="X33" s="11">
        <v>0.10266940451745379</v>
      </c>
      <c r="Y33" s="6">
        <v>15264</v>
      </c>
      <c r="Z33" s="6">
        <v>634</v>
      </c>
      <c r="AA33" s="6">
        <v>5450</v>
      </c>
      <c r="AB33" s="12">
        <v>8.5962145110410102</v>
      </c>
      <c r="AC33" s="6">
        <v>120</v>
      </c>
      <c r="AD33" s="11">
        <v>0.1892744479495268</v>
      </c>
      <c r="AE33" s="6">
        <v>61837</v>
      </c>
      <c r="AF33" s="6">
        <v>244</v>
      </c>
      <c r="AG33" s="6">
        <v>1513</v>
      </c>
      <c r="AH33" s="12">
        <v>6.2008196721311473</v>
      </c>
      <c r="AI33" s="6">
        <v>26</v>
      </c>
      <c r="AJ33" s="11">
        <v>0.10655737704918032</v>
      </c>
      <c r="AK33" s="6">
        <v>10286</v>
      </c>
      <c r="AL33" s="6">
        <v>390</v>
      </c>
      <c r="AM33" s="6">
        <v>3937</v>
      </c>
      <c r="AN33" s="12">
        <v>10.094871794871795</v>
      </c>
      <c r="AO33" s="6">
        <v>94</v>
      </c>
      <c r="AP33" s="34">
        <v>0.24102564102564103</v>
      </c>
      <c r="AQ33" s="6">
        <v>51551</v>
      </c>
      <c r="AR33" s="6">
        <v>531</v>
      </c>
      <c r="AS33" s="6">
        <v>4874</v>
      </c>
      <c r="AT33" s="12">
        <v>9.1789077212806021</v>
      </c>
      <c r="AU33" s="6">
        <v>110</v>
      </c>
      <c r="AV33" s="34">
        <v>0.2071563088512241</v>
      </c>
      <c r="AW33" s="33">
        <v>56726</v>
      </c>
      <c r="AX33" s="6">
        <v>14</v>
      </c>
      <c r="AY33" s="6">
        <v>113</v>
      </c>
      <c r="AZ33" s="12">
        <v>8.0714285714285712</v>
      </c>
      <c r="BA33" s="6">
        <v>3</v>
      </c>
      <c r="BB33" s="34">
        <v>0.21428571428571427</v>
      </c>
      <c r="BC33" s="33">
        <v>1046</v>
      </c>
      <c r="BD33" s="6">
        <v>39</v>
      </c>
      <c r="BE33" s="6">
        <v>245</v>
      </c>
      <c r="BF33" s="12">
        <v>6.2820512820512819</v>
      </c>
      <c r="BG33" s="6">
        <v>4</v>
      </c>
      <c r="BH33" s="11">
        <v>0.10256410256410256</v>
      </c>
      <c r="BI33" s="6">
        <v>1167</v>
      </c>
      <c r="BJ33" s="6">
        <v>5</v>
      </c>
      <c r="BK33" s="33">
        <v>11</v>
      </c>
      <c r="BL33" s="12">
        <v>2.2000000000000002</v>
      </c>
      <c r="BM33" s="6">
        <v>0</v>
      </c>
      <c r="BN33" s="34">
        <v>0</v>
      </c>
      <c r="BO33" s="6">
        <v>0</v>
      </c>
    </row>
    <row r="34" spans="1:67" x14ac:dyDescent="0.2">
      <c r="A34" s="19">
        <v>42338</v>
      </c>
      <c r="B34" s="33">
        <v>2961</v>
      </c>
      <c r="C34" s="6">
        <v>14803</v>
      </c>
      <c r="D34" s="12">
        <v>4.9993245525160415</v>
      </c>
      <c r="E34" s="6">
        <v>198</v>
      </c>
      <c r="F34" s="34">
        <v>6.6869300911854099E-2</v>
      </c>
      <c r="G34" s="33">
        <v>83701</v>
      </c>
      <c r="H34" s="6">
        <v>1871</v>
      </c>
      <c r="I34" s="6">
        <v>8034</v>
      </c>
      <c r="J34" s="12">
        <v>4.293960448957777</v>
      </c>
      <c r="K34" s="6">
        <v>83</v>
      </c>
      <c r="L34" s="28">
        <v>4.4361304115446289E-2</v>
      </c>
      <c r="M34" s="6">
        <v>23824</v>
      </c>
      <c r="N34" s="6">
        <v>860</v>
      </c>
      <c r="O34" s="6">
        <v>2180</v>
      </c>
      <c r="P34" s="12">
        <v>2.5348837209302326</v>
      </c>
      <c r="Q34" s="6">
        <v>13</v>
      </c>
      <c r="R34" s="11">
        <v>1.5116279069767442E-2</v>
      </c>
      <c r="S34" s="6">
        <v>2609</v>
      </c>
      <c r="T34" s="6">
        <v>1011</v>
      </c>
      <c r="U34" s="6">
        <v>5854</v>
      </c>
      <c r="V34" s="12">
        <v>5.790306627101879</v>
      </c>
      <c r="W34" s="6">
        <v>70</v>
      </c>
      <c r="X34" s="11">
        <v>6.9238377843719084E-2</v>
      </c>
      <c r="Y34" s="6">
        <v>21215</v>
      </c>
      <c r="Z34" s="6">
        <v>1090</v>
      </c>
      <c r="AA34" s="6">
        <v>6769</v>
      </c>
      <c r="AB34" s="12">
        <v>6.2100917431192659</v>
      </c>
      <c r="AC34" s="6">
        <v>115</v>
      </c>
      <c r="AD34" s="11">
        <v>0.10550458715596331</v>
      </c>
      <c r="AE34" s="6">
        <v>59877</v>
      </c>
      <c r="AF34" s="6">
        <v>404</v>
      </c>
      <c r="AG34" s="6">
        <v>1639</v>
      </c>
      <c r="AH34" s="12">
        <v>4.0569306930693072</v>
      </c>
      <c r="AI34" s="6">
        <v>12</v>
      </c>
      <c r="AJ34" s="11">
        <v>2.9702970297029702E-2</v>
      </c>
      <c r="AK34" s="6">
        <v>6623</v>
      </c>
      <c r="AL34" s="6">
        <v>686</v>
      </c>
      <c r="AM34" s="6">
        <v>5130</v>
      </c>
      <c r="AN34" s="12">
        <v>7.4781341107871722</v>
      </c>
      <c r="AO34" s="6">
        <v>103</v>
      </c>
      <c r="AP34" s="34">
        <v>0.15014577259475217</v>
      </c>
      <c r="AQ34" s="6">
        <v>53254</v>
      </c>
      <c r="AR34" s="6">
        <v>832</v>
      </c>
      <c r="AS34" s="6">
        <v>5366</v>
      </c>
      <c r="AT34" s="12">
        <v>6.4495192307692308</v>
      </c>
      <c r="AU34" s="6">
        <v>91</v>
      </c>
      <c r="AV34" s="34">
        <v>0.109375</v>
      </c>
      <c r="AW34" s="33">
        <v>46561</v>
      </c>
      <c r="AX34" s="6">
        <v>44</v>
      </c>
      <c r="AY34" s="6">
        <v>328</v>
      </c>
      <c r="AZ34" s="12">
        <v>7.4545454545454541</v>
      </c>
      <c r="BA34" s="6">
        <v>7</v>
      </c>
      <c r="BB34" s="34">
        <v>0.15909090909090909</v>
      </c>
      <c r="BC34" s="33">
        <v>4891</v>
      </c>
      <c r="BD34" s="6">
        <v>76</v>
      </c>
      <c r="BE34" s="6">
        <v>468</v>
      </c>
      <c r="BF34" s="12">
        <v>6.1578947368421053</v>
      </c>
      <c r="BG34" s="6">
        <v>6</v>
      </c>
      <c r="BH34" s="11">
        <v>7.8947368421052627E-2</v>
      </c>
      <c r="BI34" s="6">
        <v>1672</v>
      </c>
      <c r="BJ34" s="6">
        <v>8</v>
      </c>
      <c r="BK34" s="6">
        <v>61</v>
      </c>
      <c r="BL34" s="12">
        <v>7.625</v>
      </c>
      <c r="BM34" s="6">
        <v>1</v>
      </c>
      <c r="BN34" s="34">
        <v>0.125</v>
      </c>
      <c r="BO34" s="6">
        <v>302</v>
      </c>
    </row>
  </sheetData>
  <mergeCells count="14">
    <mergeCell ref="A1:A3"/>
    <mergeCell ref="B1:G2"/>
    <mergeCell ref="H1:Y1"/>
    <mergeCell ref="Z1:AQ1"/>
    <mergeCell ref="AR1:AW1"/>
    <mergeCell ref="BD1:BI1"/>
    <mergeCell ref="BJ1:BO1"/>
    <mergeCell ref="H2:M2"/>
    <mergeCell ref="N2:S2"/>
    <mergeCell ref="T2:Y2"/>
    <mergeCell ref="Z2:AE2"/>
    <mergeCell ref="AF2:AK2"/>
    <mergeCell ref="AL2:AQ2"/>
    <mergeCell ref="AX1:BC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sqref="A1:S34"/>
    </sheetView>
  </sheetViews>
  <sheetFormatPr defaultRowHeight="13.5" x14ac:dyDescent="0.15"/>
  <sheetData>
    <row r="1" spans="1:19" x14ac:dyDescent="0.15">
      <c r="A1" s="17" t="s">
        <v>7</v>
      </c>
      <c r="B1" s="16"/>
      <c r="C1" s="16"/>
      <c r="D1" s="10"/>
      <c r="E1" s="10"/>
      <c r="F1" s="10"/>
      <c r="G1" s="16"/>
      <c r="H1" s="16"/>
      <c r="I1" s="16"/>
      <c r="J1" s="10"/>
      <c r="K1" s="10"/>
      <c r="L1" s="10"/>
      <c r="M1" s="16"/>
      <c r="N1" s="16"/>
      <c r="O1" s="16"/>
      <c r="P1" s="10"/>
      <c r="Q1" s="10"/>
      <c r="R1" s="10"/>
      <c r="S1" s="16"/>
    </row>
    <row r="2" spans="1:19" x14ac:dyDescent="0.15">
      <c r="A2" s="41" t="s">
        <v>0</v>
      </c>
      <c r="B2" s="43" t="s">
        <v>23</v>
      </c>
      <c r="C2" s="44"/>
      <c r="D2" s="44"/>
      <c r="E2" s="44"/>
      <c r="F2" s="44"/>
      <c r="G2" s="45"/>
      <c r="H2" s="43" t="s">
        <v>24</v>
      </c>
      <c r="I2" s="44"/>
      <c r="J2" s="44"/>
      <c r="K2" s="44"/>
      <c r="L2" s="44"/>
      <c r="M2" s="45"/>
      <c r="N2" s="43" t="s">
        <v>1</v>
      </c>
      <c r="O2" s="44"/>
      <c r="P2" s="44"/>
      <c r="Q2" s="44"/>
      <c r="R2" s="44"/>
      <c r="S2" s="45"/>
    </row>
    <row r="3" spans="1:19" x14ac:dyDescent="0.15">
      <c r="A3" s="42"/>
      <c r="B3" s="7" t="s">
        <v>2</v>
      </c>
      <c r="C3" s="7" t="s">
        <v>3</v>
      </c>
      <c r="D3" s="3" t="s">
        <v>13</v>
      </c>
      <c r="E3" s="2" t="s">
        <v>4</v>
      </c>
      <c r="F3" s="4" t="s">
        <v>25</v>
      </c>
      <c r="G3" s="7" t="s">
        <v>6</v>
      </c>
      <c r="H3" s="7" t="s">
        <v>2</v>
      </c>
      <c r="I3" s="7" t="s">
        <v>3</v>
      </c>
      <c r="J3" s="3" t="s">
        <v>13</v>
      </c>
      <c r="K3" s="2" t="s">
        <v>4</v>
      </c>
      <c r="L3" s="4" t="s">
        <v>5</v>
      </c>
      <c r="M3" s="7" t="s">
        <v>6</v>
      </c>
      <c r="N3" s="7" t="s">
        <v>2</v>
      </c>
      <c r="O3" s="7" t="s">
        <v>3</v>
      </c>
      <c r="P3" s="3" t="s">
        <v>13</v>
      </c>
      <c r="Q3" s="2" t="s">
        <v>4</v>
      </c>
      <c r="R3" s="4" t="s">
        <v>5</v>
      </c>
      <c r="S3" s="7" t="s">
        <v>6</v>
      </c>
    </row>
    <row r="4" spans="1:19" x14ac:dyDescent="0.15">
      <c r="A4" s="37" t="s">
        <v>10</v>
      </c>
      <c r="B4" s="7">
        <f>SUM(B5:B80)</f>
        <v>960</v>
      </c>
      <c r="C4" s="7">
        <f>SUM(C5:C80)</f>
        <v>3517</v>
      </c>
      <c r="D4" s="9">
        <f>C4/B4</f>
        <v>3.6635416666666667</v>
      </c>
      <c r="E4" s="7">
        <f>SUM(E5:E80)</f>
        <v>7</v>
      </c>
      <c r="F4" s="8">
        <f>E4/B4</f>
        <v>7.2916666666666668E-3</v>
      </c>
      <c r="G4" s="7">
        <f>SUM(G5:G80)</f>
        <v>4658</v>
      </c>
      <c r="H4" s="7">
        <f>SUM(H5:H80)</f>
        <v>811</v>
      </c>
      <c r="I4" s="7">
        <f>SUM(I5:I80)</f>
        <v>5127</v>
      </c>
      <c r="J4" s="9">
        <f>I4/H4</f>
        <v>6.3218249075215782</v>
      </c>
      <c r="K4" s="7">
        <f>SUM(K5:K80)</f>
        <v>15</v>
      </c>
      <c r="L4" s="8">
        <f>K4/H4</f>
        <v>1.8495684340320593E-2</v>
      </c>
      <c r="M4" s="7">
        <f>SUM(M5:M80)</f>
        <v>4445</v>
      </c>
      <c r="N4" s="7">
        <f>SUM(N5:N80)</f>
        <v>35959</v>
      </c>
      <c r="O4" s="7">
        <f>SUM(O5:O80)</f>
        <v>212691</v>
      </c>
      <c r="P4" s="9">
        <f>O4/N4</f>
        <v>5.9148196557190129</v>
      </c>
      <c r="Q4" s="7">
        <f>SUM(Q5:Q80)</f>
        <v>460</v>
      </c>
      <c r="R4" s="8">
        <f>Q4/N4</f>
        <v>1.2792346839456048E-2</v>
      </c>
      <c r="S4" s="7">
        <f>SUM(S5:S80)</f>
        <v>146161</v>
      </c>
    </row>
    <row r="5" spans="1:19" x14ac:dyDescent="0.15">
      <c r="A5" s="19">
        <v>42309</v>
      </c>
      <c r="B5" s="33">
        <v>8</v>
      </c>
      <c r="C5" s="33">
        <v>26</v>
      </c>
      <c r="D5" s="12">
        <v>3.25</v>
      </c>
      <c r="E5" s="33">
        <v>0</v>
      </c>
      <c r="F5" s="34">
        <v>0</v>
      </c>
      <c r="G5" s="33">
        <v>0</v>
      </c>
      <c r="H5" s="33">
        <v>17</v>
      </c>
      <c r="I5" s="33">
        <v>196</v>
      </c>
      <c r="J5" s="12">
        <v>11.529411764705882</v>
      </c>
      <c r="K5" s="33">
        <v>1</v>
      </c>
      <c r="L5" s="34">
        <v>5.8823529411764705E-2</v>
      </c>
      <c r="M5" s="33">
        <v>275</v>
      </c>
      <c r="N5" s="33">
        <v>830</v>
      </c>
      <c r="O5" s="33">
        <v>4401</v>
      </c>
      <c r="P5" s="12">
        <v>5.3024096385542165</v>
      </c>
      <c r="Q5" s="33">
        <v>14</v>
      </c>
      <c r="R5" s="34">
        <v>1.6867469879518072E-2</v>
      </c>
      <c r="S5" s="33">
        <v>4064</v>
      </c>
    </row>
    <row r="6" spans="1:19" x14ac:dyDescent="0.15">
      <c r="A6" s="19">
        <v>42310</v>
      </c>
      <c r="B6" s="33">
        <v>36</v>
      </c>
      <c r="C6" s="33">
        <v>78</v>
      </c>
      <c r="D6" s="12">
        <v>2.1666666666666665</v>
      </c>
      <c r="E6" s="33">
        <v>0</v>
      </c>
      <c r="F6" s="34">
        <v>0</v>
      </c>
      <c r="G6" s="33">
        <v>0</v>
      </c>
      <c r="H6" s="33">
        <v>18</v>
      </c>
      <c r="I6" s="33">
        <v>37</v>
      </c>
      <c r="J6" s="12">
        <v>2.0555555555555554</v>
      </c>
      <c r="K6" s="33">
        <v>0</v>
      </c>
      <c r="L6" s="34">
        <v>0</v>
      </c>
      <c r="M6" s="33">
        <v>0</v>
      </c>
      <c r="N6" s="33">
        <v>802</v>
      </c>
      <c r="O6" s="33">
        <v>4055</v>
      </c>
      <c r="P6" s="12">
        <v>5.0561097256857854</v>
      </c>
      <c r="Q6" s="33">
        <v>10</v>
      </c>
      <c r="R6" s="34">
        <v>1.2468827930174564E-2</v>
      </c>
      <c r="S6" s="33">
        <v>3760</v>
      </c>
    </row>
    <row r="7" spans="1:19" x14ac:dyDescent="0.15">
      <c r="A7" s="19">
        <v>42311</v>
      </c>
      <c r="B7" s="33">
        <v>21</v>
      </c>
      <c r="C7" s="33">
        <v>92.000000000000014</v>
      </c>
      <c r="D7" s="12">
        <v>4.3809523809523814</v>
      </c>
      <c r="E7" s="33">
        <v>0</v>
      </c>
      <c r="F7" s="34">
        <v>0</v>
      </c>
      <c r="G7" s="33">
        <v>0</v>
      </c>
      <c r="H7" s="33">
        <v>22</v>
      </c>
      <c r="I7" s="33">
        <v>116</v>
      </c>
      <c r="J7" s="12">
        <v>5.2727272727272725</v>
      </c>
      <c r="K7" s="33">
        <v>0</v>
      </c>
      <c r="L7" s="34">
        <v>0</v>
      </c>
      <c r="M7" s="33">
        <v>0</v>
      </c>
      <c r="N7" s="33">
        <v>750</v>
      </c>
      <c r="O7" s="33">
        <v>4084.9999999999995</v>
      </c>
      <c r="P7" s="12">
        <v>5.4466666666666663</v>
      </c>
      <c r="Q7" s="33">
        <v>9</v>
      </c>
      <c r="R7" s="34">
        <v>1.2E-2</v>
      </c>
      <c r="S7" s="33">
        <v>3016</v>
      </c>
    </row>
    <row r="8" spans="1:19" x14ac:dyDescent="0.15">
      <c r="A8" s="19">
        <v>42312</v>
      </c>
      <c r="B8" s="33">
        <v>23</v>
      </c>
      <c r="C8" s="33">
        <v>121</v>
      </c>
      <c r="D8" s="12">
        <v>5.2608695652173916</v>
      </c>
      <c r="E8" s="33">
        <v>0</v>
      </c>
      <c r="F8" s="34">
        <v>0</v>
      </c>
      <c r="G8" s="33">
        <v>0</v>
      </c>
      <c r="H8" s="33">
        <v>20</v>
      </c>
      <c r="I8" s="33">
        <v>142</v>
      </c>
      <c r="J8" s="12">
        <v>7.1</v>
      </c>
      <c r="K8" s="33">
        <v>0</v>
      </c>
      <c r="L8" s="34">
        <v>0</v>
      </c>
      <c r="M8" s="33">
        <v>0</v>
      </c>
      <c r="N8" s="33">
        <v>754</v>
      </c>
      <c r="O8" s="33">
        <v>4569</v>
      </c>
      <c r="P8" s="12">
        <v>6.0596816976127323</v>
      </c>
      <c r="Q8" s="33">
        <v>11</v>
      </c>
      <c r="R8" s="34">
        <v>1.4588859416445624E-2</v>
      </c>
      <c r="S8" s="33">
        <v>3300</v>
      </c>
    </row>
    <row r="9" spans="1:19" x14ac:dyDescent="0.15">
      <c r="A9" s="19">
        <v>42313</v>
      </c>
      <c r="B9" s="33">
        <v>26</v>
      </c>
      <c r="C9" s="33">
        <v>109</v>
      </c>
      <c r="D9" s="12">
        <v>4.1923076923076925</v>
      </c>
      <c r="E9" s="33">
        <v>0</v>
      </c>
      <c r="F9" s="34">
        <v>0</v>
      </c>
      <c r="G9" s="33">
        <v>0</v>
      </c>
      <c r="H9" s="33">
        <v>18</v>
      </c>
      <c r="I9" s="33">
        <v>139</v>
      </c>
      <c r="J9" s="12">
        <v>7.7222222222222223</v>
      </c>
      <c r="K9" s="33">
        <v>0</v>
      </c>
      <c r="L9" s="34">
        <v>0</v>
      </c>
      <c r="M9" s="33">
        <v>0</v>
      </c>
      <c r="N9" s="33">
        <v>1039</v>
      </c>
      <c r="O9" s="33">
        <v>6391</v>
      </c>
      <c r="P9" s="12">
        <v>6.1511068334937438</v>
      </c>
      <c r="Q9" s="33">
        <v>19</v>
      </c>
      <c r="R9" s="34">
        <v>1.8286814244465831E-2</v>
      </c>
      <c r="S9" s="33">
        <v>7994</v>
      </c>
    </row>
    <row r="10" spans="1:19" x14ac:dyDescent="0.15">
      <c r="A10" s="19">
        <v>42314</v>
      </c>
      <c r="B10" s="33">
        <v>69</v>
      </c>
      <c r="C10" s="33">
        <v>371</v>
      </c>
      <c r="D10" s="12">
        <v>5.3768115942028984</v>
      </c>
      <c r="E10" s="33">
        <v>1</v>
      </c>
      <c r="F10" s="34">
        <v>1.4492753623188406E-2</v>
      </c>
      <c r="G10" s="33">
        <v>57</v>
      </c>
      <c r="H10" s="33">
        <v>53</v>
      </c>
      <c r="I10" s="33">
        <v>598</v>
      </c>
      <c r="J10" s="12">
        <v>11.283018867924529</v>
      </c>
      <c r="K10" s="33">
        <v>1</v>
      </c>
      <c r="L10" s="34">
        <v>1.8867924528301886E-2</v>
      </c>
      <c r="M10" s="33">
        <v>200</v>
      </c>
      <c r="N10" s="33">
        <v>2514</v>
      </c>
      <c r="O10" s="33">
        <v>17640</v>
      </c>
      <c r="P10" s="12">
        <v>7.0167064439140807</v>
      </c>
      <c r="Q10" s="33">
        <v>65</v>
      </c>
      <c r="R10" s="34">
        <v>2.5855210819411296E-2</v>
      </c>
      <c r="S10" s="33">
        <v>16260</v>
      </c>
    </row>
    <row r="11" spans="1:19" x14ac:dyDescent="0.15">
      <c r="A11" s="19">
        <v>42315</v>
      </c>
      <c r="B11" s="33">
        <v>36</v>
      </c>
      <c r="C11" s="33">
        <v>208</v>
      </c>
      <c r="D11" s="12">
        <v>5.7777777777777777</v>
      </c>
      <c r="E11" s="33">
        <v>1</v>
      </c>
      <c r="F11" s="34">
        <v>2.7777777777777776E-2</v>
      </c>
      <c r="G11" s="33">
        <v>315</v>
      </c>
      <c r="H11" s="33">
        <v>48</v>
      </c>
      <c r="I11" s="33">
        <v>313</v>
      </c>
      <c r="J11" s="12">
        <v>6.520833333333333</v>
      </c>
      <c r="K11" s="33">
        <v>1</v>
      </c>
      <c r="L11" s="34">
        <v>2.0833333333333332E-2</v>
      </c>
      <c r="M11" s="33">
        <v>209</v>
      </c>
      <c r="N11" s="33">
        <v>2665</v>
      </c>
      <c r="O11" s="33">
        <v>17413</v>
      </c>
      <c r="P11" s="12">
        <v>6.5339587242026269</v>
      </c>
      <c r="Q11" s="33">
        <v>64</v>
      </c>
      <c r="R11" s="34">
        <v>2.4015009380863039E-2</v>
      </c>
      <c r="S11" s="33">
        <v>17334</v>
      </c>
    </row>
    <row r="12" spans="1:19" x14ac:dyDescent="0.15">
      <c r="A12" s="19">
        <v>42316</v>
      </c>
      <c r="B12" s="33">
        <v>18</v>
      </c>
      <c r="C12" s="33">
        <v>30</v>
      </c>
      <c r="D12" s="12">
        <v>1.6666666666666667</v>
      </c>
      <c r="E12" s="33">
        <v>0</v>
      </c>
      <c r="F12" s="34">
        <v>0</v>
      </c>
      <c r="G12" s="33">
        <v>0</v>
      </c>
      <c r="H12" s="33">
        <v>41</v>
      </c>
      <c r="I12" s="33">
        <v>358</v>
      </c>
      <c r="J12" s="12">
        <v>8.7317073170731714</v>
      </c>
      <c r="K12" s="33">
        <v>2</v>
      </c>
      <c r="L12" s="34">
        <v>4.878048780487805E-2</v>
      </c>
      <c r="M12" s="33">
        <v>508</v>
      </c>
      <c r="N12" s="33">
        <v>1644</v>
      </c>
      <c r="O12" s="33">
        <v>10968</v>
      </c>
      <c r="P12" s="12">
        <v>6.6715328467153281</v>
      </c>
      <c r="Q12" s="33">
        <v>26</v>
      </c>
      <c r="R12" s="34">
        <v>1.5815085158150853E-2</v>
      </c>
      <c r="S12" s="33">
        <v>8415</v>
      </c>
    </row>
    <row r="13" spans="1:19" x14ac:dyDescent="0.15">
      <c r="A13" s="19">
        <v>42317</v>
      </c>
      <c r="B13" s="33">
        <v>41</v>
      </c>
      <c r="C13" s="33">
        <v>78</v>
      </c>
      <c r="D13" s="12">
        <v>1.9024390243902438</v>
      </c>
      <c r="E13" s="33">
        <v>0</v>
      </c>
      <c r="F13" s="34">
        <v>0</v>
      </c>
      <c r="G13" s="33">
        <v>0</v>
      </c>
      <c r="H13" s="33">
        <v>19</v>
      </c>
      <c r="I13" s="33">
        <v>116</v>
      </c>
      <c r="J13" s="12">
        <v>6.1052631578947372</v>
      </c>
      <c r="K13" s="33">
        <v>1</v>
      </c>
      <c r="L13" s="34">
        <v>5.2631578947368418E-2</v>
      </c>
      <c r="M13" s="33">
        <v>222</v>
      </c>
      <c r="N13" s="33">
        <v>1191</v>
      </c>
      <c r="O13" s="33">
        <v>7292</v>
      </c>
      <c r="P13" s="12">
        <v>6.1225860621326618</v>
      </c>
      <c r="Q13" s="33">
        <v>15</v>
      </c>
      <c r="R13" s="34">
        <v>1.2594458438287154E-2</v>
      </c>
      <c r="S13" s="33">
        <v>3526</v>
      </c>
    </row>
    <row r="14" spans="1:19" x14ac:dyDescent="0.15">
      <c r="A14" s="19">
        <v>42318</v>
      </c>
      <c r="B14" s="33">
        <v>51</v>
      </c>
      <c r="C14" s="33">
        <v>145</v>
      </c>
      <c r="D14" s="12">
        <v>2.8431372549019609</v>
      </c>
      <c r="E14" s="33">
        <v>0</v>
      </c>
      <c r="F14" s="34">
        <v>0</v>
      </c>
      <c r="G14" s="33">
        <v>0</v>
      </c>
      <c r="H14" s="33">
        <v>42</v>
      </c>
      <c r="I14" s="33">
        <v>233</v>
      </c>
      <c r="J14" s="12">
        <v>5.5476190476190474</v>
      </c>
      <c r="K14" s="33">
        <v>0</v>
      </c>
      <c r="L14" s="34">
        <v>0</v>
      </c>
      <c r="M14" s="33">
        <v>0</v>
      </c>
      <c r="N14" s="33">
        <v>1823</v>
      </c>
      <c r="O14" s="33">
        <v>9131</v>
      </c>
      <c r="P14" s="12">
        <v>5.0087767416346685</v>
      </c>
      <c r="Q14" s="33">
        <v>24</v>
      </c>
      <c r="R14" s="34">
        <v>1.3165112452002194E-2</v>
      </c>
      <c r="S14" s="33">
        <v>6541</v>
      </c>
    </row>
    <row r="15" spans="1:19" x14ac:dyDescent="0.15">
      <c r="A15" s="19">
        <v>42319</v>
      </c>
      <c r="B15" s="33">
        <v>32</v>
      </c>
      <c r="C15" s="33">
        <v>64</v>
      </c>
      <c r="D15" s="12">
        <v>2</v>
      </c>
      <c r="E15" s="33">
        <v>0</v>
      </c>
      <c r="F15" s="34">
        <v>0</v>
      </c>
      <c r="G15" s="33">
        <v>0</v>
      </c>
      <c r="H15" s="33">
        <v>20</v>
      </c>
      <c r="I15" s="33">
        <v>88</v>
      </c>
      <c r="J15" s="12">
        <v>4.4000000000000004</v>
      </c>
      <c r="K15" s="33">
        <v>1</v>
      </c>
      <c r="L15" s="34">
        <v>0.05</v>
      </c>
      <c r="M15" s="33">
        <v>201</v>
      </c>
      <c r="N15" s="33">
        <v>1779</v>
      </c>
      <c r="O15" s="33">
        <v>11388</v>
      </c>
      <c r="P15" s="12">
        <v>6.4013490725126472</v>
      </c>
      <c r="Q15" s="33">
        <v>52</v>
      </c>
      <c r="R15" s="34">
        <v>2.9229904440697022E-2</v>
      </c>
      <c r="S15" s="33">
        <v>15064</v>
      </c>
    </row>
    <row r="16" spans="1:19" x14ac:dyDescent="0.15">
      <c r="A16" s="19">
        <v>42320</v>
      </c>
      <c r="B16" s="33">
        <v>25</v>
      </c>
      <c r="C16" s="33">
        <v>64</v>
      </c>
      <c r="D16" s="12">
        <v>2.56</v>
      </c>
      <c r="E16" s="33">
        <v>1</v>
      </c>
      <c r="F16" s="34">
        <v>0.04</v>
      </c>
      <c r="G16" s="33">
        <v>130</v>
      </c>
      <c r="H16" s="33">
        <v>17</v>
      </c>
      <c r="I16" s="33">
        <v>64</v>
      </c>
      <c r="J16" s="12">
        <v>3.7647058823529411</v>
      </c>
      <c r="K16" s="33">
        <v>0</v>
      </c>
      <c r="L16" s="34">
        <v>0</v>
      </c>
      <c r="M16" s="33">
        <v>0</v>
      </c>
      <c r="N16" s="33">
        <v>1043</v>
      </c>
      <c r="O16" s="33">
        <v>4717</v>
      </c>
      <c r="P16" s="12">
        <v>4.5225311601150526</v>
      </c>
      <c r="Q16" s="33">
        <v>6</v>
      </c>
      <c r="R16" s="34">
        <v>5.7526366251198467E-3</v>
      </c>
      <c r="S16" s="33">
        <v>2757</v>
      </c>
    </row>
    <row r="17" spans="1:19" ht="15" x14ac:dyDescent="0.15">
      <c r="A17" s="19">
        <v>42321</v>
      </c>
      <c r="B17" s="33">
        <v>38</v>
      </c>
      <c r="C17" s="33">
        <v>101</v>
      </c>
      <c r="D17" s="12">
        <v>2.6578947368421053</v>
      </c>
      <c r="E17" s="33">
        <v>0</v>
      </c>
      <c r="F17" s="34">
        <v>0</v>
      </c>
      <c r="G17" s="33">
        <v>0</v>
      </c>
      <c r="H17" s="29">
        <v>9</v>
      </c>
      <c r="I17" s="32">
        <v>75</v>
      </c>
      <c r="J17" s="12">
        <v>8.3333333333333339</v>
      </c>
      <c r="K17" s="33">
        <v>0</v>
      </c>
      <c r="L17" s="34">
        <v>0</v>
      </c>
      <c r="M17" s="33">
        <v>0</v>
      </c>
      <c r="N17" s="33">
        <v>1388</v>
      </c>
      <c r="O17" s="33">
        <v>8921</v>
      </c>
      <c r="P17" s="12">
        <v>6.4272334293948123</v>
      </c>
      <c r="Q17" s="33">
        <v>9</v>
      </c>
      <c r="R17" s="34">
        <v>6.4841498559077811E-3</v>
      </c>
      <c r="S17" s="33">
        <v>3447</v>
      </c>
    </row>
    <row r="18" spans="1:19" ht="15" x14ac:dyDescent="0.15">
      <c r="A18" s="19">
        <v>42322</v>
      </c>
      <c r="B18" s="33">
        <v>15</v>
      </c>
      <c r="C18" s="33">
        <v>33</v>
      </c>
      <c r="D18" s="12">
        <v>2.2000000000000002</v>
      </c>
      <c r="E18" s="33">
        <v>0</v>
      </c>
      <c r="F18" s="34">
        <v>0</v>
      </c>
      <c r="G18" s="33">
        <v>0</v>
      </c>
      <c r="H18" s="29">
        <v>35</v>
      </c>
      <c r="I18" s="32">
        <v>203</v>
      </c>
      <c r="J18" s="12">
        <v>5.8</v>
      </c>
      <c r="K18" s="33">
        <v>1</v>
      </c>
      <c r="L18" s="34">
        <v>2.8571428571428571E-2</v>
      </c>
      <c r="M18" s="33">
        <v>828</v>
      </c>
      <c r="N18" s="33">
        <v>894</v>
      </c>
      <c r="O18" s="33">
        <v>5598</v>
      </c>
      <c r="P18" s="12">
        <v>6.2617449664429534</v>
      </c>
      <c r="Q18" s="33">
        <v>6</v>
      </c>
      <c r="R18" s="34">
        <v>6.7114093959731542E-3</v>
      </c>
      <c r="S18" s="33">
        <v>7977</v>
      </c>
    </row>
    <row r="19" spans="1:19" ht="15" x14ac:dyDescent="0.15">
      <c r="A19" s="19">
        <v>42323</v>
      </c>
      <c r="B19" s="33">
        <v>10</v>
      </c>
      <c r="C19" s="33">
        <v>16</v>
      </c>
      <c r="D19" s="12">
        <v>1.6</v>
      </c>
      <c r="E19" s="33">
        <v>0</v>
      </c>
      <c r="F19" s="34">
        <v>0</v>
      </c>
      <c r="G19" s="33">
        <v>0</v>
      </c>
      <c r="H19" s="29">
        <v>21</v>
      </c>
      <c r="I19" s="32">
        <v>133</v>
      </c>
      <c r="J19" s="12">
        <v>6.333333333333333</v>
      </c>
      <c r="K19" s="33">
        <v>0</v>
      </c>
      <c r="L19" s="34">
        <v>0</v>
      </c>
      <c r="M19" s="33">
        <v>0</v>
      </c>
      <c r="N19" s="33">
        <v>848</v>
      </c>
      <c r="O19" s="33">
        <v>5382</v>
      </c>
      <c r="P19" s="12">
        <v>6.3466981132075473</v>
      </c>
      <c r="Q19" s="33">
        <v>12</v>
      </c>
      <c r="R19" s="34">
        <v>1.4150943396226415E-2</v>
      </c>
      <c r="S19" s="33">
        <v>3953</v>
      </c>
    </row>
    <row r="20" spans="1:19" ht="15" x14ac:dyDescent="0.15">
      <c r="A20" s="19">
        <v>42324</v>
      </c>
      <c r="B20" s="33">
        <v>55</v>
      </c>
      <c r="C20" s="33">
        <v>126</v>
      </c>
      <c r="D20" s="12">
        <v>2.290909090909091</v>
      </c>
      <c r="E20" s="33">
        <v>0</v>
      </c>
      <c r="F20" s="34">
        <v>0</v>
      </c>
      <c r="G20" s="33">
        <v>0</v>
      </c>
      <c r="H20" s="29">
        <v>16</v>
      </c>
      <c r="I20" s="32">
        <v>31</v>
      </c>
      <c r="J20" s="12">
        <v>1.9375</v>
      </c>
      <c r="K20" s="33">
        <v>0</v>
      </c>
      <c r="L20" s="34">
        <v>0</v>
      </c>
      <c r="M20" s="33">
        <v>0</v>
      </c>
      <c r="N20" s="33">
        <v>917</v>
      </c>
      <c r="O20" s="33">
        <v>4811</v>
      </c>
      <c r="P20" s="12">
        <v>5.2464558342420942</v>
      </c>
      <c r="Q20" s="33">
        <v>6</v>
      </c>
      <c r="R20" s="34">
        <v>6.5430752453653216E-3</v>
      </c>
      <c r="S20" s="33">
        <v>1684</v>
      </c>
    </row>
    <row r="21" spans="1:19" ht="15" x14ac:dyDescent="0.15">
      <c r="A21" s="19">
        <v>42325</v>
      </c>
      <c r="B21" s="33">
        <v>49</v>
      </c>
      <c r="C21" s="33">
        <v>319</v>
      </c>
      <c r="D21" s="12">
        <v>6.5102040816326534</v>
      </c>
      <c r="E21" s="33">
        <v>2</v>
      </c>
      <c r="F21" s="34">
        <v>4.0816326530612242E-2</v>
      </c>
      <c r="G21" s="33">
        <v>2197</v>
      </c>
      <c r="H21" s="29">
        <v>30</v>
      </c>
      <c r="I21" s="32">
        <v>190</v>
      </c>
      <c r="J21" s="12">
        <v>6.333333333333333</v>
      </c>
      <c r="K21" s="33">
        <v>0</v>
      </c>
      <c r="L21" s="31">
        <v>0</v>
      </c>
      <c r="M21" s="33">
        <v>0</v>
      </c>
      <c r="N21" s="33">
        <v>1231</v>
      </c>
      <c r="O21" s="33">
        <v>6335</v>
      </c>
      <c r="P21" s="12">
        <v>5.1462225832656374</v>
      </c>
      <c r="Q21" s="33">
        <v>2</v>
      </c>
      <c r="R21" s="34">
        <v>1.6246953696181965E-3</v>
      </c>
      <c r="S21" s="5">
        <v>450</v>
      </c>
    </row>
    <row r="22" spans="1:19" ht="15" x14ac:dyDescent="0.15">
      <c r="A22" s="19">
        <v>42326</v>
      </c>
      <c r="B22" s="33">
        <v>25</v>
      </c>
      <c r="C22" s="33">
        <v>133</v>
      </c>
      <c r="D22" s="12">
        <v>5.32</v>
      </c>
      <c r="E22" s="33">
        <v>0</v>
      </c>
      <c r="F22" s="31">
        <v>0</v>
      </c>
      <c r="G22" s="33">
        <v>0</v>
      </c>
      <c r="H22" s="29">
        <v>17</v>
      </c>
      <c r="I22" s="32">
        <v>48</v>
      </c>
      <c r="J22" s="12">
        <v>2.8235294117647061</v>
      </c>
      <c r="K22" s="29">
        <v>0</v>
      </c>
      <c r="L22" s="31">
        <v>0</v>
      </c>
      <c r="M22" s="33">
        <v>0</v>
      </c>
      <c r="N22" s="33">
        <v>1159</v>
      </c>
      <c r="O22" s="33">
        <v>6744</v>
      </c>
      <c r="P22" s="12">
        <v>5.8188093183779124</v>
      </c>
      <c r="Q22" s="33">
        <v>11</v>
      </c>
      <c r="R22" s="34">
        <v>9.4909404659188953E-3</v>
      </c>
      <c r="S22" s="5">
        <v>4299</v>
      </c>
    </row>
    <row r="23" spans="1:19" ht="15" x14ac:dyDescent="0.15">
      <c r="A23" s="19">
        <v>42327</v>
      </c>
      <c r="B23" s="33">
        <v>45</v>
      </c>
      <c r="C23" s="33">
        <v>157</v>
      </c>
      <c r="D23" s="30">
        <v>3.4888888888888889</v>
      </c>
      <c r="E23" s="33">
        <v>0</v>
      </c>
      <c r="F23" s="31">
        <v>0</v>
      </c>
      <c r="G23" s="33">
        <v>0</v>
      </c>
      <c r="H23" s="29">
        <v>28</v>
      </c>
      <c r="I23" s="32">
        <v>158</v>
      </c>
      <c r="J23" s="12">
        <v>5.6428571428571432</v>
      </c>
      <c r="K23" s="29">
        <v>1</v>
      </c>
      <c r="L23" s="31">
        <v>3.5714285714285712E-2</v>
      </c>
      <c r="M23" s="5">
        <v>83</v>
      </c>
      <c r="N23" s="33">
        <v>933</v>
      </c>
      <c r="O23" s="33">
        <v>5609</v>
      </c>
      <c r="P23" s="12">
        <v>6.011789924973205</v>
      </c>
      <c r="Q23" s="33">
        <v>8</v>
      </c>
      <c r="R23" s="31">
        <v>8.5744908896034297E-3</v>
      </c>
      <c r="S23" s="5">
        <v>2480</v>
      </c>
    </row>
    <row r="24" spans="1:19" ht="15" x14ac:dyDescent="0.15">
      <c r="A24" s="19">
        <v>42328</v>
      </c>
      <c r="B24" s="33">
        <v>47</v>
      </c>
      <c r="C24" s="5">
        <v>135</v>
      </c>
      <c r="D24" s="30">
        <v>2.8723404255319149</v>
      </c>
      <c r="E24" s="33">
        <v>0</v>
      </c>
      <c r="F24" s="31">
        <v>0</v>
      </c>
      <c r="G24" s="33">
        <v>0</v>
      </c>
      <c r="H24" s="29">
        <v>28</v>
      </c>
      <c r="I24" s="32">
        <v>141</v>
      </c>
      <c r="J24" s="12">
        <v>5.0357142857142856</v>
      </c>
      <c r="K24" s="29">
        <v>0</v>
      </c>
      <c r="L24" s="31">
        <v>0</v>
      </c>
      <c r="M24" s="5">
        <v>0</v>
      </c>
      <c r="N24" s="5">
        <v>877</v>
      </c>
      <c r="O24" s="5">
        <v>4300</v>
      </c>
      <c r="P24" s="30">
        <v>4.9030786773090078</v>
      </c>
      <c r="Q24" s="33">
        <v>5</v>
      </c>
      <c r="R24" s="31">
        <v>5.7012542759407071E-3</v>
      </c>
      <c r="S24" s="5">
        <v>1137</v>
      </c>
    </row>
    <row r="25" spans="1:19" ht="15" x14ac:dyDescent="0.15">
      <c r="A25" s="19">
        <v>42329</v>
      </c>
      <c r="B25" s="5">
        <v>20</v>
      </c>
      <c r="C25" s="5">
        <v>110</v>
      </c>
      <c r="D25" s="30">
        <v>5.5</v>
      </c>
      <c r="E25" s="33">
        <v>0</v>
      </c>
      <c r="F25" s="31">
        <v>0</v>
      </c>
      <c r="G25" s="33">
        <v>0</v>
      </c>
      <c r="H25" s="29">
        <v>27</v>
      </c>
      <c r="I25" s="32">
        <v>211</v>
      </c>
      <c r="J25" s="12">
        <v>7.8148148148148149</v>
      </c>
      <c r="K25" s="29">
        <v>0</v>
      </c>
      <c r="L25" s="31">
        <v>0</v>
      </c>
      <c r="M25" s="5">
        <v>0</v>
      </c>
      <c r="N25" s="5">
        <v>895</v>
      </c>
      <c r="O25" s="5">
        <v>5406</v>
      </c>
      <c r="P25" s="30">
        <v>6.040223463687151</v>
      </c>
      <c r="Q25" s="33">
        <v>11</v>
      </c>
      <c r="R25" s="31">
        <v>1.2290502793296089E-2</v>
      </c>
      <c r="S25" s="5">
        <v>3247</v>
      </c>
    </row>
    <row r="26" spans="1:19" ht="15" x14ac:dyDescent="0.15">
      <c r="A26" s="19">
        <v>42330</v>
      </c>
      <c r="B26" s="5">
        <v>11</v>
      </c>
      <c r="C26" s="5">
        <v>25.000000000000004</v>
      </c>
      <c r="D26" s="30">
        <v>2.2727272727272729</v>
      </c>
      <c r="E26" s="29">
        <v>0</v>
      </c>
      <c r="F26" s="31">
        <v>0</v>
      </c>
      <c r="G26" s="33">
        <v>0</v>
      </c>
      <c r="H26" s="29">
        <v>28</v>
      </c>
      <c r="I26" s="32">
        <v>170</v>
      </c>
      <c r="J26" s="12">
        <v>6.0714285714285712</v>
      </c>
      <c r="K26" s="29">
        <v>0</v>
      </c>
      <c r="L26" s="31">
        <v>0</v>
      </c>
      <c r="M26" s="5">
        <v>0</v>
      </c>
      <c r="N26" s="5">
        <v>763</v>
      </c>
      <c r="O26" s="5">
        <v>4479</v>
      </c>
      <c r="P26" s="30">
        <v>5.8702490170380077</v>
      </c>
      <c r="Q26" s="29">
        <v>8</v>
      </c>
      <c r="R26" s="31">
        <v>1.0484927916120577E-2</v>
      </c>
      <c r="S26" s="5">
        <v>2635</v>
      </c>
    </row>
    <row r="27" spans="1:19" ht="15" x14ac:dyDescent="0.15">
      <c r="A27" s="19">
        <v>42331</v>
      </c>
      <c r="B27" s="5">
        <v>40</v>
      </c>
      <c r="C27" s="5">
        <v>139</v>
      </c>
      <c r="D27" s="30">
        <v>3.4750000000000001</v>
      </c>
      <c r="E27" s="29">
        <v>0</v>
      </c>
      <c r="F27" s="31">
        <v>0</v>
      </c>
      <c r="G27" s="33">
        <v>0</v>
      </c>
      <c r="H27" s="29">
        <v>30</v>
      </c>
      <c r="I27" s="32">
        <v>192</v>
      </c>
      <c r="J27" s="12">
        <v>6.4</v>
      </c>
      <c r="K27" s="29">
        <v>1</v>
      </c>
      <c r="L27" s="31">
        <v>3.3333333333333333E-2</v>
      </c>
      <c r="M27" s="5">
        <v>250</v>
      </c>
      <c r="N27" s="5">
        <v>812</v>
      </c>
      <c r="O27" s="5">
        <v>4569</v>
      </c>
      <c r="P27" s="30">
        <v>5.6268472906403941</v>
      </c>
      <c r="Q27" s="29">
        <v>9</v>
      </c>
      <c r="R27" s="31">
        <v>1.1083743842364532E-2</v>
      </c>
      <c r="S27" s="5">
        <v>2919</v>
      </c>
    </row>
    <row r="28" spans="1:19" ht="15" x14ac:dyDescent="0.15">
      <c r="A28" s="19">
        <v>42332</v>
      </c>
      <c r="B28" s="5">
        <v>34</v>
      </c>
      <c r="C28" s="5">
        <v>140</v>
      </c>
      <c r="D28" s="30">
        <v>4.117647058823529</v>
      </c>
      <c r="E28" s="29">
        <v>0</v>
      </c>
      <c r="F28" s="31">
        <v>0</v>
      </c>
      <c r="G28" s="33">
        <v>0</v>
      </c>
      <c r="H28" s="5">
        <v>69</v>
      </c>
      <c r="I28" s="5">
        <v>133</v>
      </c>
      <c r="J28" s="12">
        <v>1.9275362318840579</v>
      </c>
      <c r="K28" s="29">
        <v>0</v>
      </c>
      <c r="L28" s="31">
        <v>0</v>
      </c>
      <c r="M28" s="5">
        <v>0</v>
      </c>
      <c r="N28" s="5">
        <v>1176</v>
      </c>
      <c r="O28" s="5">
        <v>6318</v>
      </c>
      <c r="P28" s="30">
        <v>5.3724489795918364</v>
      </c>
      <c r="Q28" s="29">
        <v>9</v>
      </c>
      <c r="R28" s="31">
        <v>7.6530612244897957E-3</v>
      </c>
      <c r="S28" s="5">
        <v>5169</v>
      </c>
    </row>
    <row r="29" spans="1:19" ht="15" x14ac:dyDescent="0.15">
      <c r="A29" s="19">
        <v>42333</v>
      </c>
      <c r="B29" s="5">
        <v>26</v>
      </c>
      <c r="C29" s="5">
        <v>135</v>
      </c>
      <c r="D29" s="30">
        <v>5.1923076923076925</v>
      </c>
      <c r="E29" s="29">
        <v>1</v>
      </c>
      <c r="F29" s="31">
        <v>3.8461538461538464E-2</v>
      </c>
      <c r="G29" s="33">
        <v>1128</v>
      </c>
      <c r="H29" s="29">
        <v>16</v>
      </c>
      <c r="I29" s="32">
        <v>51</v>
      </c>
      <c r="J29" s="12">
        <v>3.1875</v>
      </c>
      <c r="K29" s="29">
        <v>0</v>
      </c>
      <c r="L29" s="31">
        <v>0</v>
      </c>
      <c r="M29" s="5">
        <v>0</v>
      </c>
      <c r="N29" s="5">
        <v>868</v>
      </c>
      <c r="O29" s="5">
        <v>4813</v>
      </c>
      <c r="P29" s="30">
        <v>5.5449308755760365</v>
      </c>
      <c r="Q29" s="29">
        <v>6</v>
      </c>
      <c r="R29" s="31">
        <v>6.9124423963133645E-3</v>
      </c>
      <c r="S29" s="5">
        <v>2470</v>
      </c>
    </row>
    <row r="30" spans="1:19" ht="15" x14ac:dyDescent="0.15">
      <c r="A30" s="19">
        <v>42334</v>
      </c>
      <c r="B30" s="5">
        <v>16</v>
      </c>
      <c r="C30" s="5">
        <v>25</v>
      </c>
      <c r="D30" s="30">
        <v>1.5625</v>
      </c>
      <c r="E30" s="29">
        <v>0</v>
      </c>
      <c r="F30" s="31">
        <v>0</v>
      </c>
      <c r="G30" s="33">
        <v>0</v>
      </c>
      <c r="H30" s="29">
        <v>17</v>
      </c>
      <c r="I30" s="32">
        <v>71</v>
      </c>
      <c r="J30" s="12">
        <v>4.1764705882352944</v>
      </c>
      <c r="K30" s="29">
        <v>0</v>
      </c>
      <c r="L30" s="31">
        <v>0</v>
      </c>
      <c r="M30" s="5">
        <v>0</v>
      </c>
      <c r="N30" s="5">
        <v>1378</v>
      </c>
      <c r="O30" s="5">
        <v>5748</v>
      </c>
      <c r="P30" s="30">
        <v>4.1712626995645863</v>
      </c>
      <c r="Q30" s="29">
        <v>8</v>
      </c>
      <c r="R30" s="31">
        <v>5.8055152394775036E-3</v>
      </c>
      <c r="S30" s="5">
        <v>2574</v>
      </c>
    </row>
    <row r="31" spans="1:19" ht="15" x14ac:dyDescent="0.15">
      <c r="A31" s="19">
        <v>42335</v>
      </c>
      <c r="B31" s="5">
        <v>67</v>
      </c>
      <c r="C31" s="5">
        <v>338</v>
      </c>
      <c r="D31" s="30">
        <v>5.044776119402985</v>
      </c>
      <c r="E31" s="29">
        <v>1</v>
      </c>
      <c r="F31" s="31">
        <v>1.4925373134328358E-2</v>
      </c>
      <c r="G31" s="33">
        <v>831</v>
      </c>
      <c r="H31" s="29">
        <v>25</v>
      </c>
      <c r="I31" s="32">
        <v>303</v>
      </c>
      <c r="J31" s="12">
        <v>12.12</v>
      </c>
      <c r="K31" s="29">
        <v>1</v>
      </c>
      <c r="L31" s="31">
        <v>0.04</v>
      </c>
      <c r="M31" s="5">
        <v>338</v>
      </c>
      <c r="N31" s="5">
        <v>2098</v>
      </c>
      <c r="O31" s="5">
        <v>13715</v>
      </c>
      <c r="P31" s="30">
        <v>6.5371782650142993</v>
      </c>
      <c r="Q31" s="29">
        <v>9</v>
      </c>
      <c r="R31" s="31">
        <v>4.2897998093422308E-3</v>
      </c>
      <c r="S31" s="5">
        <v>2611</v>
      </c>
    </row>
    <row r="32" spans="1:19" ht="15" x14ac:dyDescent="0.15">
      <c r="A32" s="19">
        <v>42336</v>
      </c>
      <c r="B32" s="5">
        <v>22</v>
      </c>
      <c r="C32" s="5">
        <v>29.999999999999996</v>
      </c>
      <c r="D32" s="30">
        <v>1.3636363636363635</v>
      </c>
      <c r="E32" s="29">
        <v>0</v>
      </c>
      <c r="F32" s="31">
        <v>0</v>
      </c>
      <c r="G32" s="33">
        <v>0</v>
      </c>
      <c r="H32" s="5">
        <v>25</v>
      </c>
      <c r="I32" s="5">
        <v>334</v>
      </c>
      <c r="J32" s="12">
        <v>13.36</v>
      </c>
      <c r="K32" s="29">
        <v>1</v>
      </c>
      <c r="L32" s="31">
        <v>0.04</v>
      </c>
      <c r="M32" s="5">
        <v>265</v>
      </c>
      <c r="N32" s="5">
        <v>932</v>
      </c>
      <c r="O32" s="5">
        <v>6008</v>
      </c>
      <c r="P32" s="30">
        <v>6.4463519313304722</v>
      </c>
      <c r="Q32" s="29">
        <v>12</v>
      </c>
      <c r="R32" s="31">
        <v>1.2875536480686695E-2</v>
      </c>
      <c r="S32" s="5">
        <v>3469</v>
      </c>
    </row>
    <row r="33" spans="1:19" ht="15" x14ac:dyDescent="0.2">
      <c r="A33" s="19">
        <v>42337</v>
      </c>
      <c r="B33" s="5">
        <v>9</v>
      </c>
      <c r="C33" s="5">
        <v>14</v>
      </c>
      <c r="D33" s="30">
        <v>1.5555555555555556</v>
      </c>
      <c r="E33" s="29">
        <v>0</v>
      </c>
      <c r="F33" s="31">
        <v>0</v>
      </c>
      <c r="G33" s="32">
        <v>0</v>
      </c>
      <c r="H33" s="5">
        <v>29</v>
      </c>
      <c r="I33" s="6">
        <v>194</v>
      </c>
      <c r="J33" s="12">
        <v>6.6896551724137927</v>
      </c>
      <c r="K33" s="6">
        <v>3</v>
      </c>
      <c r="L33" s="31">
        <v>0.10344827586206896</v>
      </c>
      <c r="M33" s="5">
        <v>1066</v>
      </c>
      <c r="N33" s="5">
        <v>981</v>
      </c>
      <c r="O33" s="5">
        <v>6542</v>
      </c>
      <c r="P33" s="30">
        <v>6.6687054026503567</v>
      </c>
      <c r="Q33" s="29">
        <v>5</v>
      </c>
      <c r="R33" s="31">
        <v>5.0968399592252805E-3</v>
      </c>
      <c r="S33" s="5">
        <v>1396</v>
      </c>
    </row>
    <row r="34" spans="1:19" ht="15" x14ac:dyDescent="0.15">
      <c r="A34" s="19">
        <v>42338</v>
      </c>
      <c r="B34" s="5">
        <v>45</v>
      </c>
      <c r="C34" s="5">
        <v>155</v>
      </c>
      <c r="D34" s="30">
        <v>3.4444444444444446</v>
      </c>
      <c r="E34" s="29">
        <v>0</v>
      </c>
      <c r="F34" s="31">
        <v>0</v>
      </c>
      <c r="G34" s="32">
        <v>0</v>
      </c>
      <c r="H34" s="29">
        <v>26</v>
      </c>
      <c r="I34" s="32">
        <v>89</v>
      </c>
      <c r="J34" s="12">
        <v>3.4230769230769229</v>
      </c>
      <c r="K34" s="29">
        <v>0</v>
      </c>
      <c r="L34" s="31">
        <v>0</v>
      </c>
      <c r="M34" s="5">
        <v>0</v>
      </c>
      <c r="N34" s="5">
        <v>975</v>
      </c>
      <c r="O34" s="5">
        <v>5343</v>
      </c>
      <c r="P34" s="30">
        <v>5.48</v>
      </c>
      <c r="Q34" s="29">
        <v>9</v>
      </c>
      <c r="R34" s="31">
        <v>9.2307692307692316E-3</v>
      </c>
      <c r="S34" s="5">
        <v>2213</v>
      </c>
    </row>
  </sheetData>
  <mergeCells count="4">
    <mergeCell ref="A2:A3"/>
    <mergeCell ref="B2:G2"/>
    <mergeCell ref="H2:M2"/>
    <mergeCell ref="N2:S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H16" sqref="H16"/>
    </sheetView>
  </sheetViews>
  <sheetFormatPr defaultRowHeight="13.5" x14ac:dyDescent="0.15"/>
  <sheetData>
    <row r="1" spans="1:67" x14ac:dyDescent="0.15">
      <c r="A1" s="41" t="s">
        <v>0</v>
      </c>
      <c r="B1" s="47" t="s">
        <v>10</v>
      </c>
      <c r="C1" s="48"/>
      <c r="D1" s="48"/>
      <c r="E1" s="48"/>
      <c r="F1" s="48"/>
      <c r="G1" s="49"/>
      <c r="H1" s="43" t="s">
        <v>19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5"/>
      <c r="Z1" s="43" t="s">
        <v>14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5"/>
      <c r="AR1" s="43" t="s">
        <v>8</v>
      </c>
      <c r="AS1" s="44"/>
      <c r="AT1" s="44"/>
      <c r="AU1" s="44"/>
      <c r="AV1" s="44"/>
      <c r="AW1" s="45"/>
      <c r="AX1" s="43" t="s">
        <v>9</v>
      </c>
      <c r="AY1" s="44"/>
      <c r="AZ1" s="44"/>
      <c r="BA1" s="44"/>
      <c r="BB1" s="44"/>
      <c r="BC1" s="45"/>
      <c r="BD1" s="43" t="s">
        <v>11</v>
      </c>
      <c r="BE1" s="44"/>
      <c r="BF1" s="44"/>
      <c r="BG1" s="44"/>
      <c r="BH1" s="44"/>
      <c r="BI1" s="45"/>
      <c r="BJ1" s="43" t="s">
        <v>12</v>
      </c>
      <c r="BK1" s="44"/>
      <c r="BL1" s="44"/>
      <c r="BM1" s="44"/>
      <c r="BN1" s="44"/>
      <c r="BO1" s="45"/>
    </row>
    <row r="2" spans="1:67" x14ac:dyDescent="0.15">
      <c r="A2" s="46"/>
      <c r="B2" s="50"/>
      <c r="C2" s="51"/>
      <c r="D2" s="51"/>
      <c r="E2" s="51"/>
      <c r="F2" s="51"/>
      <c r="G2" s="52"/>
      <c r="H2" s="43" t="s">
        <v>16</v>
      </c>
      <c r="I2" s="44"/>
      <c r="J2" s="44"/>
      <c r="K2" s="44"/>
      <c r="L2" s="44"/>
      <c r="M2" s="45"/>
      <c r="N2" s="43" t="s">
        <v>17</v>
      </c>
      <c r="O2" s="44"/>
      <c r="P2" s="44"/>
      <c r="Q2" s="44"/>
      <c r="R2" s="44"/>
      <c r="S2" s="45"/>
      <c r="T2" s="43" t="s">
        <v>18</v>
      </c>
      <c r="U2" s="44"/>
      <c r="V2" s="44"/>
      <c r="W2" s="44"/>
      <c r="X2" s="44"/>
      <c r="Y2" s="45"/>
      <c r="Z2" s="43" t="s">
        <v>15</v>
      </c>
      <c r="AA2" s="44"/>
      <c r="AB2" s="44"/>
      <c r="AC2" s="44"/>
      <c r="AD2" s="44"/>
      <c r="AE2" s="45"/>
      <c r="AF2" s="43" t="s">
        <v>21</v>
      </c>
      <c r="AG2" s="44"/>
      <c r="AH2" s="44"/>
      <c r="AI2" s="44"/>
      <c r="AJ2" s="44"/>
      <c r="AK2" s="45"/>
      <c r="AL2" s="43" t="s">
        <v>22</v>
      </c>
      <c r="AM2" s="44"/>
      <c r="AN2" s="44"/>
      <c r="AO2" s="44"/>
      <c r="AP2" s="44"/>
      <c r="AQ2" s="45"/>
      <c r="AR2" s="38"/>
      <c r="AS2" s="39"/>
      <c r="AT2" s="39"/>
      <c r="AU2" s="39"/>
      <c r="AV2" s="39"/>
      <c r="AW2" s="40"/>
      <c r="AX2" s="38"/>
      <c r="AY2" s="39"/>
      <c r="AZ2" s="39"/>
      <c r="BA2" s="39"/>
      <c r="BB2" s="39"/>
      <c r="BC2" s="40"/>
      <c r="BD2" s="38"/>
      <c r="BE2" s="39"/>
      <c r="BF2" s="39"/>
      <c r="BG2" s="39"/>
      <c r="BH2" s="39"/>
      <c r="BI2" s="40"/>
      <c r="BJ2" s="38"/>
      <c r="BK2" s="39"/>
      <c r="BL2" s="39"/>
      <c r="BM2" s="39"/>
      <c r="BN2" s="39"/>
      <c r="BO2" s="40"/>
    </row>
    <row r="3" spans="1:67" ht="25.5" x14ac:dyDescent="0.15">
      <c r="A3" s="42"/>
      <c r="B3" s="23" t="s">
        <v>2</v>
      </c>
      <c r="C3" s="23" t="s">
        <v>3</v>
      </c>
      <c r="D3" s="24" t="s">
        <v>13</v>
      </c>
      <c r="E3" s="23" t="s">
        <v>4</v>
      </c>
      <c r="F3" s="23" t="s">
        <v>5</v>
      </c>
      <c r="G3" s="23" t="s">
        <v>20</v>
      </c>
      <c r="H3" s="23" t="s">
        <v>2</v>
      </c>
      <c r="I3" s="23" t="s">
        <v>3</v>
      </c>
      <c r="J3" s="24" t="s">
        <v>13</v>
      </c>
      <c r="K3" s="23" t="s">
        <v>4</v>
      </c>
      <c r="L3" s="23" t="s">
        <v>5</v>
      </c>
      <c r="M3" s="23" t="s">
        <v>20</v>
      </c>
      <c r="N3" s="23" t="s">
        <v>2</v>
      </c>
      <c r="O3" s="23" t="s">
        <v>3</v>
      </c>
      <c r="P3" s="24" t="s">
        <v>13</v>
      </c>
      <c r="Q3" s="23" t="s">
        <v>4</v>
      </c>
      <c r="R3" s="23" t="s">
        <v>5</v>
      </c>
      <c r="S3" s="23" t="s">
        <v>20</v>
      </c>
      <c r="T3" s="23" t="s">
        <v>2</v>
      </c>
      <c r="U3" s="23" t="s">
        <v>3</v>
      </c>
      <c r="V3" s="24" t="s">
        <v>13</v>
      </c>
      <c r="W3" s="23" t="s">
        <v>4</v>
      </c>
      <c r="X3" s="23" t="s">
        <v>5</v>
      </c>
      <c r="Y3" s="23" t="s">
        <v>20</v>
      </c>
      <c r="Z3" s="23" t="s">
        <v>2</v>
      </c>
      <c r="AA3" s="23" t="s">
        <v>3</v>
      </c>
      <c r="AB3" s="25" t="s">
        <v>13</v>
      </c>
      <c r="AC3" s="23" t="s">
        <v>4</v>
      </c>
      <c r="AD3" s="26" t="s">
        <v>5</v>
      </c>
      <c r="AE3" s="23" t="s">
        <v>20</v>
      </c>
      <c r="AF3" s="23" t="s">
        <v>2</v>
      </c>
      <c r="AG3" s="23" t="s">
        <v>3</v>
      </c>
      <c r="AH3" s="25" t="s">
        <v>13</v>
      </c>
      <c r="AI3" s="23" t="s">
        <v>4</v>
      </c>
      <c r="AJ3" s="26" t="s">
        <v>5</v>
      </c>
      <c r="AK3" s="23" t="s">
        <v>20</v>
      </c>
      <c r="AL3" s="23" t="s">
        <v>2</v>
      </c>
      <c r="AM3" s="23" t="s">
        <v>3</v>
      </c>
      <c r="AN3" s="25" t="s">
        <v>13</v>
      </c>
      <c r="AO3" s="23" t="s">
        <v>4</v>
      </c>
      <c r="AP3" s="26" t="s">
        <v>5</v>
      </c>
      <c r="AQ3" s="23" t="s">
        <v>20</v>
      </c>
      <c r="AR3" s="23" t="s">
        <v>2</v>
      </c>
      <c r="AS3" s="23" t="s">
        <v>3</v>
      </c>
      <c r="AT3" s="24" t="s">
        <v>13</v>
      </c>
      <c r="AU3" s="23" t="s">
        <v>4</v>
      </c>
      <c r="AV3" s="27" t="s">
        <v>5</v>
      </c>
      <c r="AW3" s="23" t="s">
        <v>20</v>
      </c>
      <c r="AX3" s="23" t="s">
        <v>2</v>
      </c>
      <c r="AY3" s="23" t="s">
        <v>3</v>
      </c>
      <c r="AZ3" s="24" t="s">
        <v>13</v>
      </c>
      <c r="BA3" s="23" t="s">
        <v>4</v>
      </c>
      <c r="BB3" s="23" t="s">
        <v>5</v>
      </c>
      <c r="BC3" s="23" t="s">
        <v>20</v>
      </c>
      <c r="BD3" s="23" t="s">
        <v>2</v>
      </c>
      <c r="BE3" s="23" t="s">
        <v>3</v>
      </c>
      <c r="BF3" s="24" t="s">
        <v>13</v>
      </c>
      <c r="BG3" s="23" t="s">
        <v>4</v>
      </c>
      <c r="BH3" s="23" t="s">
        <v>5</v>
      </c>
      <c r="BI3" s="23" t="s">
        <v>20</v>
      </c>
      <c r="BJ3" s="23" t="s">
        <v>2</v>
      </c>
      <c r="BK3" s="23" t="s">
        <v>3</v>
      </c>
      <c r="BL3" s="24" t="s">
        <v>13</v>
      </c>
      <c r="BM3" s="23" t="s">
        <v>4</v>
      </c>
      <c r="BN3" s="23" t="s">
        <v>5</v>
      </c>
      <c r="BO3" s="23" t="s">
        <v>20</v>
      </c>
    </row>
    <row r="4" spans="1:67" x14ac:dyDescent="0.15">
      <c r="A4" s="37" t="s">
        <v>10</v>
      </c>
      <c r="B4" s="7">
        <f>SUM(B5:B37)</f>
        <v>35595</v>
      </c>
      <c r="C4" s="7">
        <f>SUM(C5:C37)</f>
        <v>207979</v>
      </c>
      <c r="D4" s="9">
        <f>C4/B4</f>
        <v>5.8429273774406516</v>
      </c>
      <c r="E4" s="23">
        <f>SUM(E5:E37)</f>
        <v>453</v>
      </c>
      <c r="F4" s="8">
        <f>E4/B4</f>
        <v>1.2726506531816267E-2</v>
      </c>
      <c r="G4" s="7">
        <f>SUM(G5:G37)</f>
        <v>148411</v>
      </c>
      <c r="H4" s="7">
        <f>SUM(H5:H37)</f>
        <v>27142</v>
      </c>
      <c r="I4" s="7">
        <f>SUM(I5:I37)</f>
        <v>159682</v>
      </c>
      <c r="J4" s="9">
        <f>I4/H4</f>
        <v>5.8832068381106772</v>
      </c>
      <c r="K4" s="7">
        <f>SUM(K5:K37)</f>
        <v>313</v>
      </c>
      <c r="L4" s="8">
        <f>K4/H4</f>
        <v>1.1531943113993073E-2</v>
      </c>
      <c r="M4" s="7">
        <f>SUM(M5:M37)</f>
        <v>92574</v>
      </c>
      <c r="N4" s="7">
        <f>SUM(N5:N37)</f>
        <v>16867</v>
      </c>
      <c r="O4" s="7">
        <f>SUM(O5:O37)</f>
        <v>83046</v>
      </c>
      <c r="P4" s="9">
        <f>O4/N4</f>
        <v>4.9235785854034502</v>
      </c>
      <c r="Q4" s="7">
        <f>SUM(Q5:Q37)</f>
        <v>102</v>
      </c>
      <c r="R4" s="8">
        <f>Q4/N4</f>
        <v>6.047311317958143E-3</v>
      </c>
      <c r="S4" s="7">
        <f>SUM(S5:S37)</f>
        <v>28340</v>
      </c>
      <c r="T4" s="7">
        <f>SUM(T5:T37)</f>
        <v>10518</v>
      </c>
      <c r="U4" s="7">
        <f>SUM(U5:U37)</f>
        <v>78315</v>
      </c>
      <c r="V4" s="9">
        <f>U4/T4</f>
        <v>7.4458071876782661</v>
      </c>
      <c r="W4" s="7">
        <f>SUM(W5:W37)</f>
        <v>212</v>
      </c>
      <c r="X4" s="8">
        <f>W4/T4</f>
        <v>2.0155923179311655E-2</v>
      </c>
      <c r="Y4" s="7">
        <f>SUM(Y5:Y37)</f>
        <v>64467</v>
      </c>
      <c r="Z4" s="7">
        <f>SUM(Z5:Z37)</f>
        <v>8453</v>
      </c>
      <c r="AA4" s="7">
        <f>SUM(AA5:AA37)</f>
        <v>48297</v>
      </c>
      <c r="AB4" s="9">
        <f>AA4/Z4</f>
        <v>5.7135928072873536</v>
      </c>
      <c r="AC4" s="7">
        <f>SUM(AC5:AC37)</f>
        <v>140</v>
      </c>
      <c r="AD4" s="8">
        <f>AC4/Z4</f>
        <v>1.6562167277889506E-2</v>
      </c>
      <c r="AE4" s="7">
        <f>SUM(AE5:AE37)</f>
        <v>55837</v>
      </c>
      <c r="AF4" s="7">
        <f>SUM(AF5:AF37)</f>
        <v>5187</v>
      </c>
      <c r="AG4" s="7">
        <f>SUM(AG5:AG37)</f>
        <v>26753</v>
      </c>
      <c r="AH4" s="9">
        <f>AG4/AF4</f>
        <v>5.1577019471756316</v>
      </c>
      <c r="AI4" s="7">
        <f>SUM(AI5:AI37)</f>
        <v>71</v>
      </c>
      <c r="AJ4" s="8">
        <f>AI4/AF4</f>
        <v>1.3688066319645267E-2</v>
      </c>
      <c r="AK4" s="7">
        <f>SUM(AK5:AK37)</f>
        <v>31479</v>
      </c>
      <c r="AL4" s="7">
        <f>SUM(AL5:AL37)</f>
        <v>3266</v>
      </c>
      <c r="AM4" s="7">
        <f>SUM(AM5:AM37)</f>
        <v>21544</v>
      </c>
      <c r="AN4" s="9">
        <f>AM4/AL4</f>
        <v>6.5964482547458667</v>
      </c>
      <c r="AO4" s="7">
        <f>SUM(AO5:AO37)</f>
        <v>69</v>
      </c>
      <c r="AP4" s="8">
        <f>AO4/AL4</f>
        <v>2.1126760563380281E-2</v>
      </c>
      <c r="AQ4" s="7">
        <f>SUM(AQ5:AQ37)</f>
        <v>24358</v>
      </c>
      <c r="AR4" s="7">
        <f>SUM(AR5:AR37)</f>
        <v>6659</v>
      </c>
      <c r="AS4" s="7">
        <f>SUM(AS5:AS37)</f>
        <v>38849</v>
      </c>
      <c r="AT4" s="9">
        <f>AS4/AR4</f>
        <v>5.8340591680432494</v>
      </c>
      <c r="AU4" s="7">
        <f>SUM(AU5:AU37)</f>
        <v>112</v>
      </c>
      <c r="AV4" s="8">
        <f>AU4/AR4</f>
        <v>1.6819342243580115E-2</v>
      </c>
      <c r="AW4" s="7">
        <f>SUM(AW5:AW37)</f>
        <v>47369</v>
      </c>
      <c r="AX4" s="7">
        <f>SUM(AX5:AX37)</f>
        <v>210</v>
      </c>
      <c r="AY4" s="7">
        <f>SUM(AY5:AY37)</f>
        <v>870</v>
      </c>
      <c r="AZ4" s="9">
        <f>AY4/AX4</f>
        <v>4.1428571428571432</v>
      </c>
      <c r="BA4" s="7">
        <f>SUM(BA5:BA37)</f>
        <v>1</v>
      </c>
      <c r="BB4" s="8">
        <f>BA4/AX4</f>
        <v>4.7619047619047623E-3</v>
      </c>
      <c r="BC4" s="7">
        <f>SUM(BC5:BC37)</f>
        <v>201</v>
      </c>
      <c r="BD4" s="7">
        <f>SUM(BD5:BD37)</f>
        <v>925</v>
      </c>
      <c r="BE4" s="7">
        <f>SUM(BE5:BE37)</f>
        <v>4352</v>
      </c>
      <c r="BF4" s="9">
        <f>BE4/BD4</f>
        <v>4.7048648648648648</v>
      </c>
      <c r="BG4" s="7">
        <f>SUM(BG5:BG37)</f>
        <v>6</v>
      </c>
      <c r="BH4" s="8">
        <f>BG4/BD4</f>
        <v>6.4864864864864862E-3</v>
      </c>
      <c r="BI4" s="7">
        <f>SUM(BI5:BI37)</f>
        <v>1357</v>
      </c>
      <c r="BJ4" s="7">
        <f>SUM(BJ5:BJ37)</f>
        <v>206</v>
      </c>
      <c r="BK4" s="7">
        <f>SUM(BK5:BK37)</f>
        <v>1403</v>
      </c>
      <c r="BL4" s="9">
        <f>BK4/BJ4</f>
        <v>6.8106796116504853</v>
      </c>
      <c r="BM4" s="7">
        <f>SUM(BM5:BM37)</f>
        <v>8</v>
      </c>
      <c r="BN4" s="8">
        <f>BM4/BJ4</f>
        <v>3.8834951456310676E-2</v>
      </c>
      <c r="BO4" s="7">
        <f>SUM(BO5:BO37)</f>
        <v>2157</v>
      </c>
    </row>
    <row r="5" spans="1:67" x14ac:dyDescent="0.15">
      <c r="A5" s="19">
        <v>42309</v>
      </c>
      <c r="B5" s="33">
        <v>800</v>
      </c>
      <c r="C5" s="33">
        <v>4047</v>
      </c>
      <c r="D5" s="12">
        <v>5.0587499999999999</v>
      </c>
      <c r="E5" s="35">
        <v>12</v>
      </c>
      <c r="F5" s="34">
        <v>1.4999999999999999E-2</v>
      </c>
      <c r="G5" s="33">
        <v>3561</v>
      </c>
      <c r="H5" s="33">
        <v>628</v>
      </c>
      <c r="I5" s="33">
        <v>2989</v>
      </c>
      <c r="J5" s="12">
        <v>4.7595541401273884</v>
      </c>
      <c r="K5" s="33">
        <v>7</v>
      </c>
      <c r="L5" s="34">
        <v>1.1146496815286623E-2</v>
      </c>
      <c r="M5" s="33">
        <v>2324</v>
      </c>
      <c r="N5" s="33">
        <v>459</v>
      </c>
      <c r="O5" s="33">
        <v>1927</v>
      </c>
      <c r="P5" s="12">
        <v>4.1982570806100217</v>
      </c>
      <c r="Q5" s="33">
        <v>3</v>
      </c>
      <c r="R5" s="34">
        <v>6.5359477124183009E-3</v>
      </c>
      <c r="S5" s="33">
        <v>871</v>
      </c>
      <c r="T5" s="33">
        <v>169</v>
      </c>
      <c r="U5" s="33">
        <v>1062</v>
      </c>
      <c r="V5" s="12">
        <v>6.2840236686390529</v>
      </c>
      <c r="W5" s="33">
        <v>4</v>
      </c>
      <c r="X5" s="34">
        <v>2.3668639053254437E-2</v>
      </c>
      <c r="Y5" s="33">
        <v>1453</v>
      </c>
      <c r="Z5" s="33">
        <v>172</v>
      </c>
      <c r="AA5" s="33">
        <v>1058</v>
      </c>
      <c r="AB5" s="12">
        <v>6.1511627906976747</v>
      </c>
      <c r="AC5" s="33">
        <v>5</v>
      </c>
      <c r="AD5" s="34">
        <v>2.9069767441860465E-2</v>
      </c>
      <c r="AE5" s="33">
        <v>1237</v>
      </c>
      <c r="AF5" s="33">
        <v>114</v>
      </c>
      <c r="AG5" s="33">
        <v>704</v>
      </c>
      <c r="AH5" s="12">
        <v>6.1754385964912277</v>
      </c>
      <c r="AI5" s="33">
        <v>4</v>
      </c>
      <c r="AJ5" s="34">
        <v>3.5087719298245612E-2</v>
      </c>
      <c r="AK5" s="33">
        <v>985</v>
      </c>
      <c r="AL5" s="33">
        <v>58</v>
      </c>
      <c r="AM5" s="33">
        <v>354</v>
      </c>
      <c r="AN5" s="12">
        <v>6.1034482758620694</v>
      </c>
      <c r="AO5" s="33">
        <v>1</v>
      </c>
      <c r="AP5" s="34">
        <v>1.7241379310344827E-2</v>
      </c>
      <c r="AQ5" s="33">
        <v>252</v>
      </c>
      <c r="AR5" s="33">
        <v>124</v>
      </c>
      <c r="AS5" s="33">
        <v>837</v>
      </c>
      <c r="AT5" s="12">
        <v>6.75</v>
      </c>
      <c r="AU5" s="33">
        <v>4</v>
      </c>
      <c r="AV5" s="34">
        <v>3.2258064516129031E-2</v>
      </c>
      <c r="AW5" s="33">
        <v>991</v>
      </c>
      <c r="AX5" s="33">
        <v>1</v>
      </c>
      <c r="AY5" s="33">
        <v>1</v>
      </c>
      <c r="AZ5" s="12">
        <v>1</v>
      </c>
      <c r="BA5" s="33">
        <v>0</v>
      </c>
      <c r="BB5" s="34">
        <v>0</v>
      </c>
      <c r="BC5" s="33">
        <v>0</v>
      </c>
      <c r="BD5" s="33">
        <v>23</v>
      </c>
      <c r="BE5" s="33">
        <v>50</v>
      </c>
      <c r="BF5" s="12">
        <v>2.1739130434782608</v>
      </c>
      <c r="BG5" s="33">
        <v>0</v>
      </c>
      <c r="BH5" s="34">
        <v>0</v>
      </c>
      <c r="BI5" s="33">
        <v>0</v>
      </c>
      <c r="BJ5" s="33">
        <v>9</v>
      </c>
      <c r="BK5" s="33">
        <v>61.000000000000007</v>
      </c>
      <c r="BL5" s="12">
        <v>6.7777777777777786</v>
      </c>
      <c r="BM5" s="33">
        <v>0</v>
      </c>
      <c r="BN5" s="34">
        <v>0</v>
      </c>
      <c r="BO5" s="33">
        <v>0</v>
      </c>
    </row>
    <row r="6" spans="1:67" x14ac:dyDescent="0.15">
      <c r="A6" s="19">
        <v>42310</v>
      </c>
      <c r="B6" s="33">
        <v>808</v>
      </c>
      <c r="C6" s="33">
        <v>3901</v>
      </c>
      <c r="D6" s="12">
        <v>4.8279702970297027</v>
      </c>
      <c r="E6" s="35">
        <v>10</v>
      </c>
      <c r="F6" s="34">
        <v>1.2376237623762377E-2</v>
      </c>
      <c r="G6" s="33">
        <v>3760</v>
      </c>
      <c r="H6" s="33">
        <v>517</v>
      </c>
      <c r="I6" s="33">
        <v>2692</v>
      </c>
      <c r="J6" s="12">
        <v>5.2069632495164413</v>
      </c>
      <c r="K6" s="33">
        <v>5</v>
      </c>
      <c r="L6" s="34">
        <v>9.6711798839458421E-3</v>
      </c>
      <c r="M6" s="33">
        <v>1910</v>
      </c>
      <c r="N6" s="33">
        <v>385</v>
      </c>
      <c r="O6" s="33">
        <v>1788</v>
      </c>
      <c r="P6" s="12">
        <v>4.6441558441558444</v>
      </c>
      <c r="Q6" s="33">
        <v>3</v>
      </c>
      <c r="R6" s="34">
        <v>7.7922077922077922E-3</v>
      </c>
      <c r="S6" s="33">
        <v>1117</v>
      </c>
      <c r="T6" s="33">
        <v>132</v>
      </c>
      <c r="U6" s="33">
        <v>904</v>
      </c>
      <c r="V6" s="12">
        <v>6.8484848484848486</v>
      </c>
      <c r="W6" s="33">
        <v>2</v>
      </c>
      <c r="X6" s="34">
        <v>1.5151515151515152E-2</v>
      </c>
      <c r="Y6" s="33">
        <v>793</v>
      </c>
      <c r="Z6" s="33">
        <v>291</v>
      </c>
      <c r="AA6" s="33">
        <v>1209</v>
      </c>
      <c r="AB6" s="12">
        <v>4.1546391752577323</v>
      </c>
      <c r="AC6" s="33">
        <v>5</v>
      </c>
      <c r="AD6" s="34">
        <v>1.7182130584192441E-2</v>
      </c>
      <c r="AE6" s="33">
        <v>1850</v>
      </c>
      <c r="AF6" s="33">
        <v>210</v>
      </c>
      <c r="AG6" s="33">
        <v>825</v>
      </c>
      <c r="AH6" s="12">
        <v>3.9285714285714284</v>
      </c>
      <c r="AI6" s="33">
        <v>3</v>
      </c>
      <c r="AJ6" s="34">
        <v>1.4285714285714285E-2</v>
      </c>
      <c r="AK6" s="33">
        <v>1268</v>
      </c>
      <c r="AL6" s="33">
        <v>81</v>
      </c>
      <c r="AM6" s="33">
        <v>384</v>
      </c>
      <c r="AN6" s="12">
        <v>4.7407407407407405</v>
      </c>
      <c r="AO6" s="33">
        <v>2</v>
      </c>
      <c r="AP6" s="34">
        <v>2.4691358024691357E-2</v>
      </c>
      <c r="AQ6" s="33">
        <v>582</v>
      </c>
      <c r="AR6" s="33">
        <v>214</v>
      </c>
      <c r="AS6" s="33">
        <v>927</v>
      </c>
      <c r="AT6" s="12">
        <v>4.3317757009345792</v>
      </c>
      <c r="AU6" s="33">
        <v>4</v>
      </c>
      <c r="AV6" s="34">
        <v>1.8691588785046728E-2</v>
      </c>
      <c r="AW6" s="33">
        <v>1691</v>
      </c>
      <c r="AX6" s="33">
        <v>12</v>
      </c>
      <c r="AY6" s="33">
        <v>27</v>
      </c>
      <c r="AZ6" s="12">
        <v>2.25</v>
      </c>
      <c r="BA6" s="33">
        <v>0</v>
      </c>
      <c r="BB6" s="34">
        <v>0</v>
      </c>
      <c r="BC6" s="33">
        <v>0</v>
      </c>
      <c r="BD6" s="33">
        <v>32</v>
      </c>
      <c r="BE6" s="33">
        <v>113</v>
      </c>
      <c r="BF6" s="12">
        <v>3.53125</v>
      </c>
      <c r="BG6" s="33">
        <v>0</v>
      </c>
      <c r="BH6" s="34">
        <v>0</v>
      </c>
      <c r="BI6" s="33">
        <v>0</v>
      </c>
      <c r="BJ6" s="33">
        <v>5</v>
      </c>
      <c r="BK6" s="33">
        <v>13</v>
      </c>
      <c r="BL6" s="12">
        <v>2.6</v>
      </c>
      <c r="BM6" s="33">
        <v>0</v>
      </c>
      <c r="BN6" s="34">
        <v>0</v>
      </c>
      <c r="BO6" s="33">
        <v>0</v>
      </c>
    </row>
    <row r="7" spans="1:67" x14ac:dyDescent="0.15">
      <c r="A7" s="19">
        <v>42311</v>
      </c>
      <c r="B7" s="33">
        <v>740</v>
      </c>
      <c r="C7" s="33">
        <v>3893</v>
      </c>
      <c r="D7" s="12">
        <v>5.2608108108108107</v>
      </c>
      <c r="E7" s="35">
        <v>6</v>
      </c>
      <c r="F7" s="34">
        <v>8.1081081081081086E-3</v>
      </c>
      <c r="G7" s="33">
        <v>2367</v>
      </c>
      <c r="H7" s="33">
        <v>501</v>
      </c>
      <c r="I7" s="33">
        <v>2638</v>
      </c>
      <c r="J7" s="12">
        <v>5.2654690618762476</v>
      </c>
      <c r="K7" s="33">
        <v>3</v>
      </c>
      <c r="L7" s="34">
        <v>5.9880239520958087E-3</v>
      </c>
      <c r="M7" s="33">
        <v>969</v>
      </c>
      <c r="N7" s="33">
        <v>355</v>
      </c>
      <c r="O7" s="33">
        <v>1525.9999999999998</v>
      </c>
      <c r="P7" s="12">
        <v>4.2985915492957743</v>
      </c>
      <c r="Q7" s="33">
        <v>1</v>
      </c>
      <c r="R7" s="34">
        <v>2.8169014084507044E-3</v>
      </c>
      <c r="S7" s="33">
        <v>128</v>
      </c>
      <c r="T7" s="33">
        <v>146</v>
      </c>
      <c r="U7" s="33">
        <v>1112</v>
      </c>
      <c r="V7" s="12">
        <v>7.6164383561643838</v>
      </c>
      <c r="W7" s="33">
        <v>2</v>
      </c>
      <c r="X7" s="34">
        <v>1.3698630136986301E-2</v>
      </c>
      <c r="Y7" s="33">
        <v>841</v>
      </c>
      <c r="Z7" s="33">
        <v>239</v>
      </c>
      <c r="AA7" s="33">
        <v>1255</v>
      </c>
      <c r="AB7" s="12">
        <v>5.2510460251046025</v>
      </c>
      <c r="AC7" s="33">
        <v>3</v>
      </c>
      <c r="AD7" s="34">
        <v>1.2552301255230125E-2</v>
      </c>
      <c r="AE7" s="33">
        <v>1398</v>
      </c>
      <c r="AF7" s="33">
        <v>169</v>
      </c>
      <c r="AG7" s="33">
        <v>813</v>
      </c>
      <c r="AH7" s="12">
        <v>4.8106508875739644</v>
      </c>
      <c r="AI7" s="33">
        <v>1</v>
      </c>
      <c r="AJ7" s="34">
        <v>5.9171597633136093E-3</v>
      </c>
      <c r="AK7" s="33">
        <v>327</v>
      </c>
      <c r="AL7" s="33">
        <v>70</v>
      </c>
      <c r="AM7" s="33">
        <v>442</v>
      </c>
      <c r="AN7" s="12">
        <v>6.3142857142857141</v>
      </c>
      <c r="AO7" s="33">
        <v>2</v>
      </c>
      <c r="AP7" s="34">
        <v>2.8571428571428571E-2</v>
      </c>
      <c r="AQ7" s="33">
        <v>1071</v>
      </c>
      <c r="AR7" s="33">
        <v>164</v>
      </c>
      <c r="AS7" s="33">
        <v>981</v>
      </c>
      <c r="AT7" s="12">
        <v>5.9817073170731705</v>
      </c>
      <c r="AU7" s="33">
        <v>3</v>
      </c>
      <c r="AV7" s="34">
        <v>1.8292682926829267E-2</v>
      </c>
      <c r="AW7" s="33">
        <v>1398</v>
      </c>
      <c r="AX7" s="33">
        <v>13</v>
      </c>
      <c r="AY7" s="33">
        <v>78</v>
      </c>
      <c r="AZ7" s="12">
        <v>6</v>
      </c>
      <c r="BA7" s="33">
        <v>0</v>
      </c>
      <c r="BB7" s="34">
        <v>0</v>
      </c>
      <c r="BC7" s="33">
        <v>0</v>
      </c>
      <c r="BD7" s="33">
        <v>36</v>
      </c>
      <c r="BE7" s="33">
        <v>79</v>
      </c>
      <c r="BF7" s="12">
        <v>2.1944444444444446</v>
      </c>
      <c r="BG7" s="33">
        <v>0</v>
      </c>
      <c r="BH7" s="34">
        <v>0</v>
      </c>
      <c r="BI7" s="33">
        <v>0</v>
      </c>
      <c r="BJ7" s="33">
        <v>8</v>
      </c>
      <c r="BK7" s="33">
        <v>22</v>
      </c>
      <c r="BL7" s="12">
        <v>2.75</v>
      </c>
      <c r="BM7" s="33">
        <v>0</v>
      </c>
      <c r="BN7" s="34">
        <v>0</v>
      </c>
      <c r="BO7" s="33">
        <v>0</v>
      </c>
    </row>
    <row r="8" spans="1:67" x14ac:dyDescent="0.15">
      <c r="A8" s="19">
        <v>42312</v>
      </c>
      <c r="B8" s="33">
        <v>754</v>
      </c>
      <c r="C8" s="33">
        <v>4484</v>
      </c>
      <c r="D8" s="12">
        <v>5.9469496021220163</v>
      </c>
      <c r="E8" s="35">
        <v>11</v>
      </c>
      <c r="F8" s="34">
        <v>1.4588859416445624E-2</v>
      </c>
      <c r="G8" s="33">
        <v>3300</v>
      </c>
      <c r="H8" s="33">
        <v>536</v>
      </c>
      <c r="I8" s="33">
        <v>3112</v>
      </c>
      <c r="J8" s="12">
        <v>5.8059701492537314</v>
      </c>
      <c r="K8" s="33">
        <v>6</v>
      </c>
      <c r="L8" s="34">
        <v>1.1194029850746268E-2</v>
      </c>
      <c r="M8" s="33">
        <v>1427</v>
      </c>
      <c r="N8" s="33">
        <v>375</v>
      </c>
      <c r="O8" s="33">
        <v>1981.9999999999998</v>
      </c>
      <c r="P8" s="12">
        <v>5.285333333333333</v>
      </c>
      <c r="Q8" s="33">
        <v>2</v>
      </c>
      <c r="R8" s="34">
        <v>5.3333333333333332E-3</v>
      </c>
      <c r="S8" s="33">
        <v>533</v>
      </c>
      <c r="T8" s="33">
        <v>161</v>
      </c>
      <c r="U8" s="33">
        <v>1130</v>
      </c>
      <c r="V8" s="12">
        <v>7.0186335403726705</v>
      </c>
      <c r="W8" s="33">
        <v>4</v>
      </c>
      <c r="X8" s="34">
        <v>2.4844720496894408E-2</v>
      </c>
      <c r="Y8" s="33">
        <v>894</v>
      </c>
      <c r="Z8" s="33">
        <v>218</v>
      </c>
      <c r="AA8" s="33">
        <v>1372</v>
      </c>
      <c r="AB8" s="12">
        <v>6.2935779816513762</v>
      </c>
      <c r="AC8" s="33">
        <v>5</v>
      </c>
      <c r="AD8" s="34">
        <v>2.2935779816513763E-2</v>
      </c>
      <c r="AE8" s="33">
        <v>1873</v>
      </c>
      <c r="AF8" s="33">
        <v>152</v>
      </c>
      <c r="AG8" s="33">
        <v>978</v>
      </c>
      <c r="AH8" s="12">
        <v>6.4342105263157894</v>
      </c>
      <c r="AI8" s="33">
        <v>4</v>
      </c>
      <c r="AJ8" s="34">
        <v>2.6315789473684209E-2</v>
      </c>
      <c r="AK8" s="33">
        <v>1638</v>
      </c>
      <c r="AL8" s="33">
        <v>66</v>
      </c>
      <c r="AM8" s="33">
        <v>394</v>
      </c>
      <c r="AN8" s="12">
        <v>5.9696969696969697</v>
      </c>
      <c r="AO8" s="33">
        <v>1</v>
      </c>
      <c r="AP8" s="34">
        <v>1.5151515151515152E-2</v>
      </c>
      <c r="AQ8" s="33">
        <v>235</v>
      </c>
      <c r="AR8" s="33">
        <v>157</v>
      </c>
      <c r="AS8" s="33">
        <v>1099</v>
      </c>
      <c r="AT8" s="12">
        <v>7</v>
      </c>
      <c r="AU8" s="33">
        <v>4</v>
      </c>
      <c r="AV8" s="34">
        <v>2.5477707006369428E-2</v>
      </c>
      <c r="AW8" s="33">
        <v>1708</v>
      </c>
      <c r="AX8" s="33">
        <v>8</v>
      </c>
      <c r="AY8" s="33">
        <v>66</v>
      </c>
      <c r="AZ8" s="12">
        <v>8.25</v>
      </c>
      <c r="BA8" s="33">
        <v>0</v>
      </c>
      <c r="BB8" s="34">
        <v>0</v>
      </c>
      <c r="BC8" s="33">
        <v>0</v>
      </c>
      <c r="BD8" s="33">
        <v>37</v>
      </c>
      <c r="BE8" s="33">
        <v>106</v>
      </c>
      <c r="BF8" s="12">
        <v>2.8648648648648649</v>
      </c>
      <c r="BG8" s="33">
        <v>0</v>
      </c>
      <c r="BH8" s="34">
        <v>0</v>
      </c>
      <c r="BI8" s="33">
        <v>0</v>
      </c>
      <c r="BJ8" s="33">
        <v>4</v>
      </c>
      <c r="BK8" s="33">
        <v>4</v>
      </c>
      <c r="BL8" s="12">
        <v>1</v>
      </c>
      <c r="BM8" s="33">
        <v>0</v>
      </c>
      <c r="BN8" s="34">
        <v>0</v>
      </c>
      <c r="BO8" s="33">
        <v>0</v>
      </c>
    </row>
    <row r="9" spans="1:67" x14ac:dyDescent="0.15">
      <c r="A9" s="19">
        <v>42313</v>
      </c>
      <c r="B9" s="33">
        <v>1031</v>
      </c>
      <c r="C9" s="33">
        <v>6229</v>
      </c>
      <c r="D9" s="12">
        <v>6.0417070805043647</v>
      </c>
      <c r="E9" s="35">
        <v>17</v>
      </c>
      <c r="F9" s="34">
        <v>1.6488845780795344E-2</v>
      </c>
      <c r="G9" s="33">
        <v>7585</v>
      </c>
      <c r="H9" s="33">
        <v>695</v>
      </c>
      <c r="I9" s="33">
        <v>4081</v>
      </c>
      <c r="J9" s="12">
        <v>5.8719424460431657</v>
      </c>
      <c r="K9" s="33">
        <v>6</v>
      </c>
      <c r="L9" s="34">
        <v>8.6330935251798559E-3</v>
      </c>
      <c r="M9" s="33">
        <v>1515</v>
      </c>
      <c r="N9" s="33">
        <v>492</v>
      </c>
      <c r="O9" s="33">
        <v>2299</v>
      </c>
      <c r="P9" s="12">
        <v>4.6727642276422765</v>
      </c>
      <c r="Q9" s="33">
        <v>2</v>
      </c>
      <c r="R9" s="34">
        <v>4.0650406504065045E-3</v>
      </c>
      <c r="S9" s="33">
        <v>685</v>
      </c>
      <c r="T9" s="33">
        <v>203</v>
      </c>
      <c r="U9" s="33">
        <v>1782.0000000000002</v>
      </c>
      <c r="V9" s="12">
        <v>8.77832512315271</v>
      </c>
      <c r="W9" s="33">
        <v>4</v>
      </c>
      <c r="X9" s="34">
        <v>1.9704433497536946E-2</v>
      </c>
      <c r="Y9" s="33">
        <v>830</v>
      </c>
      <c r="Z9" s="33">
        <v>336</v>
      </c>
      <c r="AA9" s="33">
        <v>2148</v>
      </c>
      <c r="AB9" s="12">
        <v>6.3928571428571432</v>
      </c>
      <c r="AC9" s="33">
        <v>11</v>
      </c>
      <c r="AD9" s="34">
        <v>3.273809523809524E-2</v>
      </c>
      <c r="AE9" s="33">
        <v>6070</v>
      </c>
      <c r="AF9" s="33">
        <v>210</v>
      </c>
      <c r="AG9" s="33">
        <v>1328</v>
      </c>
      <c r="AH9" s="12">
        <v>6.3238095238095235</v>
      </c>
      <c r="AI9" s="33">
        <v>6</v>
      </c>
      <c r="AJ9" s="34">
        <v>2.8571428571428571E-2</v>
      </c>
      <c r="AK9" s="33">
        <v>3676</v>
      </c>
      <c r="AL9" s="33">
        <v>126</v>
      </c>
      <c r="AM9" s="33">
        <v>820</v>
      </c>
      <c r="AN9" s="12">
        <v>6.5079365079365079</v>
      </c>
      <c r="AO9" s="33">
        <v>5</v>
      </c>
      <c r="AP9" s="34">
        <v>3.968253968253968E-2</v>
      </c>
      <c r="AQ9" s="33">
        <v>2394</v>
      </c>
      <c r="AR9" s="33">
        <v>260</v>
      </c>
      <c r="AS9" s="33">
        <v>1621</v>
      </c>
      <c r="AT9" s="12">
        <v>6.2346153846153847</v>
      </c>
      <c r="AU9" s="33">
        <v>9</v>
      </c>
      <c r="AV9" s="34">
        <v>3.4615384615384617E-2</v>
      </c>
      <c r="AW9" s="33">
        <v>4533</v>
      </c>
      <c r="AX9" s="33">
        <v>16</v>
      </c>
      <c r="AY9" s="33">
        <v>51</v>
      </c>
      <c r="AZ9" s="12">
        <v>3.1875</v>
      </c>
      <c r="BA9" s="33">
        <v>0</v>
      </c>
      <c r="BB9" s="34">
        <v>0</v>
      </c>
      <c r="BC9" s="33">
        <v>0</v>
      </c>
      <c r="BD9" s="33">
        <v>29</v>
      </c>
      <c r="BE9" s="33">
        <v>200</v>
      </c>
      <c r="BF9" s="12">
        <v>6.8965517241379306</v>
      </c>
      <c r="BG9" s="33">
        <v>0</v>
      </c>
      <c r="BH9" s="34">
        <v>0</v>
      </c>
      <c r="BI9" s="33">
        <v>0</v>
      </c>
      <c r="BJ9" s="33">
        <v>8</v>
      </c>
      <c r="BK9" s="33">
        <v>116</v>
      </c>
      <c r="BL9" s="12">
        <v>14.5</v>
      </c>
      <c r="BM9" s="33">
        <v>1</v>
      </c>
      <c r="BN9" s="34">
        <v>0.125</v>
      </c>
      <c r="BO9" s="33">
        <v>108</v>
      </c>
    </row>
    <row r="10" spans="1:67" x14ac:dyDescent="0.15">
      <c r="A10" s="19">
        <v>42314</v>
      </c>
      <c r="B10" s="33">
        <v>2525</v>
      </c>
      <c r="C10" s="33">
        <v>18033</v>
      </c>
      <c r="D10" s="12">
        <v>7.1417821782178219</v>
      </c>
      <c r="E10" s="35">
        <v>65</v>
      </c>
      <c r="F10" s="34">
        <v>2.5742574257425741E-2</v>
      </c>
      <c r="G10" s="33">
        <v>15948</v>
      </c>
      <c r="H10" s="33">
        <v>2115</v>
      </c>
      <c r="I10" s="33">
        <v>14940</v>
      </c>
      <c r="J10" s="12">
        <v>7.0638297872340425</v>
      </c>
      <c r="K10" s="33">
        <v>57</v>
      </c>
      <c r="L10" s="34">
        <v>2.6950354609929079E-2</v>
      </c>
      <c r="M10" s="33">
        <v>13210</v>
      </c>
      <c r="N10" s="33">
        <v>1493</v>
      </c>
      <c r="O10" s="33">
        <v>9356</v>
      </c>
      <c r="P10" s="12">
        <v>6.2665773610180846</v>
      </c>
      <c r="Q10" s="33">
        <v>24</v>
      </c>
      <c r="R10" s="34">
        <v>1.6075016744809108E-2</v>
      </c>
      <c r="S10" s="33">
        <v>5531</v>
      </c>
      <c r="T10" s="33">
        <v>622</v>
      </c>
      <c r="U10" s="33">
        <v>5583.9999999999991</v>
      </c>
      <c r="V10" s="12">
        <v>8.9774919614147901</v>
      </c>
      <c r="W10" s="33">
        <v>33</v>
      </c>
      <c r="X10" s="34">
        <v>5.3054662379421219E-2</v>
      </c>
      <c r="Y10" s="33">
        <v>7679</v>
      </c>
      <c r="Z10" s="33">
        <v>410</v>
      </c>
      <c r="AA10" s="33">
        <v>3093</v>
      </c>
      <c r="AB10" s="12">
        <v>7.5439024390243903</v>
      </c>
      <c r="AC10" s="33">
        <v>8</v>
      </c>
      <c r="AD10" s="34">
        <v>1.9512195121951219E-2</v>
      </c>
      <c r="AE10" s="33">
        <v>2738</v>
      </c>
      <c r="AF10" s="33">
        <v>267</v>
      </c>
      <c r="AG10" s="33">
        <v>1383.0000000000002</v>
      </c>
      <c r="AH10" s="12">
        <v>5.1797752808988768</v>
      </c>
      <c r="AI10" s="33">
        <v>4</v>
      </c>
      <c r="AJ10" s="34">
        <v>1.4981273408239701E-2</v>
      </c>
      <c r="AK10" s="33">
        <v>1306</v>
      </c>
      <c r="AL10" s="33">
        <v>143</v>
      </c>
      <c r="AM10" s="33">
        <v>1710</v>
      </c>
      <c r="AN10" s="12">
        <v>11.958041958041958</v>
      </c>
      <c r="AO10" s="33">
        <v>4</v>
      </c>
      <c r="AP10" s="34">
        <v>2.7972027972027972E-2</v>
      </c>
      <c r="AQ10" s="33">
        <v>1432</v>
      </c>
      <c r="AR10" s="33">
        <v>324</v>
      </c>
      <c r="AS10" s="33">
        <v>2515</v>
      </c>
      <c r="AT10" s="12">
        <v>7.7623456790123457</v>
      </c>
      <c r="AU10" s="33">
        <v>6</v>
      </c>
      <c r="AV10" s="34">
        <v>1.8518518518518517E-2</v>
      </c>
      <c r="AW10" s="33">
        <v>2167</v>
      </c>
      <c r="AX10" s="33">
        <v>9</v>
      </c>
      <c r="AY10" s="33">
        <v>19</v>
      </c>
      <c r="AZ10" s="12">
        <v>2.1111111111111112</v>
      </c>
      <c r="BA10" s="33">
        <v>0</v>
      </c>
      <c r="BB10" s="34">
        <v>0</v>
      </c>
      <c r="BC10" s="33">
        <v>0</v>
      </c>
      <c r="BD10" s="33">
        <v>46</v>
      </c>
      <c r="BE10" s="33">
        <v>273</v>
      </c>
      <c r="BF10" s="12">
        <v>5.9347826086956523</v>
      </c>
      <c r="BG10" s="33">
        <v>1</v>
      </c>
      <c r="BH10" s="34">
        <v>2.1739130434782608E-2</v>
      </c>
      <c r="BI10" s="33">
        <v>351</v>
      </c>
      <c r="BJ10" s="33">
        <v>13</v>
      </c>
      <c r="BK10" s="33">
        <v>125</v>
      </c>
      <c r="BL10" s="12">
        <v>9.615384615384615</v>
      </c>
      <c r="BM10" s="33">
        <v>0</v>
      </c>
      <c r="BN10" s="34">
        <v>0</v>
      </c>
      <c r="BO10" s="33">
        <v>0</v>
      </c>
    </row>
    <row r="11" spans="1:67" x14ac:dyDescent="0.15">
      <c r="A11" s="19">
        <v>42315</v>
      </c>
      <c r="B11" s="33">
        <v>2602</v>
      </c>
      <c r="C11" s="33">
        <v>16983</v>
      </c>
      <c r="D11" s="12">
        <v>6.5269023827824748</v>
      </c>
      <c r="E11" s="35">
        <v>64</v>
      </c>
      <c r="F11" s="34">
        <v>2.4596464258262875E-2</v>
      </c>
      <c r="G11" s="33">
        <v>17590</v>
      </c>
      <c r="H11" s="33">
        <v>2206</v>
      </c>
      <c r="I11" s="33">
        <v>14366</v>
      </c>
      <c r="J11" s="12">
        <v>6.5122393472348143</v>
      </c>
      <c r="K11" s="33">
        <v>53</v>
      </c>
      <c r="L11" s="34">
        <v>2.402538531278332E-2</v>
      </c>
      <c r="M11" s="33">
        <v>14605</v>
      </c>
      <c r="N11" s="33">
        <v>1181</v>
      </c>
      <c r="O11" s="33">
        <v>7062</v>
      </c>
      <c r="P11" s="12">
        <v>5.9796782387806946</v>
      </c>
      <c r="Q11" s="33">
        <v>14</v>
      </c>
      <c r="R11" s="34">
        <v>1.1854360711261643E-2</v>
      </c>
      <c r="S11" s="33">
        <v>3289</v>
      </c>
      <c r="T11" s="33">
        <v>1025</v>
      </c>
      <c r="U11" s="33">
        <v>7304</v>
      </c>
      <c r="V11" s="12">
        <v>7.1258536585365855</v>
      </c>
      <c r="W11" s="33">
        <v>39</v>
      </c>
      <c r="X11" s="34">
        <v>3.8048780487804877E-2</v>
      </c>
      <c r="Y11" s="33">
        <v>11316</v>
      </c>
      <c r="Z11" s="33">
        <v>396</v>
      </c>
      <c r="AA11" s="33">
        <v>2617</v>
      </c>
      <c r="AB11" s="12">
        <v>6.608585858585859</v>
      </c>
      <c r="AC11" s="33">
        <v>11</v>
      </c>
      <c r="AD11" s="34">
        <v>2.7777777777777776E-2</v>
      </c>
      <c r="AE11" s="33">
        <v>2985</v>
      </c>
      <c r="AF11" s="33">
        <v>213</v>
      </c>
      <c r="AG11" s="33">
        <v>1417</v>
      </c>
      <c r="AH11" s="12">
        <v>6.652582159624413</v>
      </c>
      <c r="AI11" s="33">
        <v>7</v>
      </c>
      <c r="AJ11" s="34">
        <v>3.2863849765258218E-2</v>
      </c>
      <c r="AK11" s="33">
        <v>1911</v>
      </c>
      <c r="AL11" s="33">
        <v>183</v>
      </c>
      <c r="AM11" s="33">
        <v>1200</v>
      </c>
      <c r="AN11" s="12">
        <v>6.557377049180328</v>
      </c>
      <c r="AO11" s="33">
        <v>4</v>
      </c>
      <c r="AP11" s="34">
        <v>2.185792349726776E-2</v>
      </c>
      <c r="AQ11" s="33">
        <v>1074</v>
      </c>
      <c r="AR11" s="33">
        <v>310</v>
      </c>
      <c r="AS11" s="33">
        <v>1923</v>
      </c>
      <c r="AT11" s="12">
        <v>6.2032258064516128</v>
      </c>
      <c r="AU11" s="33">
        <v>8</v>
      </c>
      <c r="AV11" s="34">
        <v>2.5806451612903226E-2</v>
      </c>
      <c r="AW11" s="33">
        <v>2344</v>
      </c>
      <c r="AX11" s="33">
        <v>17</v>
      </c>
      <c r="AY11" s="33">
        <v>60</v>
      </c>
      <c r="AZ11" s="12">
        <v>3.5294117647058822</v>
      </c>
      <c r="BA11" s="33">
        <v>0</v>
      </c>
      <c r="BB11" s="34">
        <v>0</v>
      </c>
      <c r="BC11" s="33">
        <v>0</v>
      </c>
      <c r="BD11" s="33">
        <v>41</v>
      </c>
      <c r="BE11" s="33">
        <v>449</v>
      </c>
      <c r="BF11" s="12">
        <v>10.951219512195122</v>
      </c>
      <c r="BG11" s="33">
        <v>1</v>
      </c>
      <c r="BH11" s="34">
        <v>2.4390243902439025E-2</v>
      </c>
      <c r="BI11" s="33">
        <v>217</v>
      </c>
      <c r="BJ11" s="33">
        <v>7</v>
      </c>
      <c r="BK11" s="33">
        <v>34</v>
      </c>
      <c r="BL11" s="12">
        <v>4.8571428571428568</v>
      </c>
      <c r="BM11" s="33">
        <v>1</v>
      </c>
      <c r="BN11" s="34">
        <v>0.14285714285714285</v>
      </c>
      <c r="BO11" s="33">
        <v>286</v>
      </c>
    </row>
    <row r="12" spans="1:67" x14ac:dyDescent="0.15">
      <c r="A12" s="19">
        <v>42316</v>
      </c>
      <c r="B12" s="33">
        <v>1620</v>
      </c>
      <c r="C12" s="33">
        <v>10670</v>
      </c>
      <c r="D12" s="12">
        <v>6.5864197530864201</v>
      </c>
      <c r="E12" s="35">
        <v>23</v>
      </c>
      <c r="F12" s="34">
        <v>1.4197530864197531E-2</v>
      </c>
      <c r="G12" s="33">
        <v>7594</v>
      </c>
      <c r="H12" s="33">
        <v>1292</v>
      </c>
      <c r="I12" s="33">
        <v>8266</v>
      </c>
      <c r="J12" s="12">
        <v>6.397832817337461</v>
      </c>
      <c r="K12" s="33">
        <v>19</v>
      </c>
      <c r="L12" s="34">
        <v>1.4705882352941176E-2</v>
      </c>
      <c r="M12" s="33">
        <v>6502</v>
      </c>
      <c r="N12" s="33">
        <v>830</v>
      </c>
      <c r="O12" s="33">
        <v>5071</v>
      </c>
      <c r="P12" s="12">
        <v>6.1096385542168674</v>
      </c>
      <c r="Q12" s="33">
        <v>2</v>
      </c>
      <c r="R12" s="34">
        <v>2.4096385542168677E-3</v>
      </c>
      <c r="S12" s="33">
        <v>1999</v>
      </c>
      <c r="T12" s="33">
        <v>462</v>
      </c>
      <c r="U12" s="33">
        <v>3195</v>
      </c>
      <c r="V12" s="12">
        <v>6.9155844155844157</v>
      </c>
      <c r="W12" s="33">
        <v>17</v>
      </c>
      <c r="X12" s="34">
        <v>3.67965367965368E-2</v>
      </c>
      <c r="Y12" s="33">
        <v>4503</v>
      </c>
      <c r="Z12" s="33">
        <v>328</v>
      </c>
      <c r="AA12" s="33">
        <v>2404</v>
      </c>
      <c r="AB12" s="12">
        <v>7.3292682926829267</v>
      </c>
      <c r="AC12" s="33">
        <v>4</v>
      </c>
      <c r="AD12" s="34">
        <v>1.2195121951219513E-2</v>
      </c>
      <c r="AE12" s="33">
        <v>1092</v>
      </c>
      <c r="AF12" s="33">
        <v>226</v>
      </c>
      <c r="AG12" s="33">
        <v>1741</v>
      </c>
      <c r="AH12" s="12">
        <v>7.7035398230088497</v>
      </c>
      <c r="AI12" s="33">
        <v>2</v>
      </c>
      <c r="AJ12" s="34">
        <v>8.8495575221238937E-3</v>
      </c>
      <c r="AK12" s="33">
        <v>581</v>
      </c>
      <c r="AL12" s="33">
        <v>102</v>
      </c>
      <c r="AM12" s="33">
        <v>663</v>
      </c>
      <c r="AN12" s="12">
        <v>6.5</v>
      </c>
      <c r="AO12" s="33">
        <v>2</v>
      </c>
      <c r="AP12" s="34">
        <v>1.9607843137254902E-2</v>
      </c>
      <c r="AQ12" s="33">
        <v>511</v>
      </c>
      <c r="AR12" s="33">
        <v>263</v>
      </c>
      <c r="AS12" s="33">
        <v>2081</v>
      </c>
      <c r="AT12" s="12">
        <v>7.9125475285171101</v>
      </c>
      <c r="AU12" s="33">
        <v>4</v>
      </c>
      <c r="AV12" s="34">
        <v>1.5209125475285171E-2</v>
      </c>
      <c r="AW12" s="33">
        <v>1092</v>
      </c>
      <c r="AX12" s="33">
        <v>3</v>
      </c>
      <c r="AY12" s="33">
        <v>6</v>
      </c>
      <c r="AZ12" s="12">
        <v>2</v>
      </c>
      <c r="BA12" s="33">
        <v>0</v>
      </c>
      <c r="BB12" s="34">
        <v>0</v>
      </c>
      <c r="BC12" s="33">
        <v>0</v>
      </c>
      <c r="BD12" s="33">
        <v>42</v>
      </c>
      <c r="BE12" s="33">
        <v>247</v>
      </c>
      <c r="BF12" s="12">
        <v>5.8809523809523814</v>
      </c>
      <c r="BG12" s="33">
        <v>0</v>
      </c>
      <c r="BH12" s="34">
        <v>0</v>
      </c>
      <c r="BI12" s="33">
        <v>0</v>
      </c>
      <c r="BJ12" s="33">
        <v>9</v>
      </c>
      <c r="BK12" s="33">
        <v>14</v>
      </c>
      <c r="BL12" s="12">
        <v>1.5555555555555556</v>
      </c>
      <c r="BM12" s="33">
        <v>0</v>
      </c>
      <c r="BN12" s="34">
        <v>0</v>
      </c>
      <c r="BO12" s="33">
        <v>0</v>
      </c>
    </row>
    <row r="13" spans="1:67" x14ac:dyDescent="0.15">
      <c r="A13" s="19">
        <v>42317</v>
      </c>
      <c r="B13" s="33">
        <v>1188</v>
      </c>
      <c r="C13" s="33">
        <v>7014</v>
      </c>
      <c r="D13" s="12">
        <v>5.904040404040404</v>
      </c>
      <c r="E13" s="35">
        <v>15</v>
      </c>
      <c r="F13" s="34">
        <v>1.2626262626262626E-2</v>
      </c>
      <c r="G13" s="33">
        <v>3517</v>
      </c>
      <c r="H13" s="33">
        <v>869</v>
      </c>
      <c r="I13" s="33">
        <v>5268</v>
      </c>
      <c r="J13" s="12">
        <v>6.0621403912543155</v>
      </c>
      <c r="K13" s="33">
        <v>11</v>
      </c>
      <c r="L13" s="34">
        <v>1.2658227848101266E-2</v>
      </c>
      <c r="M13" s="33">
        <v>2446</v>
      </c>
      <c r="N13" s="33">
        <v>519</v>
      </c>
      <c r="O13" s="33">
        <v>2288</v>
      </c>
      <c r="P13" s="12">
        <v>4.4084778420038537</v>
      </c>
      <c r="Q13" s="33">
        <v>2</v>
      </c>
      <c r="R13" s="34">
        <v>3.8535645472061657E-3</v>
      </c>
      <c r="S13" s="33">
        <v>449</v>
      </c>
      <c r="T13" s="33">
        <v>350</v>
      </c>
      <c r="U13" s="33">
        <v>2980</v>
      </c>
      <c r="V13" s="12">
        <v>8.5142857142857142</v>
      </c>
      <c r="W13" s="33">
        <v>9</v>
      </c>
      <c r="X13" s="34">
        <v>2.5714285714285714E-2</v>
      </c>
      <c r="Y13" s="33">
        <v>1997</v>
      </c>
      <c r="Z13" s="33">
        <v>319</v>
      </c>
      <c r="AA13" s="33">
        <v>1746</v>
      </c>
      <c r="AB13" s="12">
        <v>5.4733542319749215</v>
      </c>
      <c r="AC13" s="33">
        <v>4</v>
      </c>
      <c r="AD13" s="34">
        <v>1.2539184952978056E-2</v>
      </c>
      <c r="AE13" s="33">
        <v>1071</v>
      </c>
      <c r="AF13" s="33">
        <v>194</v>
      </c>
      <c r="AG13" s="33">
        <v>1055</v>
      </c>
      <c r="AH13" s="12">
        <v>5.4381443298969074</v>
      </c>
      <c r="AI13" s="33">
        <v>2</v>
      </c>
      <c r="AJ13" s="34">
        <v>1.0309278350515464E-2</v>
      </c>
      <c r="AK13" s="33">
        <v>551</v>
      </c>
      <c r="AL13" s="33">
        <v>125</v>
      </c>
      <c r="AM13" s="33">
        <v>691</v>
      </c>
      <c r="AN13" s="12">
        <v>5.5279999999999996</v>
      </c>
      <c r="AO13" s="33">
        <v>2</v>
      </c>
      <c r="AP13" s="34">
        <v>1.6E-2</v>
      </c>
      <c r="AQ13" s="33">
        <v>520</v>
      </c>
      <c r="AR13" s="33">
        <v>254</v>
      </c>
      <c r="AS13" s="33">
        <v>1287</v>
      </c>
      <c r="AT13" s="12">
        <v>5.0669291338582676</v>
      </c>
      <c r="AU13" s="33">
        <v>3</v>
      </c>
      <c r="AV13" s="34">
        <v>1.1811023622047244E-2</v>
      </c>
      <c r="AW13" s="33">
        <v>830</v>
      </c>
      <c r="AX13" s="33">
        <v>11</v>
      </c>
      <c r="AY13" s="33">
        <v>38</v>
      </c>
      <c r="AZ13" s="12">
        <v>3.4545454545454546</v>
      </c>
      <c r="BA13" s="33">
        <v>0</v>
      </c>
      <c r="BB13" s="34">
        <v>0</v>
      </c>
      <c r="BC13" s="33">
        <v>0</v>
      </c>
      <c r="BD13" s="33">
        <v>26</v>
      </c>
      <c r="BE13" s="33">
        <v>217</v>
      </c>
      <c r="BF13" s="12">
        <v>8.3461538461538467</v>
      </c>
      <c r="BG13" s="33">
        <v>0</v>
      </c>
      <c r="BH13" s="34">
        <v>0</v>
      </c>
      <c r="BI13" s="33">
        <v>0</v>
      </c>
      <c r="BJ13" s="33">
        <v>8</v>
      </c>
      <c r="BK13" s="33">
        <v>57</v>
      </c>
      <c r="BL13" s="12">
        <v>7.125</v>
      </c>
      <c r="BM13" s="33">
        <v>1</v>
      </c>
      <c r="BN13" s="34">
        <v>0.125</v>
      </c>
      <c r="BO13" s="33">
        <v>241</v>
      </c>
    </row>
    <row r="14" spans="1:67" x14ac:dyDescent="0.15">
      <c r="A14" s="19">
        <v>42318</v>
      </c>
      <c r="B14" s="33">
        <v>1817</v>
      </c>
      <c r="C14" s="33">
        <v>9060</v>
      </c>
      <c r="D14" s="12">
        <v>4.986241056686846</v>
      </c>
      <c r="E14" s="35">
        <v>23</v>
      </c>
      <c r="F14" s="34">
        <v>1.2658227848101266E-2</v>
      </c>
      <c r="G14" s="33">
        <v>6356</v>
      </c>
      <c r="H14" s="33">
        <v>1492</v>
      </c>
      <c r="I14" s="33">
        <v>7474</v>
      </c>
      <c r="J14" s="12">
        <v>5.0093833780160857</v>
      </c>
      <c r="K14" s="33">
        <v>17</v>
      </c>
      <c r="L14" s="34">
        <v>1.1394101876675604E-2</v>
      </c>
      <c r="M14" s="33">
        <v>4598</v>
      </c>
      <c r="N14" s="33">
        <v>974</v>
      </c>
      <c r="O14" s="33">
        <v>3834</v>
      </c>
      <c r="P14" s="12">
        <v>3.9363449691991788</v>
      </c>
      <c r="Q14" s="33">
        <v>6</v>
      </c>
      <c r="R14" s="34">
        <v>6.1601642710472282E-3</v>
      </c>
      <c r="S14" s="33">
        <v>1137</v>
      </c>
      <c r="T14" s="33">
        <v>518</v>
      </c>
      <c r="U14" s="33">
        <v>3640</v>
      </c>
      <c r="V14" s="12">
        <v>7.0270270270270272</v>
      </c>
      <c r="W14" s="33">
        <v>11</v>
      </c>
      <c r="X14" s="34">
        <v>2.1235521235521235E-2</v>
      </c>
      <c r="Y14" s="33">
        <v>3461</v>
      </c>
      <c r="Z14" s="33">
        <v>325</v>
      </c>
      <c r="AA14" s="33">
        <v>1586</v>
      </c>
      <c r="AB14" s="12">
        <v>4.88</v>
      </c>
      <c r="AC14" s="33">
        <v>6</v>
      </c>
      <c r="AD14" s="34">
        <v>1.8461538461538463E-2</v>
      </c>
      <c r="AE14" s="33">
        <v>1758</v>
      </c>
      <c r="AF14" s="33">
        <v>191</v>
      </c>
      <c r="AG14" s="33">
        <v>856</v>
      </c>
      <c r="AH14" s="12">
        <v>4.4816753926701569</v>
      </c>
      <c r="AI14" s="33">
        <v>2</v>
      </c>
      <c r="AJ14" s="34">
        <v>1.0471204188481676E-2</v>
      </c>
      <c r="AK14" s="33">
        <v>475</v>
      </c>
      <c r="AL14" s="33">
        <v>134</v>
      </c>
      <c r="AM14" s="33">
        <v>730</v>
      </c>
      <c r="AN14" s="12">
        <v>5.4477611940298507</v>
      </c>
      <c r="AO14" s="33">
        <v>4</v>
      </c>
      <c r="AP14" s="34">
        <v>2.9850746268656716E-2</v>
      </c>
      <c r="AQ14" s="33">
        <v>1283</v>
      </c>
      <c r="AR14" s="33">
        <v>250</v>
      </c>
      <c r="AS14" s="33">
        <v>1249</v>
      </c>
      <c r="AT14" s="12">
        <v>4.9960000000000004</v>
      </c>
      <c r="AU14" s="33">
        <v>4</v>
      </c>
      <c r="AV14" s="34">
        <v>1.6E-2</v>
      </c>
      <c r="AW14" s="33">
        <v>1266</v>
      </c>
      <c r="AX14" s="33">
        <v>3</v>
      </c>
      <c r="AY14" s="33">
        <v>7</v>
      </c>
      <c r="AZ14" s="12">
        <v>2.3333333333333335</v>
      </c>
      <c r="BA14" s="33">
        <v>0</v>
      </c>
      <c r="BB14" s="34">
        <v>0</v>
      </c>
      <c r="BC14" s="33">
        <v>0</v>
      </c>
      <c r="BD14" s="33">
        <v>40</v>
      </c>
      <c r="BE14" s="33">
        <v>177</v>
      </c>
      <c r="BF14" s="12">
        <v>4.4249999999999998</v>
      </c>
      <c r="BG14" s="33">
        <v>1</v>
      </c>
      <c r="BH14" s="34">
        <v>2.5000000000000001E-2</v>
      </c>
      <c r="BI14" s="33">
        <v>217</v>
      </c>
      <c r="BJ14" s="33">
        <v>13</v>
      </c>
      <c r="BK14" s="33">
        <v>39</v>
      </c>
      <c r="BL14" s="12">
        <v>3</v>
      </c>
      <c r="BM14" s="33">
        <v>0</v>
      </c>
      <c r="BN14" s="34">
        <v>0</v>
      </c>
      <c r="BO14" s="33">
        <v>0</v>
      </c>
    </row>
    <row r="15" spans="1:67" x14ac:dyDescent="0.2">
      <c r="A15" s="19">
        <v>42319</v>
      </c>
      <c r="B15" s="33">
        <v>1718</v>
      </c>
      <c r="C15" s="33">
        <v>10981</v>
      </c>
      <c r="D15" s="12">
        <v>6.3917345750873107</v>
      </c>
      <c r="E15" s="35">
        <v>48</v>
      </c>
      <c r="F15" s="34">
        <v>2.7939464493597205E-2</v>
      </c>
      <c r="G15" s="33">
        <v>14122</v>
      </c>
      <c r="H15" s="33">
        <v>1374</v>
      </c>
      <c r="I15" s="33">
        <v>8884</v>
      </c>
      <c r="J15" s="12">
        <v>6.4657933042212514</v>
      </c>
      <c r="K15" s="33">
        <v>41</v>
      </c>
      <c r="L15" s="34">
        <v>2.9839883551673944E-2</v>
      </c>
      <c r="M15" s="33">
        <v>12227</v>
      </c>
      <c r="N15" s="33">
        <v>761</v>
      </c>
      <c r="O15" s="33">
        <v>3670</v>
      </c>
      <c r="P15" s="12">
        <v>4.8226018396846255</v>
      </c>
      <c r="Q15" s="33">
        <v>6</v>
      </c>
      <c r="R15" s="34">
        <v>7.8843626806833107E-3</v>
      </c>
      <c r="S15" s="33">
        <v>1596</v>
      </c>
      <c r="T15" s="33">
        <v>613</v>
      </c>
      <c r="U15" s="33">
        <v>5214</v>
      </c>
      <c r="V15" s="12">
        <v>8.5057096247960846</v>
      </c>
      <c r="W15" s="33">
        <v>35</v>
      </c>
      <c r="X15" s="11">
        <v>5.7096247960848286E-2</v>
      </c>
      <c r="Y15" s="33">
        <v>10631</v>
      </c>
      <c r="Z15" s="33">
        <v>344</v>
      </c>
      <c r="AA15" s="33">
        <v>2097</v>
      </c>
      <c r="AB15" s="12">
        <v>6.0959302325581399</v>
      </c>
      <c r="AC15" s="33">
        <v>7</v>
      </c>
      <c r="AD15" s="34">
        <v>2.0348837209302327E-2</v>
      </c>
      <c r="AE15" s="33">
        <v>1895</v>
      </c>
      <c r="AF15" s="33">
        <v>209</v>
      </c>
      <c r="AG15" s="33">
        <v>1074</v>
      </c>
      <c r="AH15" s="12">
        <v>5.1387559808612444</v>
      </c>
      <c r="AI15" s="33">
        <v>3</v>
      </c>
      <c r="AJ15" s="34">
        <v>1.4354066985645933E-2</v>
      </c>
      <c r="AK15" s="33">
        <v>777</v>
      </c>
      <c r="AL15" s="33">
        <v>135</v>
      </c>
      <c r="AM15" s="33">
        <v>1023</v>
      </c>
      <c r="AN15" s="12">
        <v>7.5777777777777775</v>
      </c>
      <c r="AO15" s="33">
        <v>4</v>
      </c>
      <c r="AP15" s="34">
        <v>2.9629629629629631E-2</v>
      </c>
      <c r="AQ15" s="33">
        <v>1118</v>
      </c>
      <c r="AR15" s="33">
        <v>273</v>
      </c>
      <c r="AS15" s="33">
        <v>1763</v>
      </c>
      <c r="AT15" s="12">
        <v>6.457875457875458</v>
      </c>
      <c r="AU15" s="33">
        <v>6</v>
      </c>
      <c r="AV15" s="34">
        <v>2.197802197802198E-2</v>
      </c>
      <c r="AW15" s="33">
        <v>1694</v>
      </c>
      <c r="AX15" s="33">
        <v>6</v>
      </c>
      <c r="AY15" s="33">
        <v>37</v>
      </c>
      <c r="AZ15" s="12">
        <v>6.166666666666667</v>
      </c>
      <c r="BA15" s="33">
        <v>1</v>
      </c>
      <c r="BB15" s="34">
        <v>0.16666666666666666</v>
      </c>
      <c r="BC15" s="33">
        <v>201</v>
      </c>
      <c r="BD15" s="33">
        <v>33</v>
      </c>
      <c r="BE15" s="33">
        <v>156</v>
      </c>
      <c r="BF15" s="12">
        <v>4.7272727272727275</v>
      </c>
      <c r="BG15" s="33">
        <v>0</v>
      </c>
      <c r="BH15" s="34">
        <v>0</v>
      </c>
      <c r="BI15" s="33">
        <v>0</v>
      </c>
      <c r="BJ15" s="33">
        <v>14</v>
      </c>
      <c r="BK15" s="33">
        <v>32</v>
      </c>
      <c r="BL15" s="12">
        <v>2.2857142857142856</v>
      </c>
      <c r="BM15" s="33">
        <v>0</v>
      </c>
      <c r="BN15" s="34">
        <v>0</v>
      </c>
      <c r="BO15" s="33">
        <v>0</v>
      </c>
    </row>
    <row r="16" spans="1:67" x14ac:dyDescent="0.2">
      <c r="A16" s="19">
        <v>42320</v>
      </c>
      <c r="B16" s="33">
        <v>1015</v>
      </c>
      <c r="C16" s="33">
        <v>4528</v>
      </c>
      <c r="D16" s="12">
        <v>4.4610837438423649</v>
      </c>
      <c r="E16" s="35">
        <v>6</v>
      </c>
      <c r="F16" s="34">
        <v>5.9113300492610842E-3</v>
      </c>
      <c r="G16" s="33">
        <v>2618</v>
      </c>
      <c r="H16" s="33">
        <v>700</v>
      </c>
      <c r="I16" s="33">
        <v>3318</v>
      </c>
      <c r="J16" s="12">
        <v>4.74</v>
      </c>
      <c r="K16" s="33">
        <v>4</v>
      </c>
      <c r="L16" s="34">
        <v>5.7142857142857143E-3</v>
      </c>
      <c r="M16" s="33">
        <v>1433</v>
      </c>
      <c r="N16" s="33">
        <v>431</v>
      </c>
      <c r="O16" s="33">
        <v>1787</v>
      </c>
      <c r="P16" s="12">
        <v>4.1461716937354991</v>
      </c>
      <c r="Q16" s="33">
        <v>2</v>
      </c>
      <c r="R16" s="11">
        <v>4.6403712296983757E-3</v>
      </c>
      <c r="S16" s="33">
        <v>474</v>
      </c>
      <c r="T16" s="33">
        <v>269</v>
      </c>
      <c r="U16" s="33">
        <v>1531</v>
      </c>
      <c r="V16" s="12">
        <v>5.6914498141263943</v>
      </c>
      <c r="W16" s="33">
        <v>2</v>
      </c>
      <c r="X16" s="34">
        <v>7.4349442379182153E-3</v>
      </c>
      <c r="Y16" s="33">
        <v>959</v>
      </c>
      <c r="Z16" s="33">
        <v>315</v>
      </c>
      <c r="AA16" s="33">
        <v>1210</v>
      </c>
      <c r="AB16" s="12">
        <v>3.8412698412698414</v>
      </c>
      <c r="AC16" s="33">
        <v>2</v>
      </c>
      <c r="AD16" s="34">
        <v>6.3492063492063492E-3</v>
      </c>
      <c r="AE16" s="33">
        <v>1185</v>
      </c>
      <c r="AF16" s="33">
        <v>196</v>
      </c>
      <c r="AG16" s="33">
        <v>756</v>
      </c>
      <c r="AH16" s="12">
        <v>3.8571428571428572</v>
      </c>
      <c r="AI16" s="33">
        <v>0</v>
      </c>
      <c r="AJ16" s="34">
        <v>0</v>
      </c>
      <c r="AK16" s="33">
        <v>0</v>
      </c>
      <c r="AL16" s="33">
        <v>119</v>
      </c>
      <c r="AM16" s="33">
        <v>454</v>
      </c>
      <c r="AN16" s="12">
        <v>3.8151260504201683</v>
      </c>
      <c r="AO16" s="33">
        <v>2</v>
      </c>
      <c r="AP16" s="34">
        <v>1.680672268907563E-2</v>
      </c>
      <c r="AQ16" s="33">
        <v>1185</v>
      </c>
      <c r="AR16" s="33">
        <v>255</v>
      </c>
      <c r="AS16" s="33">
        <v>1009.0000000000001</v>
      </c>
      <c r="AT16" s="12">
        <v>3.9568627450980398</v>
      </c>
      <c r="AU16" s="33">
        <v>2</v>
      </c>
      <c r="AV16" s="34">
        <v>7.8431372549019607E-3</v>
      </c>
      <c r="AW16" s="33">
        <v>1185</v>
      </c>
      <c r="AX16" s="33">
        <v>12</v>
      </c>
      <c r="AY16" s="33">
        <v>46</v>
      </c>
      <c r="AZ16" s="12">
        <v>3.8333333333333335</v>
      </c>
      <c r="BA16" s="33">
        <v>0</v>
      </c>
      <c r="BB16" s="34">
        <v>0</v>
      </c>
      <c r="BC16" s="33">
        <v>0</v>
      </c>
      <c r="BD16" s="33">
        <v>18</v>
      </c>
      <c r="BE16" s="33">
        <v>45</v>
      </c>
      <c r="BF16" s="12">
        <v>2.5</v>
      </c>
      <c r="BG16" s="33">
        <v>0</v>
      </c>
      <c r="BH16" s="34">
        <v>0</v>
      </c>
      <c r="BI16" s="33">
        <v>0</v>
      </c>
      <c r="BJ16" s="33">
        <v>9</v>
      </c>
      <c r="BK16" s="33">
        <v>38</v>
      </c>
      <c r="BL16" s="12">
        <v>4.2222222222222223</v>
      </c>
      <c r="BM16" s="33">
        <v>0</v>
      </c>
      <c r="BN16" s="34">
        <v>0</v>
      </c>
      <c r="BO16" s="33">
        <v>0</v>
      </c>
    </row>
    <row r="17" spans="1:67" x14ac:dyDescent="0.2">
      <c r="A17" s="19">
        <v>42321</v>
      </c>
      <c r="B17" s="33">
        <v>1336</v>
      </c>
      <c r="C17" s="33">
        <v>8257</v>
      </c>
      <c r="D17" s="12">
        <v>6.1803892215568865</v>
      </c>
      <c r="E17" s="35">
        <v>9</v>
      </c>
      <c r="F17" s="34">
        <v>6.7365269461077846E-3</v>
      </c>
      <c r="G17" s="33">
        <v>3447</v>
      </c>
      <c r="H17" s="33">
        <v>1077</v>
      </c>
      <c r="I17" s="33">
        <v>6828</v>
      </c>
      <c r="J17" s="12">
        <v>6.3398328690807801</v>
      </c>
      <c r="K17" s="33">
        <v>5</v>
      </c>
      <c r="L17" s="34">
        <v>4.642525533890436E-3</v>
      </c>
      <c r="M17" s="33">
        <v>1639</v>
      </c>
      <c r="N17" s="33">
        <v>631</v>
      </c>
      <c r="O17" s="33">
        <v>3455</v>
      </c>
      <c r="P17" s="12">
        <v>5.4754358161648176</v>
      </c>
      <c r="Q17" s="33">
        <v>3</v>
      </c>
      <c r="R17" s="34">
        <v>4.7543581616481777E-3</v>
      </c>
      <c r="S17" s="33">
        <v>975</v>
      </c>
      <c r="T17" s="33">
        <v>446</v>
      </c>
      <c r="U17" s="33">
        <v>3373</v>
      </c>
      <c r="V17" s="12">
        <v>7.5627802690582957</v>
      </c>
      <c r="W17" s="33">
        <v>2</v>
      </c>
      <c r="X17" s="11">
        <v>4.4843049327354259E-3</v>
      </c>
      <c r="Y17" s="33">
        <v>664</v>
      </c>
      <c r="Z17" s="33">
        <v>259</v>
      </c>
      <c r="AA17" s="33">
        <v>1429</v>
      </c>
      <c r="AB17" s="12">
        <v>5.5173745173745177</v>
      </c>
      <c r="AC17" s="33">
        <v>4</v>
      </c>
      <c r="AD17" s="34">
        <v>1.5444015444015444E-2</v>
      </c>
      <c r="AE17" s="33">
        <v>1808</v>
      </c>
      <c r="AF17" s="33">
        <v>158</v>
      </c>
      <c r="AG17" s="6">
        <v>916</v>
      </c>
      <c r="AH17" s="12">
        <v>5.7974683544303796</v>
      </c>
      <c r="AI17" s="33">
        <v>3</v>
      </c>
      <c r="AJ17" s="34">
        <v>1.8987341772151899E-2</v>
      </c>
      <c r="AK17" s="33">
        <v>1308</v>
      </c>
      <c r="AL17" s="33">
        <v>101</v>
      </c>
      <c r="AM17" s="33">
        <v>513</v>
      </c>
      <c r="AN17" s="12">
        <v>5.0792079207920793</v>
      </c>
      <c r="AO17" s="33">
        <v>1</v>
      </c>
      <c r="AP17" s="34">
        <v>9.9009900990099011E-3</v>
      </c>
      <c r="AQ17" s="33">
        <v>500</v>
      </c>
      <c r="AR17" s="33">
        <v>208</v>
      </c>
      <c r="AS17" s="33">
        <v>1184</v>
      </c>
      <c r="AT17" s="12">
        <v>5.6923076923076925</v>
      </c>
      <c r="AU17" s="33">
        <v>3</v>
      </c>
      <c r="AV17" s="34">
        <v>1.4423076923076924E-2</v>
      </c>
      <c r="AW17" s="33">
        <v>1143</v>
      </c>
      <c r="AX17" s="33">
        <v>4</v>
      </c>
      <c r="AY17" s="33">
        <v>10</v>
      </c>
      <c r="AZ17" s="33">
        <v>2.5</v>
      </c>
      <c r="BA17" s="33">
        <v>0</v>
      </c>
      <c r="BB17" s="34">
        <v>0</v>
      </c>
      <c r="BC17" s="33">
        <v>0</v>
      </c>
      <c r="BD17" s="33">
        <v>32</v>
      </c>
      <c r="BE17" s="33">
        <v>112</v>
      </c>
      <c r="BF17" s="12">
        <v>3.5</v>
      </c>
      <c r="BG17" s="33">
        <v>0</v>
      </c>
      <c r="BH17" s="34">
        <v>0</v>
      </c>
      <c r="BI17" s="33">
        <v>0</v>
      </c>
      <c r="BJ17" s="33">
        <v>4</v>
      </c>
      <c r="BK17" s="33">
        <v>8</v>
      </c>
      <c r="BL17" s="12">
        <v>2</v>
      </c>
      <c r="BM17" s="33">
        <v>0</v>
      </c>
      <c r="BN17" s="34">
        <v>0</v>
      </c>
      <c r="BO17" s="33">
        <v>0</v>
      </c>
    </row>
    <row r="18" spans="1:67" x14ac:dyDescent="0.2">
      <c r="A18" s="19">
        <v>42322</v>
      </c>
      <c r="B18" s="33">
        <v>893</v>
      </c>
      <c r="C18" s="6">
        <v>5415</v>
      </c>
      <c r="D18" s="12">
        <v>6.0638297872340425</v>
      </c>
      <c r="E18" s="35">
        <v>7</v>
      </c>
      <c r="F18" s="34">
        <v>7.8387458006718928E-3</v>
      </c>
      <c r="G18" s="33">
        <v>8805</v>
      </c>
      <c r="H18" s="33">
        <v>673</v>
      </c>
      <c r="I18" s="33">
        <v>4074</v>
      </c>
      <c r="J18" s="12">
        <v>6.0534918276374441</v>
      </c>
      <c r="K18" s="33">
        <v>5</v>
      </c>
      <c r="L18" s="34">
        <v>7.429420505200594E-3</v>
      </c>
      <c r="M18" s="33">
        <v>1786</v>
      </c>
      <c r="N18" s="33">
        <v>449</v>
      </c>
      <c r="O18" s="33">
        <v>2092</v>
      </c>
      <c r="P18" s="12">
        <v>4.6592427616926502</v>
      </c>
      <c r="Q18" s="33">
        <v>2</v>
      </c>
      <c r="R18" s="34">
        <v>4.4543429844097994E-3</v>
      </c>
      <c r="S18" s="33">
        <v>519</v>
      </c>
      <c r="T18" s="6">
        <v>224</v>
      </c>
      <c r="U18" s="33">
        <v>1982.0000000000002</v>
      </c>
      <c r="V18" s="12">
        <v>8.8482142857142865</v>
      </c>
      <c r="W18" s="33">
        <v>3</v>
      </c>
      <c r="X18" s="11">
        <v>1.3392857142857142E-2</v>
      </c>
      <c r="Y18" s="6">
        <v>1267</v>
      </c>
      <c r="Z18" s="33">
        <v>220</v>
      </c>
      <c r="AA18" s="33">
        <v>1341</v>
      </c>
      <c r="AB18" s="12">
        <v>6.0954545454545457</v>
      </c>
      <c r="AC18" s="33">
        <v>2</v>
      </c>
      <c r="AD18" s="34">
        <v>9.0909090909090905E-3</v>
      </c>
      <c r="AE18" s="33">
        <v>7019</v>
      </c>
      <c r="AF18" s="33">
        <v>129</v>
      </c>
      <c r="AG18" s="33">
        <v>783</v>
      </c>
      <c r="AH18" s="12">
        <v>6.0697674418604652</v>
      </c>
      <c r="AI18" s="33">
        <v>2</v>
      </c>
      <c r="AJ18" s="34">
        <v>1.5503875968992248E-2</v>
      </c>
      <c r="AK18" s="33">
        <v>7019</v>
      </c>
      <c r="AL18" s="33">
        <v>91</v>
      </c>
      <c r="AM18" s="6">
        <v>558</v>
      </c>
      <c r="AN18" s="12">
        <v>6.1318681318681323</v>
      </c>
      <c r="AO18" s="33">
        <v>0</v>
      </c>
      <c r="AP18" s="34">
        <v>0</v>
      </c>
      <c r="AQ18" s="33">
        <v>0</v>
      </c>
      <c r="AR18" s="33">
        <v>176</v>
      </c>
      <c r="AS18" s="36">
        <v>1135</v>
      </c>
      <c r="AT18" s="12">
        <v>6.4488636363636367</v>
      </c>
      <c r="AU18" s="33">
        <v>2</v>
      </c>
      <c r="AV18" s="34">
        <v>1.1363636363636364E-2</v>
      </c>
      <c r="AW18" s="33">
        <v>7019</v>
      </c>
      <c r="AX18" s="33">
        <v>6</v>
      </c>
      <c r="AY18" s="33">
        <v>46</v>
      </c>
      <c r="AZ18" s="12">
        <v>7.666666666666667</v>
      </c>
      <c r="BA18" s="33">
        <v>0</v>
      </c>
      <c r="BB18" s="34">
        <v>0</v>
      </c>
      <c r="BC18" s="33">
        <v>0</v>
      </c>
      <c r="BD18" s="33">
        <v>26</v>
      </c>
      <c r="BE18" s="33">
        <v>110</v>
      </c>
      <c r="BF18" s="12">
        <v>4.2307692307692308</v>
      </c>
      <c r="BG18" s="33">
        <v>0</v>
      </c>
      <c r="BH18" s="34">
        <v>0</v>
      </c>
      <c r="BI18" s="33">
        <v>0</v>
      </c>
      <c r="BJ18" s="33">
        <v>0</v>
      </c>
      <c r="BK18" s="33">
        <v>0</v>
      </c>
      <c r="BL18" s="12">
        <v>0</v>
      </c>
      <c r="BM18" s="36">
        <v>0</v>
      </c>
      <c r="BN18" s="34">
        <v>0</v>
      </c>
      <c r="BO18" s="33">
        <v>0</v>
      </c>
    </row>
    <row r="19" spans="1:67" x14ac:dyDescent="0.2">
      <c r="A19" s="19">
        <v>42323</v>
      </c>
      <c r="B19" s="33">
        <v>845</v>
      </c>
      <c r="C19" s="6">
        <v>5336</v>
      </c>
      <c r="D19" s="12">
        <v>6.3147928994082836</v>
      </c>
      <c r="E19" s="35">
        <v>12</v>
      </c>
      <c r="F19" s="34">
        <v>1.4201183431952662E-2</v>
      </c>
      <c r="G19" s="33">
        <v>3953</v>
      </c>
      <c r="H19" s="33">
        <v>609</v>
      </c>
      <c r="I19" s="33">
        <v>3709</v>
      </c>
      <c r="J19" s="12">
        <v>6.0903119868637106</v>
      </c>
      <c r="K19" s="33">
        <v>7</v>
      </c>
      <c r="L19" s="34">
        <v>1.1494252873563218E-2</v>
      </c>
      <c r="M19" s="33">
        <v>2278</v>
      </c>
      <c r="N19" s="6">
        <v>390</v>
      </c>
      <c r="O19" s="33">
        <v>1802.9999999999998</v>
      </c>
      <c r="P19" s="12">
        <v>4.6230769230769226</v>
      </c>
      <c r="Q19" s="33">
        <v>2</v>
      </c>
      <c r="R19" s="11">
        <v>5.1282051282051282E-3</v>
      </c>
      <c r="S19" s="6">
        <v>398</v>
      </c>
      <c r="T19" s="33">
        <v>219</v>
      </c>
      <c r="U19" s="33">
        <v>1906.0000000000002</v>
      </c>
      <c r="V19" s="12">
        <v>8.7031963470319642</v>
      </c>
      <c r="W19" s="33">
        <v>5</v>
      </c>
      <c r="X19" s="34">
        <v>2.2831050228310501E-2</v>
      </c>
      <c r="Y19" s="33">
        <v>1880</v>
      </c>
      <c r="Z19" s="33">
        <v>236</v>
      </c>
      <c r="AA19" s="33">
        <v>1627</v>
      </c>
      <c r="AB19" s="12">
        <v>6.8940677966101696</v>
      </c>
      <c r="AC19" s="33">
        <v>5</v>
      </c>
      <c r="AD19" s="34">
        <v>2.1186440677966101E-2</v>
      </c>
      <c r="AE19" s="33">
        <v>1675</v>
      </c>
      <c r="AF19" s="6">
        <v>145</v>
      </c>
      <c r="AG19" s="6">
        <v>1034</v>
      </c>
      <c r="AH19" s="12">
        <v>7.1310344827586203</v>
      </c>
      <c r="AI19" s="33">
        <v>5</v>
      </c>
      <c r="AJ19" s="34">
        <v>3.4482758620689655E-2</v>
      </c>
      <c r="AK19" s="33">
        <v>1675</v>
      </c>
      <c r="AL19" s="33">
        <v>91</v>
      </c>
      <c r="AM19" s="33">
        <v>593</v>
      </c>
      <c r="AN19" s="12">
        <v>6.5164835164835164</v>
      </c>
      <c r="AO19" s="33">
        <v>0</v>
      </c>
      <c r="AP19" s="34">
        <v>0</v>
      </c>
      <c r="AQ19" s="33">
        <v>0</v>
      </c>
      <c r="AR19" s="33">
        <v>179</v>
      </c>
      <c r="AS19" s="33">
        <v>1191</v>
      </c>
      <c r="AT19" s="12">
        <v>6.6536312849162007</v>
      </c>
      <c r="AU19" s="33">
        <v>4</v>
      </c>
      <c r="AV19" s="34">
        <v>2.23463687150838E-2</v>
      </c>
      <c r="AW19" s="33">
        <v>1373</v>
      </c>
      <c r="AX19" s="33">
        <v>4</v>
      </c>
      <c r="AY19" s="33">
        <v>7</v>
      </c>
      <c r="AZ19" s="12">
        <v>1.75</v>
      </c>
      <c r="BA19" s="33">
        <v>0</v>
      </c>
      <c r="BB19" s="34">
        <v>0</v>
      </c>
      <c r="BC19" s="33">
        <v>0</v>
      </c>
      <c r="BD19" s="33">
        <v>29</v>
      </c>
      <c r="BE19" s="33">
        <v>60</v>
      </c>
      <c r="BF19" s="12">
        <v>2.0689655172413794</v>
      </c>
      <c r="BG19" s="33">
        <v>0</v>
      </c>
      <c r="BH19" s="34">
        <v>0</v>
      </c>
      <c r="BI19" s="33">
        <v>0</v>
      </c>
      <c r="BJ19" s="33">
        <v>5</v>
      </c>
      <c r="BK19" s="33">
        <v>39</v>
      </c>
      <c r="BL19" s="12">
        <v>7.8</v>
      </c>
      <c r="BM19" s="33">
        <v>0</v>
      </c>
      <c r="BN19" s="34">
        <v>0</v>
      </c>
      <c r="BO19" s="33">
        <v>0</v>
      </c>
    </row>
    <row r="20" spans="1:67" x14ac:dyDescent="0.2">
      <c r="A20" s="19">
        <v>42324</v>
      </c>
      <c r="B20" s="33">
        <v>935</v>
      </c>
      <c r="C20" s="6">
        <v>4724</v>
      </c>
      <c r="D20" s="12">
        <v>5.0524064171122998</v>
      </c>
      <c r="E20" s="35">
        <v>6</v>
      </c>
      <c r="F20" s="34">
        <v>6.4171122994652408E-3</v>
      </c>
      <c r="G20" s="33">
        <v>1684</v>
      </c>
      <c r="H20" s="33">
        <v>676</v>
      </c>
      <c r="I20" s="33">
        <v>3489</v>
      </c>
      <c r="J20" s="12">
        <v>5.1612426035502956</v>
      </c>
      <c r="K20" s="33">
        <v>5</v>
      </c>
      <c r="L20" s="34">
        <v>7.3964497041420114E-3</v>
      </c>
      <c r="M20" s="6">
        <v>1393</v>
      </c>
      <c r="N20" s="6">
        <v>417</v>
      </c>
      <c r="O20" s="33">
        <v>1886.0000000000002</v>
      </c>
      <c r="P20" s="12">
        <v>4.522781774580336</v>
      </c>
      <c r="Q20" s="33">
        <v>1</v>
      </c>
      <c r="R20" s="11">
        <v>2.3980815347721821E-3</v>
      </c>
      <c r="S20" s="6">
        <v>254</v>
      </c>
      <c r="T20" s="33">
        <v>259</v>
      </c>
      <c r="U20" s="33">
        <v>1603</v>
      </c>
      <c r="V20" s="12">
        <v>6.1891891891891895</v>
      </c>
      <c r="W20" s="33">
        <v>4</v>
      </c>
      <c r="X20" s="34">
        <v>1.5444015444015444E-2</v>
      </c>
      <c r="Y20" s="33">
        <v>1139</v>
      </c>
      <c r="Z20" s="33">
        <v>259</v>
      </c>
      <c r="AA20" s="33">
        <v>1235</v>
      </c>
      <c r="AB20" s="12">
        <v>4.7683397683397679</v>
      </c>
      <c r="AC20" s="33">
        <v>1</v>
      </c>
      <c r="AD20" s="11">
        <v>3.8610038610038611E-3</v>
      </c>
      <c r="AE20" s="33">
        <v>291</v>
      </c>
      <c r="AF20" s="6">
        <v>146</v>
      </c>
      <c r="AG20" s="6">
        <v>533</v>
      </c>
      <c r="AH20" s="12">
        <v>3.6506849315068495</v>
      </c>
      <c r="AI20" s="33">
        <v>1</v>
      </c>
      <c r="AJ20" s="34">
        <v>6.8493150684931503E-3</v>
      </c>
      <c r="AK20" s="33">
        <v>291</v>
      </c>
      <c r="AL20" s="33">
        <v>113</v>
      </c>
      <c r="AM20" s="33">
        <v>702</v>
      </c>
      <c r="AN20" s="12">
        <v>6.2123893805309738</v>
      </c>
      <c r="AO20" s="6">
        <v>0</v>
      </c>
      <c r="AP20" s="11">
        <v>0</v>
      </c>
      <c r="AQ20" s="33">
        <v>0</v>
      </c>
      <c r="AR20" s="33">
        <v>198</v>
      </c>
      <c r="AS20" s="33">
        <v>1023</v>
      </c>
      <c r="AT20" s="12">
        <v>5.166666666666667</v>
      </c>
      <c r="AU20" s="33">
        <v>1</v>
      </c>
      <c r="AV20" s="34">
        <v>5.0505050505050509E-3</v>
      </c>
      <c r="AW20" s="33">
        <v>291</v>
      </c>
      <c r="AX20" s="33">
        <v>12</v>
      </c>
      <c r="AY20" s="33">
        <v>25</v>
      </c>
      <c r="AZ20" s="12">
        <v>2.0833333333333335</v>
      </c>
      <c r="BA20" s="33">
        <v>0</v>
      </c>
      <c r="BB20" s="34">
        <v>0</v>
      </c>
      <c r="BC20" s="33">
        <v>0</v>
      </c>
      <c r="BD20" s="33">
        <v>36</v>
      </c>
      <c r="BE20" s="33">
        <v>119</v>
      </c>
      <c r="BF20" s="12">
        <v>3.3055555555555554</v>
      </c>
      <c r="BG20" s="33">
        <v>0</v>
      </c>
      <c r="BH20" s="34">
        <v>0</v>
      </c>
      <c r="BI20" s="33">
        <v>0</v>
      </c>
      <c r="BJ20" s="33">
        <v>4</v>
      </c>
      <c r="BK20" s="33">
        <v>52</v>
      </c>
      <c r="BL20" s="12">
        <v>13</v>
      </c>
      <c r="BM20" s="33">
        <v>0</v>
      </c>
      <c r="BN20" s="34">
        <v>0</v>
      </c>
      <c r="BO20" s="33">
        <v>0</v>
      </c>
    </row>
    <row r="21" spans="1:67" x14ac:dyDescent="0.2">
      <c r="A21" s="19">
        <v>42325</v>
      </c>
      <c r="B21" s="33">
        <v>1220</v>
      </c>
      <c r="C21" s="6">
        <v>6358</v>
      </c>
      <c r="D21" s="12">
        <v>5.2114754098360656</v>
      </c>
      <c r="E21" s="6">
        <v>4</v>
      </c>
      <c r="F21" s="34">
        <v>3.2786885245901639E-3</v>
      </c>
      <c r="G21" s="33">
        <v>2647</v>
      </c>
      <c r="H21" s="33">
        <v>981</v>
      </c>
      <c r="I21" s="33">
        <v>5345</v>
      </c>
      <c r="J21" s="12">
        <v>5.448521916411825</v>
      </c>
      <c r="K21" s="33">
        <v>3</v>
      </c>
      <c r="L21" s="28">
        <v>3.0581039755351682E-3</v>
      </c>
      <c r="M21" s="6">
        <v>2332</v>
      </c>
      <c r="N21" s="33">
        <v>535</v>
      </c>
      <c r="O21" s="6">
        <v>2350</v>
      </c>
      <c r="P21" s="12">
        <v>4.3925233644859816</v>
      </c>
      <c r="Q21" s="33">
        <v>0</v>
      </c>
      <c r="R21" s="34">
        <v>0</v>
      </c>
      <c r="S21" s="33">
        <v>0</v>
      </c>
      <c r="T21" s="6">
        <v>446</v>
      </c>
      <c r="U21" s="33">
        <v>2995</v>
      </c>
      <c r="V21" s="12">
        <v>6.7152466367713002</v>
      </c>
      <c r="W21" s="33">
        <v>3</v>
      </c>
      <c r="X21" s="11">
        <v>6.7264573991031393E-3</v>
      </c>
      <c r="Y21" s="6">
        <v>2332</v>
      </c>
      <c r="Z21" s="33">
        <v>239</v>
      </c>
      <c r="AA21" s="33">
        <v>1013</v>
      </c>
      <c r="AB21" s="12">
        <v>4.2384937238493725</v>
      </c>
      <c r="AC21" s="33">
        <v>1</v>
      </c>
      <c r="AD21" s="11">
        <v>4.1841004184100415E-3</v>
      </c>
      <c r="AE21" s="33">
        <v>315</v>
      </c>
      <c r="AF21" s="33">
        <v>141</v>
      </c>
      <c r="AG21" s="33">
        <v>566</v>
      </c>
      <c r="AH21" s="12">
        <v>4.0141843971631204</v>
      </c>
      <c r="AI21" s="6">
        <v>0</v>
      </c>
      <c r="AJ21" s="11">
        <v>0</v>
      </c>
      <c r="AK21" s="33">
        <v>0</v>
      </c>
      <c r="AL21" s="6">
        <v>98</v>
      </c>
      <c r="AM21" s="6">
        <v>447</v>
      </c>
      <c r="AN21" s="12">
        <v>4.5612244897959187</v>
      </c>
      <c r="AO21" s="33">
        <v>1</v>
      </c>
      <c r="AP21" s="34">
        <v>1.020408163265306E-2</v>
      </c>
      <c r="AQ21" s="33">
        <v>315</v>
      </c>
      <c r="AR21" s="33">
        <v>192</v>
      </c>
      <c r="AS21" s="33">
        <v>749</v>
      </c>
      <c r="AT21" s="12">
        <v>3.9010416666666665</v>
      </c>
      <c r="AU21" s="33">
        <v>0</v>
      </c>
      <c r="AV21" s="34">
        <v>0</v>
      </c>
      <c r="AW21" s="33">
        <v>0</v>
      </c>
      <c r="AX21" s="33">
        <v>9</v>
      </c>
      <c r="AY21" s="33">
        <v>37</v>
      </c>
      <c r="AZ21" s="12">
        <v>4.1111111111111107</v>
      </c>
      <c r="BA21" s="33">
        <v>0</v>
      </c>
      <c r="BB21" s="34">
        <v>0</v>
      </c>
      <c r="BC21" s="33">
        <v>0</v>
      </c>
      <c r="BD21" s="33">
        <v>22</v>
      </c>
      <c r="BE21" s="33">
        <v>51</v>
      </c>
      <c r="BF21" s="12">
        <v>2.3181818181818183</v>
      </c>
      <c r="BG21" s="33">
        <v>0</v>
      </c>
      <c r="BH21" s="34">
        <v>0</v>
      </c>
      <c r="BI21" s="33">
        <v>0</v>
      </c>
      <c r="BJ21" s="33">
        <v>10</v>
      </c>
      <c r="BK21" s="33">
        <v>105</v>
      </c>
      <c r="BL21" s="12">
        <v>10.5</v>
      </c>
      <c r="BM21" s="33">
        <v>1</v>
      </c>
      <c r="BN21" s="34">
        <v>0.1</v>
      </c>
      <c r="BO21" s="33">
        <v>315</v>
      </c>
    </row>
    <row r="22" spans="1:67" x14ac:dyDescent="0.2">
      <c r="A22" s="19">
        <v>42326</v>
      </c>
      <c r="B22" s="33">
        <v>1132</v>
      </c>
      <c r="C22" s="6">
        <v>6459</v>
      </c>
      <c r="D22" s="12">
        <v>5.7058303886925792</v>
      </c>
      <c r="E22" s="35">
        <v>11</v>
      </c>
      <c r="F22" s="34">
        <v>9.7173144876325085E-3</v>
      </c>
      <c r="G22" s="33">
        <v>4299</v>
      </c>
      <c r="H22" s="33">
        <v>912</v>
      </c>
      <c r="I22" s="33">
        <v>5086</v>
      </c>
      <c r="J22" s="12">
        <v>5.5767543859649127</v>
      </c>
      <c r="K22" s="33">
        <v>9</v>
      </c>
      <c r="L22" s="34">
        <v>9.8684210526315784E-3</v>
      </c>
      <c r="M22" s="6">
        <v>3658</v>
      </c>
      <c r="N22" s="6">
        <v>535</v>
      </c>
      <c r="O22" s="33">
        <v>2245</v>
      </c>
      <c r="P22" s="12">
        <v>4.1962616822429908</v>
      </c>
      <c r="Q22" s="33">
        <v>4</v>
      </c>
      <c r="R22" s="11">
        <v>7.4766355140186919E-3</v>
      </c>
      <c r="S22" s="6">
        <v>1625</v>
      </c>
      <c r="T22" s="33">
        <v>377</v>
      </c>
      <c r="U22" s="33">
        <v>2841</v>
      </c>
      <c r="V22" s="12">
        <v>7.5358090185676394</v>
      </c>
      <c r="W22" s="33">
        <v>5</v>
      </c>
      <c r="X22" s="34">
        <v>1.3262599469496022E-2</v>
      </c>
      <c r="Y22" s="33">
        <v>2033</v>
      </c>
      <c r="Z22" s="33">
        <v>220</v>
      </c>
      <c r="AA22" s="33">
        <v>1373</v>
      </c>
      <c r="AB22" s="12">
        <v>6.2409090909090912</v>
      </c>
      <c r="AC22" s="33">
        <v>2</v>
      </c>
      <c r="AD22" s="11">
        <v>9.0909090909090905E-3</v>
      </c>
      <c r="AE22" s="33">
        <v>641</v>
      </c>
      <c r="AF22" s="6">
        <v>134</v>
      </c>
      <c r="AG22" s="6">
        <v>624</v>
      </c>
      <c r="AH22" s="12">
        <v>4.6567164179104479</v>
      </c>
      <c r="AI22" s="33">
        <v>0</v>
      </c>
      <c r="AJ22" s="34">
        <v>0</v>
      </c>
      <c r="AK22" s="33">
        <v>0</v>
      </c>
      <c r="AL22" s="33">
        <v>86</v>
      </c>
      <c r="AM22" s="33">
        <v>749</v>
      </c>
      <c r="AN22" s="12">
        <v>8.7093023255813957</v>
      </c>
      <c r="AO22" s="6">
        <v>2</v>
      </c>
      <c r="AP22" s="11">
        <v>2.3255813953488372E-2</v>
      </c>
      <c r="AQ22" s="33">
        <v>641</v>
      </c>
      <c r="AR22" s="33">
        <v>169</v>
      </c>
      <c r="AS22" s="33">
        <v>1096</v>
      </c>
      <c r="AT22" s="12">
        <v>6.4852071005917162</v>
      </c>
      <c r="AU22" s="33">
        <v>2</v>
      </c>
      <c r="AV22" s="34">
        <v>1.1834319526627219E-2</v>
      </c>
      <c r="AW22" s="33">
        <v>641</v>
      </c>
      <c r="AX22" s="33">
        <v>6</v>
      </c>
      <c r="AY22" s="33">
        <v>10</v>
      </c>
      <c r="AZ22" s="12">
        <v>1.6666666666666667</v>
      </c>
      <c r="BA22" s="33">
        <v>0</v>
      </c>
      <c r="BB22" s="34">
        <v>0</v>
      </c>
      <c r="BC22" s="33">
        <v>0</v>
      </c>
      <c r="BD22" s="33">
        <v>24</v>
      </c>
      <c r="BE22" s="33">
        <v>92</v>
      </c>
      <c r="BF22" s="12">
        <v>3.8333333333333335</v>
      </c>
      <c r="BG22" s="33">
        <v>0</v>
      </c>
      <c r="BH22" s="34">
        <v>0</v>
      </c>
      <c r="BI22" s="33">
        <v>0</v>
      </c>
      <c r="BJ22" s="33">
        <v>4</v>
      </c>
      <c r="BK22" s="33">
        <v>45</v>
      </c>
      <c r="BL22" s="12">
        <v>11.25</v>
      </c>
      <c r="BM22" s="33">
        <v>0</v>
      </c>
      <c r="BN22" s="34">
        <v>0</v>
      </c>
      <c r="BO22" s="33">
        <v>0</v>
      </c>
    </row>
    <row r="23" spans="1:67" x14ac:dyDescent="0.2">
      <c r="A23" s="19">
        <v>42327</v>
      </c>
      <c r="B23" s="33">
        <v>964</v>
      </c>
      <c r="C23" s="6">
        <v>5772</v>
      </c>
      <c r="D23" s="12">
        <v>5.9875518672199171</v>
      </c>
      <c r="E23" s="6">
        <v>9</v>
      </c>
      <c r="F23" s="34">
        <v>9.3360995850622405E-3</v>
      </c>
      <c r="G23" s="33">
        <v>2563</v>
      </c>
      <c r="H23" s="6">
        <v>706</v>
      </c>
      <c r="I23" s="6">
        <v>4272</v>
      </c>
      <c r="J23" s="12">
        <v>6.0509915014164308</v>
      </c>
      <c r="K23" s="6">
        <v>3</v>
      </c>
      <c r="L23" s="28">
        <v>4.24929178470255E-3</v>
      </c>
      <c r="M23" s="6">
        <v>680</v>
      </c>
      <c r="N23" s="6">
        <v>462</v>
      </c>
      <c r="O23" s="33">
        <v>2526</v>
      </c>
      <c r="P23" s="12">
        <v>5.4675324675324672</v>
      </c>
      <c r="Q23" s="6">
        <v>2</v>
      </c>
      <c r="R23" s="11">
        <v>4.329004329004329E-3</v>
      </c>
      <c r="S23" s="6">
        <v>469</v>
      </c>
      <c r="T23" s="33">
        <v>244</v>
      </c>
      <c r="U23" s="6">
        <v>1746</v>
      </c>
      <c r="V23" s="12">
        <v>7.1557377049180326</v>
      </c>
      <c r="W23" s="6">
        <v>1</v>
      </c>
      <c r="X23" s="11">
        <v>4.0983606557377051E-3</v>
      </c>
      <c r="Y23" s="33">
        <v>211</v>
      </c>
      <c r="Z23" s="6">
        <v>258</v>
      </c>
      <c r="AA23" s="6">
        <v>1500</v>
      </c>
      <c r="AB23" s="12">
        <v>5.8139534883720927</v>
      </c>
      <c r="AC23" s="33">
        <v>6</v>
      </c>
      <c r="AD23" s="11">
        <v>2.3255813953488372E-2</v>
      </c>
      <c r="AE23" s="6">
        <v>1883</v>
      </c>
      <c r="AF23" s="6">
        <v>163</v>
      </c>
      <c r="AG23" s="6">
        <v>881</v>
      </c>
      <c r="AH23" s="12">
        <v>5.404907975460123</v>
      </c>
      <c r="AI23" s="6">
        <v>4</v>
      </c>
      <c r="AJ23" s="11">
        <v>2.4539877300613498E-2</v>
      </c>
      <c r="AK23" s="33">
        <v>1141</v>
      </c>
      <c r="AL23" s="33">
        <v>95</v>
      </c>
      <c r="AM23" s="33">
        <v>619</v>
      </c>
      <c r="AN23" s="12">
        <v>6.5157894736842108</v>
      </c>
      <c r="AO23" s="6">
        <v>2</v>
      </c>
      <c r="AP23" s="34">
        <v>2.1052631578947368E-2</v>
      </c>
      <c r="AQ23" s="33">
        <v>742</v>
      </c>
      <c r="AR23" s="33">
        <v>189</v>
      </c>
      <c r="AS23" s="33">
        <v>1110</v>
      </c>
      <c r="AT23" s="12">
        <v>5.8730158730158726</v>
      </c>
      <c r="AU23" s="33">
        <v>4</v>
      </c>
      <c r="AV23" s="34">
        <v>2.1164021164021163E-2</v>
      </c>
      <c r="AW23" s="33">
        <v>1529</v>
      </c>
      <c r="AX23" s="33">
        <v>6</v>
      </c>
      <c r="AY23" s="6">
        <v>7</v>
      </c>
      <c r="AZ23" s="12">
        <v>1.1666666666666667</v>
      </c>
      <c r="BA23" s="33">
        <v>0</v>
      </c>
      <c r="BB23" s="34">
        <v>0</v>
      </c>
      <c r="BC23" s="33">
        <v>0</v>
      </c>
      <c r="BD23" s="33">
        <v>31</v>
      </c>
      <c r="BE23" s="33">
        <v>151</v>
      </c>
      <c r="BF23" s="12">
        <v>4.870967741935484</v>
      </c>
      <c r="BG23" s="33">
        <v>1</v>
      </c>
      <c r="BH23" s="34">
        <v>3.2258064516129031E-2</v>
      </c>
      <c r="BI23" s="33">
        <v>147</v>
      </c>
      <c r="BJ23" s="33">
        <v>14</v>
      </c>
      <c r="BK23" s="33">
        <v>112</v>
      </c>
      <c r="BL23" s="12">
        <v>8</v>
      </c>
      <c r="BM23" s="6">
        <v>1</v>
      </c>
      <c r="BN23" s="34">
        <v>7.1428571428571425E-2</v>
      </c>
      <c r="BO23" s="6">
        <v>207</v>
      </c>
    </row>
    <row r="24" spans="1:67" x14ac:dyDescent="0.2">
      <c r="A24" s="19">
        <v>42328</v>
      </c>
      <c r="B24" s="33">
        <v>902</v>
      </c>
      <c r="C24" s="6">
        <v>4244</v>
      </c>
      <c r="D24" s="12">
        <v>4.70509977827051</v>
      </c>
      <c r="E24" s="6">
        <v>5</v>
      </c>
      <c r="F24" s="34">
        <v>5.5432372505543242E-3</v>
      </c>
      <c r="G24" s="33">
        <v>1137</v>
      </c>
      <c r="H24" s="6">
        <v>712</v>
      </c>
      <c r="I24" s="6">
        <v>3342</v>
      </c>
      <c r="J24" s="12">
        <v>4.6938202247191008</v>
      </c>
      <c r="K24" s="6">
        <v>2</v>
      </c>
      <c r="L24" s="28">
        <v>2.8089887640449437E-3</v>
      </c>
      <c r="M24" s="6">
        <v>478</v>
      </c>
      <c r="N24" s="6">
        <v>454</v>
      </c>
      <c r="O24" s="6">
        <v>1727</v>
      </c>
      <c r="P24" s="12">
        <v>3.803964757709251</v>
      </c>
      <c r="Q24" s="6">
        <v>2</v>
      </c>
      <c r="R24" s="11">
        <v>4.4052863436123352E-3</v>
      </c>
      <c r="S24" s="6">
        <v>478</v>
      </c>
      <c r="T24" s="6">
        <v>258</v>
      </c>
      <c r="U24" s="6">
        <v>1615</v>
      </c>
      <c r="V24" s="12">
        <v>6.2596899224806197</v>
      </c>
      <c r="W24" s="6">
        <v>0</v>
      </c>
      <c r="X24" s="11">
        <v>0</v>
      </c>
      <c r="Y24" s="6">
        <v>0</v>
      </c>
      <c r="Z24" s="6">
        <v>190</v>
      </c>
      <c r="AA24" s="6">
        <v>902</v>
      </c>
      <c r="AB24" s="12">
        <v>4.7473684210526317</v>
      </c>
      <c r="AC24" s="33">
        <v>3</v>
      </c>
      <c r="AD24" s="11">
        <v>1.5789473684210527E-2</v>
      </c>
      <c r="AE24" s="6">
        <v>659</v>
      </c>
      <c r="AF24" s="6">
        <v>108</v>
      </c>
      <c r="AG24" s="6">
        <v>403</v>
      </c>
      <c r="AH24" s="12">
        <v>3.7314814814814814</v>
      </c>
      <c r="AI24" s="6">
        <v>0</v>
      </c>
      <c r="AJ24" s="11">
        <v>0</v>
      </c>
      <c r="AK24" s="33">
        <v>0</v>
      </c>
      <c r="AL24" s="33">
        <v>82</v>
      </c>
      <c r="AM24" s="33">
        <v>498.99999999999994</v>
      </c>
      <c r="AN24" s="12">
        <v>6.0853658536585362</v>
      </c>
      <c r="AO24" s="6">
        <v>3</v>
      </c>
      <c r="AP24" s="34">
        <v>3.6585365853658534E-2</v>
      </c>
      <c r="AQ24" s="33">
        <v>659</v>
      </c>
      <c r="AR24" s="6">
        <v>149</v>
      </c>
      <c r="AS24" s="6">
        <v>735</v>
      </c>
      <c r="AT24" s="12">
        <v>4.9328859060402683</v>
      </c>
      <c r="AU24" s="6">
        <v>2</v>
      </c>
      <c r="AV24" s="11">
        <v>1.3422818791946308E-2</v>
      </c>
      <c r="AW24" s="33">
        <v>434</v>
      </c>
      <c r="AX24" s="6">
        <v>1</v>
      </c>
      <c r="AY24" s="6">
        <v>3</v>
      </c>
      <c r="AZ24" s="12">
        <v>3</v>
      </c>
      <c r="BA24" s="6">
        <v>0</v>
      </c>
      <c r="BB24" s="11">
        <v>0</v>
      </c>
      <c r="BC24" s="33">
        <v>0</v>
      </c>
      <c r="BD24" s="6">
        <v>21</v>
      </c>
      <c r="BE24" s="6">
        <v>65</v>
      </c>
      <c r="BF24" s="12">
        <v>3.0952380952380953</v>
      </c>
      <c r="BG24" s="33">
        <v>0</v>
      </c>
      <c r="BH24" s="11">
        <v>0</v>
      </c>
      <c r="BI24" s="33">
        <v>0</v>
      </c>
      <c r="BJ24" s="6">
        <v>5</v>
      </c>
      <c r="BK24" s="6">
        <v>43</v>
      </c>
      <c r="BL24" s="12">
        <v>8.6</v>
      </c>
      <c r="BM24" s="6">
        <v>0</v>
      </c>
      <c r="BN24" s="34">
        <v>0</v>
      </c>
      <c r="BO24" s="6">
        <v>0</v>
      </c>
    </row>
    <row r="25" spans="1:67" x14ac:dyDescent="0.2">
      <c r="A25" s="19">
        <v>42329</v>
      </c>
      <c r="B25" s="33">
        <v>895</v>
      </c>
      <c r="C25" s="6">
        <v>5418</v>
      </c>
      <c r="D25" s="12">
        <v>6.0536312849162011</v>
      </c>
      <c r="E25" s="6">
        <v>11</v>
      </c>
      <c r="F25" s="34">
        <v>1.2290502793296089E-2</v>
      </c>
      <c r="G25" s="33">
        <v>3247</v>
      </c>
      <c r="H25" s="6">
        <v>653</v>
      </c>
      <c r="I25" s="6">
        <v>3737</v>
      </c>
      <c r="J25" s="12">
        <v>5.7228177641653906</v>
      </c>
      <c r="K25" s="6">
        <v>5</v>
      </c>
      <c r="L25" s="28">
        <v>7.656967840735069E-3</v>
      </c>
      <c r="M25" s="6">
        <v>1347</v>
      </c>
      <c r="N25" s="6">
        <v>653</v>
      </c>
      <c r="O25" s="6">
        <v>3737</v>
      </c>
      <c r="P25" s="12">
        <v>5.7228177641653906</v>
      </c>
      <c r="Q25" s="6">
        <v>5</v>
      </c>
      <c r="R25" s="11">
        <v>7.656967840735069E-3</v>
      </c>
      <c r="S25" s="6">
        <v>1347</v>
      </c>
      <c r="T25" s="6">
        <v>243</v>
      </c>
      <c r="U25" s="6">
        <v>1679</v>
      </c>
      <c r="V25" s="12">
        <v>6.9094650205761319</v>
      </c>
      <c r="W25" s="6">
        <v>1</v>
      </c>
      <c r="X25" s="11">
        <v>4.11522633744856E-3</v>
      </c>
      <c r="Y25" s="6">
        <v>233</v>
      </c>
      <c r="Z25" s="6">
        <v>242</v>
      </c>
      <c r="AA25" s="6">
        <v>1681</v>
      </c>
      <c r="AB25" s="12">
        <v>6.946280991735537</v>
      </c>
      <c r="AC25" s="33">
        <v>6</v>
      </c>
      <c r="AD25" s="11">
        <v>2.4793388429752067E-2</v>
      </c>
      <c r="AE25" s="6">
        <v>1900</v>
      </c>
      <c r="AF25" s="6">
        <v>147</v>
      </c>
      <c r="AG25" s="6">
        <v>1067</v>
      </c>
      <c r="AH25" s="12">
        <v>7.2585034013605441</v>
      </c>
      <c r="AI25" s="6">
        <v>4</v>
      </c>
      <c r="AJ25" s="11">
        <v>2.7210884353741496E-2</v>
      </c>
      <c r="AK25" s="33">
        <v>879</v>
      </c>
      <c r="AL25" s="33">
        <v>95</v>
      </c>
      <c r="AM25" s="33">
        <v>614</v>
      </c>
      <c r="AN25" s="12">
        <v>6.4631578947368418</v>
      </c>
      <c r="AO25" s="6">
        <v>2</v>
      </c>
      <c r="AP25" s="34">
        <v>2.1052631578947368E-2</v>
      </c>
      <c r="AQ25" s="33">
        <v>1021</v>
      </c>
      <c r="AR25" s="6">
        <v>182</v>
      </c>
      <c r="AS25" s="6">
        <v>1233</v>
      </c>
      <c r="AT25" s="12">
        <v>6.7747252747252746</v>
      </c>
      <c r="AU25" s="6">
        <v>2</v>
      </c>
      <c r="AV25" s="34">
        <v>1.098901098901099E-2</v>
      </c>
      <c r="AW25" s="33">
        <v>756</v>
      </c>
      <c r="AX25" s="6">
        <v>1</v>
      </c>
      <c r="AY25" s="6">
        <v>3</v>
      </c>
      <c r="AZ25" s="12">
        <v>3</v>
      </c>
      <c r="BA25" s="6">
        <v>0</v>
      </c>
      <c r="BB25" s="34">
        <v>0</v>
      </c>
      <c r="BC25" s="33">
        <v>0</v>
      </c>
      <c r="BD25" s="6">
        <v>25</v>
      </c>
      <c r="BE25" s="6">
        <v>187</v>
      </c>
      <c r="BF25" s="12">
        <v>7.48</v>
      </c>
      <c r="BG25" s="6">
        <v>1</v>
      </c>
      <c r="BH25" s="11">
        <v>0.04</v>
      </c>
      <c r="BI25" s="6">
        <v>215</v>
      </c>
      <c r="BJ25" s="6">
        <v>18</v>
      </c>
      <c r="BK25" s="33">
        <v>80</v>
      </c>
      <c r="BL25" s="12">
        <v>4.4444444444444446</v>
      </c>
      <c r="BM25" s="6">
        <v>0</v>
      </c>
      <c r="BN25" s="34">
        <v>0</v>
      </c>
      <c r="BO25" s="6">
        <v>0</v>
      </c>
    </row>
    <row r="26" spans="1:67" x14ac:dyDescent="0.2">
      <c r="A26" s="19">
        <v>42330</v>
      </c>
      <c r="B26" s="33">
        <v>764</v>
      </c>
      <c r="C26" s="6">
        <v>4437</v>
      </c>
      <c r="D26" s="12">
        <v>5.8075916230366493</v>
      </c>
      <c r="E26" s="6">
        <v>7</v>
      </c>
      <c r="F26" s="34">
        <v>9.1623036649214652E-3</v>
      </c>
      <c r="G26" s="33">
        <v>2404</v>
      </c>
      <c r="H26" s="6">
        <v>555</v>
      </c>
      <c r="I26" s="6">
        <v>3143</v>
      </c>
      <c r="J26" s="12">
        <v>5.6630630630630634</v>
      </c>
      <c r="K26" s="6">
        <v>4</v>
      </c>
      <c r="L26" s="28">
        <v>7.2072072072072073E-3</v>
      </c>
      <c r="M26" s="6">
        <v>1167</v>
      </c>
      <c r="N26" s="6">
        <v>360</v>
      </c>
      <c r="O26" s="6">
        <v>1522</v>
      </c>
      <c r="P26" s="12">
        <v>4.2277777777777779</v>
      </c>
      <c r="Q26" s="6">
        <v>0</v>
      </c>
      <c r="R26" s="11">
        <v>0</v>
      </c>
      <c r="S26" s="6">
        <v>0</v>
      </c>
      <c r="T26" s="6">
        <v>195</v>
      </c>
      <c r="U26" s="6">
        <v>1621.0000000000002</v>
      </c>
      <c r="V26" s="12">
        <v>8.3128205128205135</v>
      </c>
      <c r="W26" s="6">
        <v>4</v>
      </c>
      <c r="X26" s="11">
        <v>2.0512820512820513E-2</v>
      </c>
      <c r="Y26" s="6">
        <v>1167</v>
      </c>
      <c r="Z26" s="6">
        <v>209</v>
      </c>
      <c r="AA26" s="6">
        <v>1294</v>
      </c>
      <c r="AB26" s="12">
        <v>6.1913875598086126</v>
      </c>
      <c r="AC26" s="33">
        <v>3</v>
      </c>
      <c r="AD26" s="11">
        <v>1.4354066985645933E-2</v>
      </c>
      <c r="AE26" s="6">
        <v>1237</v>
      </c>
      <c r="AF26" s="6">
        <v>124</v>
      </c>
      <c r="AG26" s="6">
        <v>806</v>
      </c>
      <c r="AH26" s="12">
        <v>6.5</v>
      </c>
      <c r="AI26" s="6">
        <v>3</v>
      </c>
      <c r="AJ26" s="11">
        <v>2.4193548387096774E-2</v>
      </c>
      <c r="AK26" s="33">
        <v>1237</v>
      </c>
      <c r="AL26" s="33">
        <v>85</v>
      </c>
      <c r="AM26" s="33">
        <v>488</v>
      </c>
      <c r="AN26" s="12">
        <v>5.7411764705882353</v>
      </c>
      <c r="AO26" s="6">
        <v>0</v>
      </c>
      <c r="AP26" s="34">
        <v>0</v>
      </c>
      <c r="AQ26" s="33">
        <v>0</v>
      </c>
      <c r="AR26" s="33">
        <v>178</v>
      </c>
      <c r="AS26" s="33">
        <v>1198</v>
      </c>
      <c r="AT26" s="12">
        <v>6.7303370786516856</v>
      </c>
      <c r="AU26" s="33">
        <v>3</v>
      </c>
      <c r="AV26" s="34">
        <v>1.6853932584269662E-2</v>
      </c>
      <c r="AW26" s="33">
        <v>1237</v>
      </c>
      <c r="AX26" s="33">
        <v>1</v>
      </c>
      <c r="AY26" s="6">
        <v>4</v>
      </c>
      <c r="AZ26" s="12">
        <v>4</v>
      </c>
      <c r="BA26" s="33">
        <v>0</v>
      </c>
      <c r="BB26" s="34">
        <v>0</v>
      </c>
      <c r="BC26" s="33">
        <v>0</v>
      </c>
      <c r="BD26" s="33">
        <v>16</v>
      </c>
      <c r="BE26" s="33">
        <v>31.000000000000004</v>
      </c>
      <c r="BF26" s="12">
        <v>1.9375000000000002</v>
      </c>
      <c r="BG26" s="33">
        <v>0</v>
      </c>
      <c r="BH26" s="34">
        <v>0</v>
      </c>
      <c r="BI26" s="33">
        <v>0</v>
      </c>
      <c r="BJ26" s="33">
        <v>2</v>
      </c>
      <c r="BK26" s="33">
        <v>2</v>
      </c>
      <c r="BL26" s="12">
        <v>1</v>
      </c>
      <c r="BM26" s="6">
        <v>0</v>
      </c>
      <c r="BN26" s="34">
        <v>0</v>
      </c>
      <c r="BO26" s="6">
        <v>0</v>
      </c>
    </row>
    <row r="27" spans="1:67" x14ac:dyDescent="0.2">
      <c r="A27" s="19">
        <v>42331</v>
      </c>
      <c r="B27" s="33">
        <v>845</v>
      </c>
      <c r="C27" s="6">
        <v>4590</v>
      </c>
      <c r="D27" s="12">
        <v>5.4319526627218933</v>
      </c>
      <c r="E27" s="6">
        <v>10</v>
      </c>
      <c r="F27" s="34">
        <v>1.1834319526627219E-2</v>
      </c>
      <c r="G27" s="33">
        <v>3169</v>
      </c>
      <c r="H27" s="6">
        <v>558</v>
      </c>
      <c r="I27" s="6">
        <v>3106</v>
      </c>
      <c r="J27" s="12">
        <v>5.5663082437275984</v>
      </c>
      <c r="K27" s="6">
        <v>2</v>
      </c>
      <c r="L27" s="28">
        <v>3.5842293906810036E-3</v>
      </c>
      <c r="M27" s="6">
        <v>524</v>
      </c>
      <c r="N27" s="6">
        <v>341</v>
      </c>
      <c r="O27" s="6">
        <v>1661</v>
      </c>
      <c r="P27" s="6">
        <v>4.870967741935484</v>
      </c>
      <c r="Q27" s="6">
        <v>1</v>
      </c>
      <c r="R27" s="11">
        <v>2.9325513196480938E-3</v>
      </c>
      <c r="S27" s="6">
        <v>266</v>
      </c>
      <c r="T27" s="6">
        <v>217</v>
      </c>
      <c r="U27" s="6">
        <v>1445</v>
      </c>
      <c r="V27" s="12">
        <v>6.6589861751152073</v>
      </c>
      <c r="W27" s="6">
        <v>1</v>
      </c>
      <c r="X27" s="11">
        <v>4.608294930875576E-3</v>
      </c>
      <c r="Y27" s="6">
        <v>258</v>
      </c>
      <c r="Z27" s="6">
        <v>287</v>
      </c>
      <c r="AA27" s="6">
        <v>1484</v>
      </c>
      <c r="AB27" s="12">
        <v>5.1707317073170733</v>
      </c>
      <c r="AC27" s="6">
        <v>8</v>
      </c>
      <c r="AD27" s="11">
        <v>2.7874564459930314E-2</v>
      </c>
      <c r="AE27" s="6">
        <v>2645</v>
      </c>
      <c r="AF27" s="6">
        <v>169</v>
      </c>
      <c r="AG27" s="6">
        <v>832.99999999999989</v>
      </c>
      <c r="AH27" s="12">
        <v>4.9289940828402363</v>
      </c>
      <c r="AI27" s="6">
        <v>3</v>
      </c>
      <c r="AJ27" s="11">
        <v>1.7751479289940829E-2</v>
      </c>
      <c r="AK27" s="6">
        <v>824</v>
      </c>
      <c r="AL27" s="6">
        <v>118</v>
      </c>
      <c r="AM27" s="6">
        <v>651</v>
      </c>
      <c r="AN27" s="12">
        <v>5.5169491525423728</v>
      </c>
      <c r="AO27" s="6">
        <v>5</v>
      </c>
      <c r="AP27" s="34">
        <v>4.2372881355932202E-2</v>
      </c>
      <c r="AQ27" s="6">
        <v>1821</v>
      </c>
      <c r="AR27" s="6">
        <v>235</v>
      </c>
      <c r="AS27" s="6">
        <v>1221</v>
      </c>
      <c r="AT27" s="12">
        <v>5.1957446808510639</v>
      </c>
      <c r="AU27" s="6">
        <v>6</v>
      </c>
      <c r="AV27" s="34">
        <v>2.553191489361702E-2</v>
      </c>
      <c r="AW27" s="33">
        <v>2069</v>
      </c>
      <c r="AX27" s="6">
        <v>5</v>
      </c>
      <c r="AY27" s="6">
        <v>19</v>
      </c>
      <c r="AZ27" s="12">
        <v>3.8</v>
      </c>
      <c r="BA27" s="6">
        <v>0</v>
      </c>
      <c r="BB27" s="34">
        <v>0</v>
      </c>
      <c r="BC27" s="33">
        <v>0</v>
      </c>
      <c r="BD27" s="6">
        <v>29</v>
      </c>
      <c r="BE27" s="6">
        <v>146</v>
      </c>
      <c r="BF27" s="12">
        <v>5.0344827586206895</v>
      </c>
      <c r="BG27" s="6">
        <v>1</v>
      </c>
      <c r="BH27" s="11">
        <v>3.4482758620689655E-2</v>
      </c>
      <c r="BI27" s="6">
        <v>210</v>
      </c>
      <c r="BJ27" s="6">
        <v>7</v>
      </c>
      <c r="BK27" s="33">
        <v>89</v>
      </c>
      <c r="BL27" s="12">
        <v>12.714285714285714</v>
      </c>
      <c r="BM27" s="6">
        <v>1</v>
      </c>
      <c r="BN27" s="34">
        <v>0.14285714285714285</v>
      </c>
      <c r="BO27" s="6">
        <v>366</v>
      </c>
    </row>
    <row r="28" spans="1:67" x14ac:dyDescent="0.2">
      <c r="A28" s="19">
        <v>42332</v>
      </c>
      <c r="B28" s="33">
        <v>1179</v>
      </c>
      <c r="C28" s="6">
        <v>6178</v>
      </c>
      <c r="D28" s="12">
        <v>5.2400339270568281</v>
      </c>
      <c r="E28" s="6">
        <v>9</v>
      </c>
      <c r="F28" s="34">
        <v>7.6335877862595417E-3</v>
      </c>
      <c r="G28" s="33">
        <v>5169</v>
      </c>
      <c r="H28" s="6">
        <v>933</v>
      </c>
      <c r="I28" s="6">
        <v>4693</v>
      </c>
      <c r="J28" s="12">
        <v>5.030010718113612</v>
      </c>
      <c r="K28" s="6">
        <v>6</v>
      </c>
      <c r="L28" s="28">
        <v>6.4308681672025723E-3</v>
      </c>
      <c r="M28" s="6">
        <v>4165</v>
      </c>
      <c r="N28" s="6">
        <v>579</v>
      </c>
      <c r="O28" s="6">
        <v>2451</v>
      </c>
      <c r="P28" s="12">
        <v>4.233160621761658</v>
      </c>
      <c r="Q28" s="6">
        <v>0</v>
      </c>
      <c r="R28" s="11">
        <v>0</v>
      </c>
      <c r="S28" s="6">
        <v>0</v>
      </c>
      <c r="T28" s="6">
        <v>354</v>
      </c>
      <c r="U28" s="6">
        <v>2242</v>
      </c>
      <c r="V28" s="12">
        <v>6.333333333333333</v>
      </c>
      <c r="W28" s="6">
        <v>6</v>
      </c>
      <c r="X28" s="11">
        <v>1.6949152542372881E-2</v>
      </c>
      <c r="Y28" s="6">
        <v>4165</v>
      </c>
      <c r="Z28" s="6">
        <v>246</v>
      </c>
      <c r="AA28" s="6">
        <v>1485</v>
      </c>
      <c r="AB28" s="12">
        <v>6.0365853658536581</v>
      </c>
      <c r="AC28" s="6">
        <v>3</v>
      </c>
      <c r="AD28" s="11">
        <v>1.2195121951219513E-2</v>
      </c>
      <c r="AE28" s="6">
        <v>1004</v>
      </c>
      <c r="AF28" s="6">
        <v>131</v>
      </c>
      <c r="AG28" s="6">
        <v>682</v>
      </c>
      <c r="AH28" s="12">
        <v>5.2061068702290072</v>
      </c>
      <c r="AI28" s="6">
        <v>1</v>
      </c>
      <c r="AJ28" s="11">
        <v>7.6335877862595417E-3</v>
      </c>
      <c r="AK28" s="6">
        <v>152</v>
      </c>
      <c r="AL28" s="6">
        <v>115</v>
      </c>
      <c r="AM28" s="6">
        <v>803</v>
      </c>
      <c r="AN28" s="12">
        <v>6.982608695652174</v>
      </c>
      <c r="AO28" s="6">
        <v>2</v>
      </c>
      <c r="AP28" s="34">
        <v>1.7391304347826087E-2</v>
      </c>
      <c r="AQ28" s="6">
        <v>852</v>
      </c>
      <c r="AR28" s="6">
        <v>202</v>
      </c>
      <c r="AS28" s="6">
        <v>1203</v>
      </c>
      <c r="AT28" s="12">
        <v>5.9554455445544559</v>
      </c>
      <c r="AU28" s="6">
        <v>3</v>
      </c>
      <c r="AV28" s="34">
        <v>1.4851485148514851E-2</v>
      </c>
      <c r="AW28" s="33">
        <v>1004</v>
      </c>
      <c r="AX28" s="6">
        <v>7</v>
      </c>
      <c r="AY28" s="6">
        <v>39</v>
      </c>
      <c r="AZ28" s="12">
        <v>5.5714285714285712</v>
      </c>
      <c r="BA28" s="6">
        <v>0</v>
      </c>
      <c r="BB28" s="34">
        <v>0</v>
      </c>
      <c r="BC28" s="33">
        <v>0</v>
      </c>
      <c r="BD28" s="6">
        <v>20</v>
      </c>
      <c r="BE28" s="6">
        <v>201</v>
      </c>
      <c r="BF28" s="12">
        <v>10.050000000000001</v>
      </c>
      <c r="BG28" s="6">
        <v>0</v>
      </c>
      <c r="BH28" s="11">
        <v>0</v>
      </c>
      <c r="BI28" s="6">
        <v>0</v>
      </c>
      <c r="BJ28" s="6">
        <v>6</v>
      </c>
      <c r="BK28" s="33">
        <v>25</v>
      </c>
      <c r="BL28" s="12">
        <v>4.166666666666667</v>
      </c>
      <c r="BM28" s="6">
        <v>0</v>
      </c>
      <c r="BN28" s="34">
        <v>0</v>
      </c>
      <c r="BO28" s="6">
        <v>0</v>
      </c>
    </row>
    <row r="29" spans="1:67" x14ac:dyDescent="0.2">
      <c r="A29" s="19">
        <v>42333</v>
      </c>
      <c r="B29" s="33">
        <v>852</v>
      </c>
      <c r="C29" s="6">
        <v>4776</v>
      </c>
      <c r="D29" s="12">
        <v>5.605633802816901</v>
      </c>
      <c r="E29" s="6">
        <v>7</v>
      </c>
      <c r="F29" s="34">
        <v>8.2159624413145546E-3</v>
      </c>
      <c r="G29" s="33">
        <v>3598</v>
      </c>
      <c r="H29" s="6">
        <v>642</v>
      </c>
      <c r="I29" s="6">
        <v>3687</v>
      </c>
      <c r="J29" s="12">
        <v>5.7429906542056077</v>
      </c>
      <c r="K29" s="6">
        <v>6</v>
      </c>
      <c r="L29" s="28">
        <v>9.3457943925233638E-3</v>
      </c>
      <c r="M29" s="6">
        <v>2470</v>
      </c>
      <c r="N29" s="6">
        <v>389</v>
      </c>
      <c r="O29" s="6">
        <v>1857.0000000000002</v>
      </c>
      <c r="P29" s="12">
        <v>4.7737789203084837</v>
      </c>
      <c r="Q29" s="6">
        <v>3</v>
      </c>
      <c r="R29" s="11">
        <v>7.7120822622107968E-3</v>
      </c>
      <c r="S29" s="6">
        <v>1801</v>
      </c>
      <c r="T29" s="6">
        <v>253</v>
      </c>
      <c r="U29" s="6">
        <v>1830</v>
      </c>
      <c r="V29" s="12">
        <v>7.233201581027668</v>
      </c>
      <c r="W29" s="6">
        <v>3</v>
      </c>
      <c r="X29" s="11">
        <v>1.1857707509881422E-2</v>
      </c>
      <c r="Y29" s="6">
        <v>669</v>
      </c>
      <c r="Z29" s="6">
        <v>210</v>
      </c>
      <c r="AA29" s="6">
        <v>1089</v>
      </c>
      <c r="AB29" s="12">
        <v>5.1857142857142859</v>
      </c>
      <c r="AC29" s="6">
        <v>1</v>
      </c>
      <c r="AD29" s="11">
        <v>4.7619047619047623E-3</v>
      </c>
      <c r="AE29" s="6">
        <v>1128</v>
      </c>
      <c r="AF29" s="6">
        <v>123</v>
      </c>
      <c r="AG29" s="6">
        <v>594</v>
      </c>
      <c r="AH29" s="12">
        <v>4.8292682926829267</v>
      </c>
      <c r="AI29" s="6">
        <v>1</v>
      </c>
      <c r="AJ29" s="11">
        <v>8.130081300813009E-3</v>
      </c>
      <c r="AK29" s="6">
        <v>1128</v>
      </c>
      <c r="AL29" s="6">
        <v>87</v>
      </c>
      <c r="AM29" s="6">
        <v>494.99999999999994</v>
      </c>
      <c r="AN29" s="12">
        <v>5.6896551724137927</v>
      </c>
      <c r="AO29" s="6">
        <v>0</v>
      </c>
      <c r="AP29" s="34">
        <v>0</v>
      </c>
      <c r="AQ29" s="6">
        <v>0</v>
      </c>
      <c r="AR29" s="6">
        <v>176</v>
      </c>
      <c r="AS29" s="6">
        <v>971</v>
      </c>
      <c r="AT29" s="12">
        <v>5.5170454545454541</v>
      </c>
      <c r="AU29" s="6">
        <v>1</v>
      </c>
      <c r="AV29" s="34">
        <v>5.681818181818182E-3</v>
      </c>
      <c r="AW29" s="33">
        <v>1128</v>
      </c>
      <c r="AX29" s="6">
        <v>3</v>
      </c>
      <c r="AY29" s="6">
        <v>10</v>
      </c>
      <c r="AZ29" s="12">
        <v>3.3333333333333335</v>
      </c>
      <c r="BA29" s="6">
        <v>0</v>
      </c>
      <c r="BB29" s="34">
        <v>0</v>
      </c>
      <c r="BC29" s="33">
        <v>0</v>
      </c>
      <c r="BD29" s="6">
        <v>21</v>
      </c>
      <c r="BE29" s="6">
        <v>62</v>
      </c>
      <c r="BF29" s="12">
        <v>2.9523809523809526</v>
      </c>
      <c r="BG29" s="6">
        <v>0</v>
      </c>
      <c r="BH29" s="11">
        <v>0</v>
      </c>
      <c r="BI29" s="6">
        <v>0</v>
      </c>
      <c r="BJ29" s="6">
        <v>2</v>
      </c>
      <c r="BK29" s="33">
        <v>11</v>
      </c>
      <c r="BL29" s="12">
        <v>5.5</v>
      </c>
      <c r="BM29" s="6">
        <v>0</v>
      </c>
      <c r="BN29" s="34">
        <v>0</v>
      </c>
      <c r="BO29" s="6">
        <v>0</v>
      </c>
    </row>
    <row r="30" spans="1:67" x14ac:dyDescent="0.2">
      <c r="A30" s="19">
        <v>42334</v>
      </c>
      <c r="B30" s="33">
        <v>1324</v>
      </c>
      <c r="C30" s="6">
        <v>5300</v>
      </c>
      <c r="D30" s="12">
        <v>4.0030211480362539</v>
      </c>
      <c r="E30" s="6">
        <v>6</v>
      </c>
      <c r="F30" s="34">
        <v>4.5317220543806651E-3</v>
      </c>
      <c r="G30" s="33">
        <v>2016</v>
      </c>
      <c r="H30" s="6">
        <v>848</v>
      </c>
      <c r="I30" s="6">
        <v>3750</v>
      </c>
      <c r="J30" s="12">
        <v>4.4221698113207548</v>
      </c>
      <c r="K30" s="6">
        <v>3</v>
      </c>
      <c r="L30" s="28">
        <v>3.5377358490566039E-3</v>
      </c>
      <c r="M30" s="6">
        <v>680</v>
      </c>
      <c r="N30" s="6">
        <v>544</v>
      </c>
      <c r="O30" s="6">
        <v>2184</v>
      </c>
      <c r="P30" s="12">
        <v>4.0147058823529411</v>
      </c>
      <c r="Q30" s="6">
        <v>2</v>
      </c>
      <c r="R30" s="11">
        <v>3.6764705882352941E-3</v>
      </c>
      <c r="S30" s="6">
        <v>451</v>
      </c>
      <c r="T30" s="6">
        <v>304</v>
      </c>
      <c r="U30" s="6">
        <v>1566</v>
      </c>
      <c r="V30" s="12">
        <v>5.1513157894736841</v>
      </c>
      <c r="W30" s="6">
        <v>1</v>
      </c>
      <c r="X30" s="11">
        <v>3.2894736842105261E-3</v>
      </c>
      <c r="Y30" s="6">
        <v>229</v>
      </c>
      <c r="Z30" s="6">
        <v>476</v>
      </c>
      <c r="AA30" s="6">
        <v>1550</v>
      </c>
      <c r="AB30" s="12">
        <v>3.2563025210084033</v>
      </c>
      <c r="AC30" s="6">
        <v>3</v>
      </c>
      <c r="AD30" s="11">
        <v>6.3025210084033615E-3</v>
      </c>
      <c r="AE30" s="6">
        <v>1336</v>
      </c>
      <c r="AF30" s="6">
        <v>345</v>
      </c>
      <c r="AG30" s="6">
        <v>920</v>
      </c>
      <c r="AH30" s="12">
        <v>2.6666666666666665</v>
      </c>
      <c r="AI30" s="6">
        <v>3</v>
      </c>
      <c r="AJ30" s="11">
        <v>8.6956521739130436E-3</v>
      </c>
      <c r="AK30" s="6">
        <v>1336</v>
      </c>
      <c r="AL30" s="6">
        <v>131</v>
      </c>
      <c r="AM30" s="6">
        <v>630</v>
      </c>
      <c r="AN30" s="12">
        <v>4.8091603053435117</v>
      </c>
      <c r="AO30" s="6">
        <v>0</v>
      </c>
      <c r="AP30" s="34">
        <v>0</v>
      </c>
      <c r="AQ30" s="6">
        <v>0</v>
      </c>
      <c r="AR30" s="6">
        <v>428</v>
      </c>
      <c r="AS30" s="6">
        <v>1373</v>
      </c>
      <c r="AT30" s="12">
        <v>3.207943925233645</v>
      </c>
      <c r="AU30" s="6">
        <v>3</v>
      </c>
      <c r="AV30" s="34">
        <v>7.0093457943925233E-3</v>
      </c>
      <c r="AW30" s="33">
        <v>1336</v>
      </c>
      <c r="AX30" s="6">
        <v>13</v>
      </c>
      <c r="AY30" s="6">
        <v>51</v>
      </c>
      <c r="AZ30" s="12">
        <v>3.9230769230769229</v>
      </c>
      <c r="BA30" s="6">
        <v>0</v>
      </c>
      <c r="BB30" s="34">
        <v>0</v>
      </c>
      <c r="BC30" s="33">
        <v>0</v>
      </c>
      <c r="BD30" s="6">
        <v>22</v>
      </c>
      <c r="BE30" s="6">
        <v>99</v>
      </c>
      <c r="BF30" s="12">
        <v>4.5</v>
      </c>
      <c r="BG30" s="6">
        <v>0</v>
      </c>
      <c r="BH30" s="11">
        <v>0</v>
      </c>
      <c r="BI30" s="6">
        <v>0</v>
      </c>
      <c r="BJ30" s="6">
        <v>2</v>
      </c>
      <c r="BK30" s="33">
        <v>4</v>
      </c>
      <c r="BL30" s="12">
        <v>2</v>
      </c>
      <c r="BM30" s="6">
        <v>0</v>
      </c>
      <c r="BN30" s="34">
        <v>0</v>
      </c>
      <c r="BO30" s="6">
        <v>0</v>
      </c>
    </row>
    <row r="31" spans="1:67" x14ac:dyDescent="0.2">
      <c r="A31" s="19">
        <v>42335</v>
      </c>
      <c r="B31" s="33">
        <v>2052</v>
      </c>
      <c r="C31" s="6">
        <v>13478</v>
      </c>
      <c r="D31" s="12">
        <v>6.5682261208577</v>
      </c>
      <c r="E31" s="6">
        <v>10</v>
      </c>
      <c r="F31" s="34">
        <v>4.8732943469785572E-3</v>
      </c>
      <c r="G31" s="33">
        <v>3546</v>
      </c>
      <c r="H31" s="6">
        <v>1689</v>
      </c>
      <c r="I31" s="6">
        <v>11111</v>
      </c>
      <c r="J31" s="12">
        <v>6.5784487862640617</v>
      </c>
      <c r="K31" s="6">
        <v>4</v>
      </c>
      <c r="L31" s="28">
        <v>2.368265245707519E-3</v>
      </c>
      <c r="M31" s="6">
        <v>970</v>
      </c>
      <c r="N31" s="6">
        <v>782</v>
      </c>
      <c r="O31" s="6">
        <v>3830</v>
      </c>
      <c r="P31" s="12">
        <v>4.8976982097186701</v>
      </c>
      <c r="Q31" s="6">
        <v>1</v>
      </c>
      <c r="R31" s="11">
        <v>1.2787723785166241E-3</v>
      </c>
      <c r="S31" s="6">
        <v>316</v>
      </c>
      <c r="T31" s="6">
        <v>907</v>
      </c>
      <c r="U31" s="6">
        <v>7281.0000000000009</v>
      </c>
      <c r="V31" s="12">
        <v>8.0275633958103647</v>
      </c>
      <c r="W31" s="6">
        <v>3</v>
      </c>
      <c r="X31" s="11">
        <v>3.3076074972436605E-3</v>
      </c>
      <c r="Y31" s="6">
        <v>654</v>
      </c>
      <c r="Z31" s="6">
        <v>363</v>
      </c>
      <c r="AA31" s="6">
        <v>2367</v>
      </c>
      <c r="AB31" s="12">
        <v>6.5206611570247937</v>
      </c>
      <c r="AC31" s="6">
        <v>6</v>
      </c>
      <c r="AD31" s="11">
        <v>1.6528925619834711E-2</v>
      </c>
      <c r="AE31" s="6">
        <v>2576</v>
      </c>
      <c r="AF31" s="6">
        <v>179</v>
      </c>
      <c r="AG31" s="6">
        <v>909</v>
      </c>
      <c r="AH31" s="12">
        <v>5.0782122905027931</v>
      </c>
      <c r="AI31" s="6">
        <v>0</v>
      </c>
      <c r="AJ31" s="11">
        <v>0</v>
      </c>
      <c r="AK31" s="6">
        <v>0</v>
      </c>
      <c r="AL31" s="6">
        <v>184</v>
      </c>
      <c r="AM31" s="6">
        <v>1458</v>
      </c>
      <c r="AN31" s="12">
        <v>7.9239130434782608</v>
      </c>
      <c r="AO31" s="6">
        <v>6</v>
      </c>
      <c r="AP31" s="34">
        <v>3.2608695652173912E-2</v>
      </c>
      <c r="AQ31" s="6">
        <v>2576</v>
      </c>
      <c r="AR31" s="6">
        <v>310</v>
      </c>
      <c r="AS31" s="6">
        <v>2058</v>
      </c>
      <c r="AT31" s="12">
        <v>6.6387096774193548</v>
      </c>
      <c r="AU31" s="6">
        <v>5</v>
      </c>
      <c r="AV31" s="34">
        <v>1.6129032258064516E-2</v>
      </c>
      <c r="AW31" s="33">
        <v>2227</v>
      </c>
      <c r="AX31" s="6">
        <v>4</v>
      </c>
      <c r="AY31" s="6">
        <v>35</v>
      </c>
      <c r="AZ31" s="12">
        <v>8.75</v>
      </c>
      <c r="BA31" s="6">
        <v>0</v>
      </c>
      <c r="BB31" s="34">
        <v>0</v>
      </c>
      <c r="BC31" s="33">
        <v>0</v>
      </c>
      <c r="BD31" s="6">
        <v>29</v>
      </c>
      <c r="BE31" s="6">
        <v>105</v>
      </c>
      <c r="BF31" s="12">
        <v>3.6206896551724137</v>
      </c>
      <c r="BG31" s="6">
        <v>0</v>
      </c>
      <c r="BH31" s="11">
        <v>0</v>
      </c>
      <c r="BI31" s="6">
        <v>0</v>
      </c>
      <c r="BJ31" s="6">
        <v>5</v>
      </c>
      <c r="BK31" s="33">
        <v>107</v>
      </c>
      <c r="BL31" s="12">
        <v>21.4</v>
      </c>
      <c r="BM31" s="6">
        <v>1</v>
      </c>
      <c r="BN31" s="34">
        <v>0.2</v>
      </c>
      <c r="BO31" s="6">
        <v>349</v>
      </c>
    </row>
    <row r="32" spans="1:67" x14ac:dyDescent="0.2">
      <c r="A32" s="19">
        <v>42336</v>
      </c>
      <c r="B32" s="33">
        <v>927</v>
      </c>
      <c r="C32" s="6">
        <v>6117</v>
      </c>
      <c r="D32" s="12">
        <v>6.5987055016181229</v>
      </c>
      <c r="E32" s="6">
        <v>13</v>
      </c>
      <c r="F32" s="34">
        <v>1.4023732470334413E-2</v>
      </c>
      <c r="G32" s="33">
        <v>3734</v>
      </c>
      <c r="H32" s="6">
        <v>654</v>
      </c>
      <c r="I32" s="6">
        <v>4229</v>
      </c>
      <c r="J32" s="12">
        <v>6.4663608562691133</v>
      </c>
      <c r="K32" s="6">
        <v>7</v>
      </c>
      <c r="L32" s="28">
        <v>1.0703363914373088E-2</v>
      </c>
      <c r="M32" s="6">
        <v>1699</v>
      </c>
      <c r="N32" s="6">
        <v>345</v>
      </c>
      <c r="O32" s="6">
        <v>1631.0000000000002</v>
      </c>
      <c r="P32" s="12">
        <v>4.7275362318840584</v>
      </c>
      <c r="Q32" s="6">
        <v>3</v>
      </c>
      <c r="R32" s="11">
        <v>8.6956521739130436E-3</v>
      </c>
      <c r="S32" s="6">
        <v>721</v>
      </c>
      <c r="T32" s="6">
        <v>309</v>
      </c>
      <c r="U32" s="6">
        <v>2598</v>
      </c>
      <c r="V32" s="12">
        <v>8.4077669902912628</v>
      </c>
      <c r="W32" s="6">
        <v>4</v>
      </c>
      <c r="X32" s="11">
        <v>1.2944983818770227E-2</v>
      </c>
      <c r="Y32" s="6">
        <v>978</v>
      </c>
      <c r="Z32" s="6">
        <v>273</v>
      </c>
      <c r="AA32" s="6">
        <v>1888</v>
      </c>
      <c r="AB32" s="12">
        <v>6.9157509157509161</v>
      </c>
      <c r="AC32" s="6">
        <v>6</v>
      </c>
      <c r="AD32" s="11">
        <v>2.197802197802198E-2</v>
      </c>
      <c r="AE32" s="6">
        <v>2035</v>
      </c>
      <c r="AF32" s="6">
        <v>166</v>
      </c>
      <c r="AG32" s="6">
        <v>797</v>
      </c>
      <c r="AH32" s="12">
        <v>4.8012048192771086</v>
      </c>
      <c r="AI32" s="6">
        <v>1</v>
      </c>
      <c r="AJ32" s="11">
        <v>6.024096385542169E-3</v>
      </c>
      <c r="AK32" s="6">
        <v>265</v>
      </c>
      <c r="AL32" s="6">
        <v>107</v>
      </c>
      <c r="AM32" s="6">
        <v>1091</v>
      </c>
      <c r="AN32" s="12">
        <v>10.196261682242991</v>
      </c>
      <c r="AO32" s="6">
        <v>5</v>
      </c>
      <c r="AP32" s="34">
        <v>4.6728971962616821E-2</v>
      </c>
      <c r="AQ32" s="6">
        <v>1770</v>
      </c>
      <c r="AR32" s="6">
        <v>224</v>
      </c>
      <c r="AS32" s="6">
        <v>1546</v>
      </c>
      <c r="AT32" s="12">
        <v>6.9017857142857144</v>
      </c>
      <c r="AU32" s="6">
        <v>5</v>
      </c>
      <c r="AV32" s="34">
        <v>2.2321428571428572E-2</v>
      </c>
      <c r="AW32" s="33">
        <v>1750</v>
      </c>
      <c r="AX32" s="6">
        <v>5</v>
      </c>
      <c r="AY32" s="6">
        <v>77</v>
      </c>
      <c r="AZ32" s="12">
        <v>15.4</v>
      </c>
      <c r="BA32" s="6">
        <v>0</v>
      </c>
      <c r="BB32" s="34">
        <v>0</v>
      </c>
      <c r="BC32" s="33">
        <v>0</v>
      </c>
      <c r="BD32" s="6">
        <v>27</v>
      </c>
      <c r="BE32" s="6">
        <v>126</v>
      </c>
      <c r="BF32" s="12">
        <v>4.666666666666667</v>
      </c>
      <c r="BG32" s="6">
        <v>0</v>
      </c>
      <c r="BH32" s="11">
        <v>0</v>
      </c>
      <c r="BI32" s="6">
        <v>0</v>
      </c>
      <c r="BJ32" s="6">
        <v>4</v>
      </c>
      <c r="BK32" s="33">
        <v>73</v>
      </c>
      <c r="BL32" s="12">
        <v>18.25</v>
      </c>
      <c r="BM32" s="6">
        <v>1</v>
      </c>
      <c r="BN32" s="34">
        <v>0.25</v>
      </c>
      <c r="BO32" s="6">
        <v>285</v>
      </c>
    </row>
    <row r="33" spans="1:67" x14ac:dyDescent="0.2">
      <c r="A33" s="19">
        <v>42337</v>
      </c>
      <c r="B33" s="33">
        <v>932</v>
      </c>
      <c r="C33" s="6">
        <v>5947</v>
      </c>
      <c r="D33" s="12">
        <v>6.3809012875536482</v>
      </c>
      <c r="E33" s="6">
        <v>8</v>
      </c>
      <c r="F33" s="34">
        <v>8.5836909871244635E-3</v>
      </c>
      <c r="G33" s="33">
        <v>2462</v>
      </c>
      <c r="H33" s="6">
        <v>682</v>
      </c>
      <c r="I33" s="6">
        <v>4364</v>
      </c>
      <c r="J33" s="12">
        <v>6.3988269794721404</v>
      </c>
      <c r="K33" s="6">
        <v>4</v>
      </c>
      <c r="L33" s="28">
        <v>5.8651026392961877E-3</v>
      </c>
      <c r="M33" s="6">
        <v>1231</v>
      </c>
      <c r="N33" s="6">
        <v>382</v>
      </c>
      <c r="O33" s="6">
        <v>1879.0000000000002</v>
      </c>
      <c r="P33" s="12">
        <v>4.9188481675392675</v>
      </c>
      <c r="Q33" s="6">
        <v>0</v>
      </c>
      <c r="R33" s="11">
        <v>0</v>
      </c>
      <c r="S33" s="6">
        <v>0</v>
      </c>
      <c r="T33" s="6">
        <v>300</v>
      </c>
      <c r="U33" s="6">
        <v>2485</v>
      </c>
      <c r="V33" s="12">
        <v>8.2833333333333332</v>
      </c>
      <c r="W33" s="6">
        <v>4</v>
      </c>
      <c r="X33" s="11">
        <v>1.3333333333333334E-2</v>
      </c>
      <c r="Y33" s="6">
        <v>1231</v>
      </c>
      <c r="Z33" s="6">
        <v>250</v>
      </c>
      <c r="AA33" s="6">
        <v>1583</v>
      </c>
      <c r="AB33" s="12">
        <v>6.3319999999999999</v>
      </c>
      <c r="AC33" s="6">
        <v>4</v>
      </c>
      <c r="AD33" s="11">
        <v>1.6E-2</v>
      </c>
      <c r="AE33" s="6">
        <v>1231</v>
      </c>
      <c r="AF33" s="6">
        <v>144</v>
      </c>
      <c r="AG33" s="6">
        <v>722</v>
      </c>
      <c r="AH33" s="12">
        <v>5.0138888888888893</v>
      </c>
      <c r="AI33" s="6">
        <v>2</v>
      </c>
      <c r="AJ33" s="11">
        <v>1.3888888888888888E-2</v>
      </c>
      <c r="AK33" s="6">
        <v>729</v>
      </c>
      <c r="AL33" s="6">
        <v>106</v>
      </c>
      <c r="AM33" s="6">
        <v>860.99999999999989</v>
      </c>
      <c r="AN33" s="12">
        <v>8.1226415094339615</v>
      </c>
      <c r="AO33" s="6">
        <v>2</v>
      </c>
      <c r="AP33" s="34">
        <v>1.8867924528301886E-2</v>
      </c>
      <c r="AQ33" s="6">
        <v>502</v>
      </c>
      <c r="AR33" s="6">
        <v>199</v>
      </c>
      <c r="AS33" s="6">
        <v>1424</v>
      </c>
      <c r="AT33" s="12">
        <v>7.1557788944723617</v>
      </c>
      <c r="AU33" s="6">
        <v>4</v>
      </c>
      <c r="AV33" s="34">
        <v>2.0100502512562814E-2</v>
      </c>
      <c r="AW33" s="33">
        <v>1231</v>
      </c>
      <c r="AX33" s="6">
        <v>4</v>
      </c>
      <c r="AY33" s="6">
        <v>17</v>
      </c>
      <c r="AZ33" s="12">
        <v>4.25</v>
      </c>
      <c r="BA33" s="6">
        <v>0</v>
      </c>
      <c r="BB33" s="34">
        <v>0</v>
      </c>
      <c r="BC33" s="33">
        <v>0</v>
      </c>
      <c r="BD33" s="6">
        <v>35</v>
      </c>
      <c r="BE33" s="6">
        <v>109</v>
      </c>
      <c r="BF33" s="12">
        <v>3.1142857142857143</v>
      </c>
      <c r="BG33" s="6">
        <v>0</v>
      </c>
      <c r="BH33" s="11">
        <v>0</v>
      </c>
      <c r="BI33" s="6">
        <v>0</v>
      </c>
      <c r="BJ33" s="6">
        <v>3</v>
      </c>
      <c r="BK33" s="33">
        <v>7</v>
      </c>
      <c r="BL33" s="12">
        <v>2.3333333333333335</v>
      </c>
      <c r="BM33" s="6">
        <v>0</v>
      </c>
      <c r="BN33" s="34">
        <v>0</v>
      </c>
      <c r="BO33" s="6">
        <v>0</v>
      </c>
    </row>
    <row r="34" spans="1:67" x14ac:dyDescent="0.2">
      <c r="A34" s="19">
        <v>42338</v>
      </c>
      <c r="B34" s="33">
        <v>980</v>
      </c>
      <c r="C34" s="6">
        <v>5350</v>
      </c>
      <c r="D34" s="12">
        <v>5.4591836734693882</v>
      </c>
      <c r="E34" s="6">
        <v>9</v>
      </c>
      <c r="F34" s="34">
        <v>9.1836734693877559E-3</v>
      </c>
      <c r="G34" s="33">
        <v>2213</v>
      </c>
      <c r="H34" s="6">
        <v>657</v>
      </c>
      <c r="I34" s="6">
        <v>3689</v>
      </c>
      <c r="J34" s="12">
        <v>5.614916286149163</v>
      </c>
      <c r="K34" s="6">
        <v>4</v>
      </c>
      <c r="L34" s="28">
        <v>6.0882800608828003E-3</v>
      </c>
      <c r="M34" s="6">
        <v>911</v>
      </c>
      <c r="N34" s="6">
        <v>364</v>
      </c>
      <c r="O34" s="6">
        <v>1620</v>
      </c>
      <c r="P34" s="12">
        <v>4.4505494505494507</v>
      </c>
      <c r="Q34" s="6">
        <v>4</v>
      </c>
      <c r="R34" s="11">
        <v>1.098901098901099E-2</v>
      </c>
      <c r="S34" s="6">
        <v>911</v>
      </c>
      <c r="T34" s="6">
        <v>293</v>
      </c>
      <c r="U34" s="6">
        <v>2069</v>
      </c>
      <c r="V34" s="12">
        <v>7.0614334470989757</v>
      </c>
      <c r="W34" s="6">
        <v>0</v>
      </c>
      <c r="X34" s="11">
        <v>0</v>
      </c>
      <c r="Y34" s="6">
        <v>0</v>
      </c>
      <c r="Z34" s="6">
        <v>323</v>
      </c>
      <c r="AA34" s="6">
        <v>1661</v>
      </c>
      <c r="AB34" s="12">
        <v>5.1424148606811144</v>
      </c>
      <c r="AC34" s="6">
        <v>5</v>
      </c>
      <c r="AD34" s="11">
        <v>1.5479876160990712E-2</v>
      </c>
      <c r="AE34" s="6">
        <v>1302</v>
      </c>
      <c r="AF34" s="6">
        <v>184</v>
      </c>
      <c r="AG34" s="6">
        <v>753</v>
      </c>
      <c r="AH34" s="12">
        <v>4.0923913043478262</v>
      </c>
      <c r="AI34" s="6">
        <v>0</v>
      </c>
      <c r="AJ34" s="11">
        <v>0</v>
      </c>
      <c r="AK34" s="6">
        <v>0</v>
      </c>
      <c r="AL34" s="6">
        <v>139</v>
      </c>
      <c r="AM34" s="6">
        <v>908</v>
      </c>
      <c r="AN34" s="12">
        <v>6.5323741007194247</v>
      </c>
      <c r="AO34" s="6">
        <v>5</v>
      </c>
      <c r="AP34" s="34">
        <v>3.5971223021582732E-2</v>
      </c>
      <c r="AQ34" s="6">
        <v>1302</v>
      </c>
      <c r="AR34" s="6">
        <v>217</v>
      </c>
      <c r="AS34" s="6">
        <v>1107</v>
      </c>
      <c r="AT34" s="12">
        <v>5.1013824884792625</v>
      </c>
      <c r="AU34" s="6">
        <v>5</v>
      </c>
      <c r="AV34" s="34">
        <v>2.3041474654377881E-2</v>
      </c>
      <c r="AW34" s="33">
        <v>1302</v>
      </c>
      <c r="AX34" s="6">
        <v>8</v>
      </c>
      <c r="AY34" s="6">
        <v>34</v>
      </c>
      <c r="AZ34" s="12">
        <v>4.25</v>
      </c>
      <c r="BA34" s="6">
        <v>0</v>
      </c>
      <c r="BB34" s="34">
        <v>0</v>
      </c>
      <c r="BC34" s="33">
        <v>0</v>
      </c>
      <c r="BD34" s="6">
        <v>77</v>
      </c>
      <c r="BE34" s="6">
        <v>414</v>
      </c>
      <c r="BF34" s="12">
        <v>5.3766233766233764</v>
      </c>
      <c r="BG34" s="6">
        <v>0</v>
      </c>
      <c r="BH34" s="11">
        <v>0</v>
      </c>
      <c r="BI34" s="6">
        <v>0</v>
      </c>
      <c r="BJ34" s="6">
        <v>4</v>
      </c>
      <c r="BK34" s="6">
        <v>46</v>
      </c>
      <c r="BL34" s="12">
        <v>11.5</v>
      </c>
      <c r="BM34" s="6">
        <v>0</v>
      </c>
      <c r="BN34" s="34">
        <v>0</v>
      </c>
      <c r="BO34" s="6">
        <v>0</v>
      </c>
    </row>
  </sheetData>
  <mergeCells count="14">
    <mergeCell ref="A1:A3"/>
    <mergeCell ref="B1:G2"/>
    <mergeCell ref="H1:Y1"/>
    <mergeCell ref="Z1:AQ1"/>
    <mergeCell ref="AR1:AW1"/>
    <mergeCell ref="BD1:BI1"/>
    <mergeCell ref="BJ1:BO1"/>
    <mergeCell ref="H2:M2"/>
    <mergeCell ref="N2:S2"/>
    <mergeCell ref="T2:Y2"/>
    <mergeCell ref="Z2:AE2"/>
    <mergeCell ref="AF2:AK2"/>
    <mergeCell ref="AL2:AQ2"/>
    <mergeCell ref="AX1:B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Device_All</vt:lpstr>
      <vt:lpstr>Language_All</vt:lpstr>
      <vt:lpstr>Device_WWW</vt:lpstr>
      <vt:lpstr>Language_WWW</vt:lpstr>
      <vt:lpstr>Device_M</vt:lpstr>
      <vt:lpstr>Language_M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Administrator</cp:lastModifiedBy>
  <dcterms:created xsi:type="dcterms:W3CDTF">2015-03-19T05:59:56Z</dcterms:created>
  <dcterms:modified xsi:type="dcterms:W3CDTF">2015-12-07T05:20:18Z</dcterms:modified>
</cp:coreProperties>
</file>