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URA EM TRANSITO\Processos Parte 3\Planilha de apoio\"/>
    </mc:Choice>
  </mc:AlternateContent>
  <bookViews>
    <workbookView xWindow="120" yWindow="120" windowWidth="9375" windowHeight="4455"/>
  </bookViews>
  <sheets>
    <sheet name="POP" sheetId="3" r:id="rId1"/>
    <sheet name="Riscos" sheetId="2" r:id="rId2"/>
    <sheet name="FMEA" sheetId="1" r:id="rId3"/>
    <sheet name="Diário de bordo" sheetId="4" r:id="rId4"/>
  </sheets>
  <calcPr calcId="152511"/>
</workbook>
</file>

<file path=xl/calcChain.xml><?xml version="1.0" encoding="utf-8"?>
<calcChain xmlns="http://schemas.openxmlformats.org/spreadsheetml/2006/main">
  <c r="K12" i="1" l="1"/>
  <c r="K11" i="1"/>
  <c r="K10" i="1"/>
  <c r="M23" i="4" l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F9" i="2" l="1"/>
  <c r="K9" i="1" l="1"/>
  <c r="K13" i="1"/>
  <c r="K14" i="1"/>
  <c r="K15" i="1"/>
</calcChain>
</file>

<file path=xl/comments1.xml><?xml version="1.0" encoding="utf-8"?>
<comments xmlns="http://schemas.openxmlformats.org/spreadsheetml/2006/main">
  <authors>
    <author>Softtek</author>
  </authors>
  <commentList>
    <comment ref="D8" authorId="0" shapeId="0">
      <text>
        <r>
          <rPr>
            <sz val="8"/>
            <color indexed="81"/>
            <rFont val="Tahoma"/>
            <family val="2"/>
          </rPr>
          <t>10% = remoto
50% = provável
70% = muito provável
90% = quase certo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>1 = Baixo 
2 = Médio 
3 = Alto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&lt; 0,2 - Baixo
&gt;= 0,2 e &lt;=0,7 - Médio
&gt; 0,7 - Alto</t>
        </r>
      </text>
    </comment>
  </commentList>
</comments>
</file>

<file path=xl/sharedStrings.xml><?xml version="1.0" encoding="utf-8"?>
<sst xmlns="http://schemas.openxmlformats.org/spreadsheetml/2006/main" count="126" uniqueCount="114">
  <si>
    <t>RPN</t>
  </si>
  <si>
    <t xml:space="preserve"> </t>
  </si>
  <si>
    <t>Passo do processo</t>
  </si>
  <si>
    <t>Modo potencial de falha</t>
  </si>
  <si>
    <t>Efeitos potenciais da falha</t>
  </si>
  <si>
    <t>S</t>
  </si>
  <si>
    <t>Causas potenciais</t>
  </si>
  <si>
    <t>F</t>
  </si>
  <si>
    <t>Entrada principal</t>
  </si>
  <si>
    <t>Controles vigentes</t>
  </si>
  <si>
    <t>D</t>
  </si>
  <si>
    <t>Ações recomendadas</t>
  </si>
  <si>
    <t>Responsável</t>
  </si>
  <si>
    <t>Ações adotadas</t>
  </si>
  <si>
    <t>Data de revisão:</t>
  </si>
  <si>
    <t>Nome do processo:</t>
  </si>
  <si>
    <t>Dono do processo:</t>
  </si>
  <si>
    <t>FMEA - Failure Mode and Effect Analysis</t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</si>
  <si>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 xml:space="preserve"> = severidade</t>
    </r>
  </si>
  <si>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= frequência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</si>
  <si>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= dificuldade de detecção</t>
    </r>
  </si>
  <si>
    <r>
      <rPr>
        <b/>
        <sz val="10"/>
        <rFont val="Arial"/>
        <family val="2"/>
      </rPr>
      <t>1&lt;S&lt;10</t>
    </r>
    <r>
      <rPr>
        <sz val="10"/>
        <rFont val="Arial"/>
        <family val="2"/>
      </rPr>
      <t xml:space="preserve"> (S=1 =&gt; menor severidade)  </t>
    </r>
  </si>
  <si>
    <r>
      <rPr>
        <b/>
        <sz val="10"/>
        <rFont val="Arial"/>
        <family val="2"/>
      </rPr>
      <t>1&lt;F&lt;10</t>
    </r>
    <r>
      <rPr>
        <sz val="10"/>
        <rFont val="Arial"/>
        <family val="2"/>
      </rPr>
      <t xml:space="preserve"> (F=1 =&gt; menor frequência)  </t>
    </r>
  </si>
  <si>
    <r>
      <rPr>
        <b/>
        <sz val="10"/>
        <rFont val="Arial"/>
        <family val="2"/>
      </rPr>
      <t>1&lt;D&lt;10</t>
    </r>
    <r>
      <rPr>
        <sz val="10"/>
        <rFont val="Arial"/>
        <family val="2"/>
      </rPr>
      <t xml:space="preserve"> (D=1 =&gt; menor dificuldade de detecção)  </t>
    </r>
  </si>
  <si>
    <t>Registro de Riscos</t>
  </si>
  <si>
    <t>Impactos</t>
  </si>
  <si>
    <t>Probabilidades</t>
  </si>
  <si>
    <t>Status</t>
  </si>
  <si>
    <t>Ativo</t>
  </si>
  <si>
    <t>Realizado</t>
  </si>
  <si>
    <t>Análise Qualitativa</t>
  </si>
  <si>
    <t>Plano de Resposta</t>
  </si>
  <si>
    <t>ID do Risco</t>
  </si>
  <si>
    <t>Descrição do Risco</t>
  </si>
  <si>
    <t>Probabilidade</t>
  </si>
  <si>
    <t>Impacto</t>
  </si>
  <si>
    <t>Nível</t>
  </si>
  <si>
    <t>Dono</t>
  </si>
  <si>
    <t>Mitigação</t>
  </si>
  <si>
    <t>Contingência</t>
  </si>
  <si>
    <t>Diário de bordo</t>
  </si>
  <si>
    <t>Data</t>
  </si>
  <si>
    <t>Hora</t>
  </si>
  <si>
    <t>Ocorrência</t>
  </si>
  <si>
    <t>Providência</t>
  </si>
  <si>
    <t>Lista de Ocorrências</t>
  </si>
  <si>
    <t>Qtde.</t>
  </si>
  <si>
    <t>Lista de Providências</t>
  </si>
  <si>
    <t>Fuligem no forno</t>
  </si>
  <si>
    <t>Troca de resistência</t>
  </si>
  <si>
    <t xml:space="preserve">Queima de resistência </t>
  </si>
  <si>
    <t>A</t>
  </si>
  <si>
    <t>B</t>
  </si>
  <si>
    <t>Limpeza do forno</t>
  </si>
  <si>
    <t>Esteira rasgada</t>
  </si>
  <si>
    <t>C</t>
  </si>
  <si>
    <t>Costura na esteira</t>
  </si>
  <si>
    <t>Falta de comburente</t>
  </si>
  <si>
    <t xml:space="preserve">Abastecimento </t>
  </si>
  <si>
    <t>Gráfico de curva de queima parado</t>
  </si>
  <si>
    <t>E</t>
  </si>
  <si>
    <t>Atualização do sistema</t>
  </si>
  <si>
    <t>Ocorrência_1</t>
  </si>
  <si>
    <t>Providência_01</t>
  </si>
  <si>
    <t>Ocorrência_2</t>
  </si>
  <si>
    <t>G</t>
  </si>
  <si>
    <t>Providência_02</t>
  </si>
  <si>
    <t>Ocorrência_3</t>
  </si>
  <si>
    <t>H</t>
  </si>
  <si>
    <t>Providência_03</t>
  </si>
  <si>
    <t>Ocorrência_4</t>
  </si>
  <si>
    <t>I</t>
  </si>
  <si>
    <t>Providência_04</t>
  </si>
  <si>
    <t>Ocorrência_5</t>
  </si>
  <si>
    <t>J</t>
  </si>
  <si>
    <t>Providência_05</t>
  </si>
  <si>
    <t>Ocorrência_6</t>
  </si>
  <si>
    <t>L</t>
  </si>
  <si>
    <t>Providência_06</t>
  </si>
  <si>
    <t>Ocorrência_7</t>
  </si>
  <si>
    <t>M</t>
  </si>
  <si>
    <t>Providência_07</t>
  </si>
  <si>
    <t>Ocorrência_8</t>
  </si>
  <si>
    <t>N</t>
  </si>
  <si>
    <t>Providência_08</t>
  </si>
  <si>
    <t>Ocorrência_9</t>
  </si>
  <si>
    <t>O</t>
  </si>
  <si>
    <t>Providência_09</t>
  </si>
  <si>
    <t>Ocorrência_10</t>
  </si>
  <si>
    <t>P</t>
  </si>
  <si>
    <t>Providência_10</t>
  </si>
  <si>
    <t>Ocorrência_11</t>
  </si>
  <si>
    <t>Q</t>
  </si>
  <si>
    <t>Providência_11</t>
  </si>
  <si>
    <t>Ocorrência_12</t>
  </si>
  <si>
    <t>R</t>
  </si>
  <si>
    <t>Providência_12</t>
  </si>
  <si>
    <t>Cód.</t>
  </si>
  <si>
    <t>POP - Processo Operacional Padrão</t>
  </si>
  <si>
    <t>Processo Operacional Padrão</t>
  </si>
  <si>
    <t>Área:</t>
  </si>
  <si>
    <t>Processo:</t>
  </si>
  <si>
    <t>Equipamento:</t>
  </si>
  <si>
    <t>Localização:</t>
  </si>
  <si>
    <t>Versão doc.:</t>
  </si>
  <si>
    <t>Data:</t>
  </si>
  <si>
    <t>Simbologia de fluxo:</t>
  </si>
  <si>
    <t>Fluxograma</t>
  </si>
  <si>
    <t>Detalhes (como, por quê)</t>
  </si>
  <si>
    <t>Aprovações / assinaturas</t>
  </si>
  <si>
    <t>Nome</t>
  </si>
  <si>
    <t>Função</t>
  </si>
  <si>
    <t>Assinatura</t>
  </si>
  <si>
    <t>Observações (mudanças em relação à versão anterior, pontos de atenção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</si>
</sst>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/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3" fillId="4" borderId="6" xfId="0" applyFont="1" applyFill="1" applyBorder="1" applyAlignment="1">
      <alignment horizontal="center" vertical="center" textRotation="255" wrapText="1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14" fontId="1" fillId="0" borderId="0" xfId="0" applyNumberFormat="1" applyFont="1" applyAlignment="1">
      <alignment horizontal="left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9" fontId="0" fillId="0" borderId="0" xfId="0" applyNumberFormat="1" applyBorder="1" applyAlignment="1" applyProtection="1">
      <alignment horizontal="center" vertical="center" wrapText="1"/>
      <protection locked="0"/>
    </xf>
    <xf numFmtId="14" fontId="0" fillId="5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9" fontId="1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left" vertical="center"/>
      <protection locked="0"/>
    </xf>
    <xf numFmtId="14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5" xfId="0" quotePrefix="1" applyNumberFormat="1" applyFont="1" applyBorder="1" applyAlignment="1" applyProtection="1">
      <alignment horizontal="center" wrapText="1"/>
      <protection locked="0"/>
    </xf>
    <xf numFmtId="49" fontId="0" fillId="0" borderId="5" xfId="0" applyNumberFormat="1" applyBorder="1" applyAlignment="1" applyProtection="1">
      <alignment horizontal="left" wrapText="1"/>
      <protection locked="0"/>
    </xf>
    <xf numFmtId="9" fontId="0" fillId="0" borderId="5" xfId="0" applyNumberFormat="1" applyBorder="1" applyAlignment="1" applyProtection="1">
      <alignment horizontal="center" wrapText="1"/>
      <protection locked="0"/>
    </xf>
    <xf numFmtId="1" fontId="0" fillId="5" borderId="5" xfId="0" applyNumberFormat="1" applyFill="1" applyBorder="1" applyAlignment="1" applyProtection="1">
      <alignment horizontal="center" wrapText="1"/>
      <protection locked="0"/>
    </xf>
    <xf numFmtId="164" fontId="0" fillId="0" borderId="5" xfId="0" applyNumberFormat="1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right" vertical="center" wrapText="1"/>
    </xf>
    <xf numFmtId="9" fontId="0" fillId="0" borderId="0" xfId="0" applyNumberForma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20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vertical="center" wrapText="1"/>
      <protection locked="0"/>
    </xf>
    <xf numFmtId="0" fontId="3" fillId="7" borderId="5" xfId="0" applyFont="1" applyFill="1" applyBorder="1" applyAlignment="1" applyProtection="1">
      <alignment horizontal="center" vertical="center"/>
      <protection locked="0"/>
    </xf>
    <xf numFmtId="0" fontId="1" fillId="7" borderId="5" xfId="0" applyFont="1" applyFill="1" applyBorder="1" applyAlignment="1" applyProtection="1">
      <alignment horizontal="left" vertical="center"/>
      <protection locked="0"/>
    </xf>
    <xf numFmtId="0" fontId="1" fillId="7" borderId="5" xfId="0" applyFont="1" applyFill="1" applyBorder="1" applyAlignment="1" applyProtection="1">
      <alignment horizontal="left" vertical="center" wrapText="1"/>
      <protection locked="0"/>
    </xf>
    <xf numFmtId="0" fontId="1" fillId="7" borderId="5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5"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142875</xdr:rowOff>
    </xdr:from>
    <xdr:to>
      <xdr:col>2</xdr:col>
      <xdr:colOff>515711</xdr:colOff>
      <xdr:row>4</xdr:row>
      <xdr:rowOff>9525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352425</xdr:colOff>
      <xdr:row>7</xdr:row>
      <xdr:rowOff>47625</xdr:rowOff>
    </xdr:from>
    <xdr:to>
      <xdr:col>10</xdr:col>
      <xdr:colOff>127787</xdr:colOff>
      <xdr:row>7</xdr:row>
      <xdr:rowOff>402869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4025" y="1438275"/>
          <a:ext cx="4899812" cy="355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104775</xdr:rowOff>
    </xdr:from>
    <xdr:to>
      <xdr:col>2</xdr:col>
      <xdr:colOff>325211</xdr:colOff>
      <xdr:row>2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047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152400</xdr:rowOff>
    </xdr:from>
    <xdr:to>
      <xdr:col>1</xdr:col>
      <xdr:colOff>1382486</xdr:colOff>
      <xdr:row>3</xdr:row>
      <xdr:rowOff>104775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52400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142875</xdr:rowOff>
    </xdr:from>
    <xdr:to>
      <xdr:col>2</xdr:col>
      <xdr:colOff>477611</xdr:colOff>
      <xdr:row>3</xdr:row>
      <xdr:rowOff>123825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6"/>
  <sheetViews>
    <sheetView showGridLines="0" tabSelected="1" workbookViewId="0"/>
  </sheetViews>
  <sheetFormatPr defaultRowHeight="12.75" x14ac:dyDescent="0.2"/>
  <cols>
    <col min="1" max="1" width="6.42578125" customWidth="1"/>
    <col min="2" max="2" width="14.140625" customWidth="1"/>
    <col min="7" max="7" width="12.85546875" customWidth="1"/>
    <col min="11" max="11" width="12.5703125" customWidth="1"/>
    <col min="14" max="14" width="11.7109375" customWidth="1"/>
  </cols>
  <sheetData>
    <row r="3" spans="2:14" ht="20.25" x14ac:dyDescent="0.3">
      <c r="D3" s="5" t="s">
        <v>98</v>
      </c>
    </row>
    <row r="4" spans="2:14" ht="9" customHeight="1" x14ac:dyDescent="0.2"/>
    <row r="5" spans="2:14" ht="9" customHeight="1" thickBot="1" x14ac:dyDescent="0.25"/>
    <row r="6" spans="2:14" s="60" customFormat="1" ht="23.25" customHeight="1" x14ac:dyDescent="0.2">
      <c r="B6" s="94" t="s">
        <v>99</v>
      </c>
      <c r="C6" s="95"/>
      <c r="D6" s="95"/>
      <c r="E6" s="95"/>
      <c r="F6" s="95"/>
      <c r="G6" s="64" t="s">
        <v>100</v>
      </c>
      <c r="H6" s="96"/>
      <c r="I6" s="96"/>
      <c r="J6" s="96"/>
      <c r="K6" s="64" t="s">
        <v>101</v>
      </c>
      <c r="L6" s="96"/>
      <c r="M6" s="96"/>
      <c r="N6" s="97"/>
    </row>
    <row r="7" spans="2:14" s="60" customFormat="1" ht="22.5" customHeight="1" x14ac:dyDescent="0.2">
      <c r="B7" s="65" t="s">
        <v>102</v>
      </c>
      <c r="C7" s="98"/>
      <c r="D7" s="98"/>
      <c r="E7" s="98"/>
      <c r="F7" s="98"/>
      <c r="G7" s="62" t="s">
        <v>103</v>
      </c>
      <c r="H7" s="98"/>
      <c r="I7" s="98"/>
      <c r="J7" s="98"/>
      <c r="K7" s="63" t="s">
        <v>104</v>
      </c>
      <c r="L7" s="61"/>
      <c r="M7" s="62" t="s">
        <v>105</v>
      </c>
      <c r="N7" s="90"/>
    </row>
    <row r="8" spans="2:14" s="60" customFormat="1" ht="34.5" customHeight="1" thickBot="1" x14ac:dyDescent="0.25">
      <c r="B8" s="66" t="s">
        <v>106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4" s="60" customFormat="1" ht="22.5" customHeight="1" thickBot="1" x14ac:dyDescent="0.25">
      <c r="B9" s="101" t="s">
        <v>2</v>
      </c>
      <c r="C9" s="102"/>
      <c r="D9" s="103"/>
      <c r="E9" s="101" t="s">
        <v>108</v>
      </c>
      <c r="F9" s="102"/>
      <c r="G9" s="102"/>
      <c r="H9" s="103"/>
      <c r="I9" s="101" t="s">
        <v>107</v>
      </c>
      <c r="J9" s="102"/>
      <c r="K9" s="102"/>
      <c r="L9" s="102"/>
      <c r="M9" s="102"/>
      <c r="N9" s="103"/>
    </row>
    <row r="10" spans="2:14" s="69" customFormat="1" ht="25.5" customHeight="1" x14ac:dyDescent="0.2">
      <c r="B10" s="104"/>
      <c r="C10" s="105"/>
      <c r="D10" s="106"/>
      <c r="E10" s="104"/>
      <c r="F10" s="105"/>
      <c r="G10" s="105"/>
      <c r="H10" s="106"/>
      <c r="I10" s="67"/>
      <c r="J10" s="67"/>
      <c r="K10" s="67"/>
      <c r="L10" s="67"/>
      <c r="M10" s="67"/>
      <c r="N10" s="68"/>
    </row>
    <row r="11" spans="2:14" s="69" customFormat="1" ht="25.5" customHeight="1" x14ac:dyDescent="0.2">
      <c r="B11" s="107"/>
      <c r="C11" s="108"/>
      <c r="D11" s="109"/>
      <c r="E11" s="107"/>
      <c r="F11" s="108"/>
      <c r="G11" s="108"/>
      <c r="H11" s="109"/>
      <c r="I11" s="70"/>
      <c r="J11" s="70"/>
      <c r="K11" s="70"/>
      <c r="L11" s="70"/>
      <c r="M11" s="70"/>
      <c r="N11" s="71"/>
    </row>
    <row r="12" spans="2:14" s="69" customFormat="1" ht="25.5" customHeight="1" x14ac:dyDescent="0.2">
      <c r="B12" s="107"/>
      <c r="C12" s="108"/>
      <c r="D12" s="109"/>
      <c r="E12" s="107"/>
      <c r="F12" s="108"/>
      <c r="G12" s="108"/>
      <c r="H12" s="109"/>
      <c r="I12" s="70"/>
      <c r="J12" s="70"/>
      <c r="K12" s="70"/>
      <c r="L12" s="70"/>
      <c r="M12" s="70"/>
      <c r="N12" s="71"/>
    </row>
    <row r="13" spans="2:14" s="69" customFormat="1" ht="25.5" customHeight="1" x14ac:dyDescent="0.2">
      <c r="B13" s="107"/>
      <c r="C13" s="108"/>
      <c r="D13" s="109"/>
      <c r="E13" s="107"/>
      <c r="F13" s="108"/>
      <c r="G13" s="108"/>
      <c r="H13" s="109"/>
      <c r="I13" s="70"/>
      <c r="J13" s="70"/>
      <c r="K13" s="70"/>
      <c r="L13" s="70"/>
      <c r="M13" s="70"/>
      <c r="N13" s="71"/>
    </row>
    <row r="14" spans="2:14" s="69" customFormat="1" ht="25.5" customHeight="1" x14ac:dyDescent="0.2">
      <c r="B14" s="107"/>
      <c r="C14" s="108"/>
      <c r="D14" s="109"/>
      <c r="E14" s="107"/>
      <c r="F14" s="108"/>
      <c r="G14" s="108"/>
      <c r="H14" s="109"/>
      <c r="I14" s="70"/>
      <c r="J14" s="70"/>
      <c r="K14" s="70"/>
      <c r="L14" s="70"/>
      <c r="M14" s="70"/>
      <c r="N14" s="71"/>
    </row>
    <row r="15" spans="2:14" s="69" customFormat="1" ht="25.5" customHeight="1" x14ac:dyDescent="0.2">
      <c r="B15" s="107"/>
      <c r="C15" s="108"/>
      <c r="D15" s="109"/>
      <c r="E15" s="107"/>
      <c r="F15" s="108"/>
      <c r="G15" s="108"/>
      <c r="H15" s="109"/>
      <c r="I15" s="70"/>
      <c r="J15" s="70"/>
      <c r="K15" s="70"/>
      <c r="L15" s="70"/>
      <c r="M15" s="70"/>
      <c r="N15" s="71"/>
    </row>
    <row r="16" spans="2:14" s="69" customFormat="1" ht="25.5" customHeight="1" x14ac:dyDescent="0.2">
      <c r="B16" s="107"/>
      <c r="C16" s="108"/>
      <c r="D16" s="109"/>
      <c r="E16" s="107"/>
      <c r="F16" s="108"/>
      <c r="G16" s="108"/>
      <c r="H16" s="109"/>
      <c r="I16" s="70"/>
      <c r="J16" s="70"/>
      <c r="K16" s="70"/>
      <c r="L16" s="70"/>
      <c r="M16" s="70"/>
      <c r="N16" s="71"/>
    </row>
    <row r="17" spans="2:14" s="69" customFormat="1" ht="25.5" customHeight="1" x14ac:dyDescent="0.2">
      <c r="B17" s="107"/>
      <c r="C17" s="108"/>
      <c r="D17" s="109"/>
      <c r="E17" s="107"/>
      <c r="F17" s="108"/>
      <c r="G17" s="108"/>
      <c r="H17" s="109"/>
      <c r="I17" s="70"/>
      <c r="J17" s="70"/>
      <c r="K17" s="70"/>
      <c r="L17" s="70"/>
      <c r="M17" s="70"/>
      <c r="N17" s="71"/>
    </row>
    <row r="18" spans="2:14" s="69" customFormat="1" ht="25.5" customHeight="1" x14ac:dyDescent="0.2">
      <c r="B18" s="107"/>
      <c r="C18" s="108"/>
      <c r="D18" s="109"/>
      <c r="E18" s="107"/>
      <c r="F18" s="108"/>
      <c r="G18" s="108"/>
      <c r="H18" s="109"/>
      <c r="I18" s="70"/>
      <c r="J18" s="70"/>
      <c r="K18" s="70"/>
      <c r="L18" s="70"/>
      <c r="M18" s="70"/>
      <c r="N18" s="71"/>
    </row>
    <row r="19" spans="2:14" s="69" customFormat="1" ht="25.5" customHeight="1" x14ac:dyDescent="0.2">
      <c r="B19" s="107"/>
      <c r="C19" s="108"/>
      <c r="D19" s="109"/>
      <c r="E19" s="107"/>
      <c r="F19" s="108"/>
      <c r="G19" s="108"/>
      <c r="H19" s="109"/>
      <c r="I19" s="70"/>
      <c r="J19" s="70"/>
      <c r="K19" s="70"/>
      <c r="L19" s="70"/>
      <c r="M19" s="70"/>
      <c r="N19" s="71"/>
    </row>
    <row r="20" spans="2:14" s="69" customFormat="1" ht="25.5" customHeight="1" x14ac:dyDescent="0.2">
      <c r="B20" s="107"/>
      <c r="C20" s="108"/>
      <c r="D20" s="109"/>
      <c r="E20" s="107"/>
      <c r="F20" s="108"/>
      <c r="G20" s="108"/>
      <c r="H20" s="109"/>
      <c r="I20" s="70"/>
      <c r="J20" s="70"/>
      <c r="K20" s="70"/>
      <c r="L20" s="70"/>
      <c r="M20" s="70"/>
      <c r="N20" s="71"/>
    </row>
    <row r="21" spans="2:14" s="69" customFormat="1" ht="25.5" customHeight="1" x14ac:dyDescent="0.2">
      <c r="B21" s="107"/>
      <c r="C21" s="108"/>
      <c r="D21" s="109"/>
      <c r="E21" s="107"/>
      <c r="F21" s="108"/>
      <c r="G21" s="108"/>
      <c r="H21" s="109"/>
      <c r="I21" s="70"/>
      <c r="J21" s="70"/>
      <c r="K21" s="70"/>
      <c r="L21" s="70"/>
      <c r="M21" s="70"/>
      <c r="N21" s="71"/>
    </row>
    <row r="22" spans="2:14" s="69" customFormat="1" ht="25.5" customHeight="1" thickBot="1" x14ac:dyDescent="0.25">
      <c r="B22" s="91"/>
      <c r="C22" s="92"/>
      <c r="D22" s="93"/>
      <c r="E22" s="91"/>
      <c r="F22" s="92"/>
      <c r="G22" s="92"/>
      <c r="H22" s="93"/>
      <c r="I22" s="72"/>
      <c r="J22" s="72"/>
      <c r="K22" s="72"/>
      <c r="L22" s="72"/>
      <c r="M22" s="72"/>
      <c r="N22" s="73"/>
    </row>
    <row r="23" spans="2:14" s="60" customFormat="1" ht="23.25" customHeight="1" thickBot="1" x14ac:dyDescent="0.25">
      <c r="B23" s="112" t="s">
        <v>113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4"/>
    </row>
    <row r="24" spans="2:14" s="86" customFormat="1" ht="61.5" customHeight="1" thickBot="1" x14ac:dyDescent="0.25"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7"/>
    </row>
    <row r="25" spans="2:14" s="60" customFormat="1" ht="23.25" customHeight="1" thickBot="1" x14ac:dyDescent="0.25">
      <c r="B25" s="112" t="s">
        <v>109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4"/>
    </row>
    <row r="26" spans="2:14" s="60" customFormat="1" ht="21.75" customHeight="1" x14ac:dyDescent="0.2">
      <c r="B26" s="87" t="s">
        <v>41</v>
      </c>
      <c r="C26" s="118" t="s">
        <v>110</v>
      </c>
      <c r="D26" s="119"/>
      <c r="E26" s="119"/>
      <c r="F26" s="119"/>
      <c r="G26" s="120"/>
      <c r="H26" s="110" t="s">
        <v>111</v>
      </c>
      <c r="I26" s="110"/>
      <c r="J26" s="110"/>
      <c r="K26" s="110" t="s">
        <v>112</v>
      </c>
      <c r="L26" s="110"/>
      <c r="M26" s="110"/>
      <c r="N26" s="111"/>
    </row>
    <row r="27" spans="2:14" s="60" customFormat="1" ht="17.25" customHeight="1" x14ac:dyDescent="0.2">
      <c r="B27" s="88"/>
      <c r="C27" s="121"/>
      <c r="D27" s="122"/>
      <c r="E27" s="122"/>
      <c r="F27" s="122"/>
      <c r="G27" s="127"/>
      <c r="H27" s="121"/>
      <c r="I27" s="122"/>
      <c r="J27" s="127"/>
      <c r="K27" s="121"/>
      <c r="L27" s="122"/>
      <c r="M27" s="122"/>
      <c r="N27" s="123"/>
    </row>
    <row r="28" spans="2:14" s="60" customFormat="1" ht="17.25" customHeight="1" x14ac:dyDescent="0.2">
      <c r="B28" s="88"/>
      <c r="C28" s="121"/>
      <c r="D28" s="122"/>
      <c r="E28" s="122"/>
      <c r="F28" s="122"/>
      <c r="G28" s="127"/>
      <c r="H28" s="121"/>
      <c r="I28" s="122"/>
      <c r="J28" s="127"/>
      <c r="K28" s="121"/>
      <c r="L28" s="122"/>
      <c r="M28" s="122"/>
      <c r="N28" s="123"/>
    </row>
    <row r="29" spans="2:14" s="60" customFormat="1" ht="17.25" customHeight="1" x14ac:dyDescent="0.2">
      <c r="B29" s="88"/>
      <c r="C29" s="121"/>
      <c r="D29" s="122"/>
      <c r="E29" s="122"/>
      <c r="F29" s="122"/>
      <c r="G29" s="127"/>
      <c r="H29" s="121"/>
      <c r="I29" s="122"/>
      <c r="J29" s="127"/>
      <c r="K29" s="121"/>
      <c r="L29" s="122"/>
      <c r="M29" s="122"/>
      <c r="N29" s="123"/>
    </row>
    <row r="30" spans="2:14" s="60" customFormat="1" ht="17.25" customHeight="1" x14ac:dyDescent="0.2">
      <c r="B30" s="88"/>
      <c r="C30" s="121"/>
      <c r="D30" s="122"/>
      <c r="E30" s="122"/>
      <c r="F30" s="122"/>
      <c r="G30" s="127"/>
      <c r="H30" s="121"/>
      <c r="I30" s="122"/>
      <c r="J30" s="127"/>
      <c r="K30" s="121"/>
      <c r="L30" s="122"/>
      <c r="M30" s="122"/>
      <c r="N30" s="123"/>
    </row>
    <row r="31" spans="2:14" s="60" customFormat="1" ht="17.25" customHeight="1" thickBot="1" x14ac:dyDescent="0.25">
      <c r="B31" s="89"/>
      <c r="C31" s="124"/>
      <c r="D31" s="125"/>
      <c r="E31" s="125"/>
      <c r="F31" s="125"/>
      <c r="G31" s="128"/>
      <c r="H31" s="124"/>
      <c r="I31" s="125"/>
      <c r="J31" s="128"/>
      <c r="K31" s="124"/>
      <c r="L31" s="125"/>
      <c r="M31" s="125"/>
      <c r="N31" s="126"/>
    </row>
    <row r="32" spans="2:14" s="60" customFormat="1" x14ac:dyDescent="0.2"/>
    <row r="33" s="60" customFormat="1" x14ac:dyDescent="0.2"/>
    <row r="34" s="60" customFormat="1" x14ac:dyDescent="0.2"/>
    <row r="35" s="60" customFormat="1" x14ac:dyDescent="0.2"/>
    <row r="36" s="60" customFormat="1" x14ac:dyDescent="0.2"/>
  </sheetData>
  <mergeCells count="56">
    <mergeCell ref="C30:G30"/>
    <mergeCell ref="C31:G31"/>
    <mergeCell ref="H27:J27"/>
    <mergeCell ref="H28:J28"/>
    <mergeCell ref="H29:J29"/>
    <mergeCell ref="H30:J30"/>
    <mergeCell ref="H31:J31"/>
    <mergeCell ref="C27:G27"/>
    <mergeCell ref="C28:G28"/>
    <mergeCell ref="C29:G29"/>
    <mergeCell ref="K27:N27"/>
    <mergeCell ref="K28:N28"/>
    <mergeCell ref="K29:N29"/>
    <mergeCell ref="K30:N30"/>
    <mergeCell ref="K31:N31"/>
    <mergeCell ref="H26:J26"/>
    <mergeCell ref="K26:N26"/>
    <mergeCell ref="B23:N23"/>
    <mergeCell ref="B24:N24"/>
    <mergeCell ref="C26:G26"/>
    <mergeCell ref="B25:N25"/>
    <mergeCell ref="E17:H17"/>
    <mergeCell ref="E18:H18"/>
    <mergeCell ref="B12:D12"/>
    <mergeCell ref="B13:D13"/>
    <mergeCell ref="B14:D14"/>
    <mergeCell ref="B15:D15"/>
    <mergeCell ref="B16:D16"/>
    <mergeCell ref="E12:H12"/>
    <mergeCell ref="E13:H13"/>
    <mergeCell ref="E14:H14"/>
    <mergeCell ref="E15:H15"/>
    <mergeCell ref="E16:H16"/>
    <mergeCell ref="B11:D11"/>
    <mergeCell ref="B19:D19"/>
    <mergeCell ref="B20:D20"/>
    <mergeCell ref="B21:D21"/>
    <mergeCell ref="B22:D22"/>
    <mergeCell ref="B17:D17"/>
    <mergeCell ref="B18:D18"/>
    <mergeCell ref="E22:H22"/>
    <mergeCell ref="B6:F6"/>
    <mergeCell ref="H6:J6"/>
    <mergeCell ref="L6:N6"/>
    <mergeCell ref="C7:F7"/>
    <mergeCell ref="H7:J7"/>
    <mergeCell ref="C8:N8"/>
    <mergeCell ref="I9:N9"/>
    <mergeCell ref="B9:D9"/>
    <mergeCell ref="E9:H9"/>
    <mergeCell ref="B10:D10"/>
    <mergeCell ref="E10:H10"/>
    <mergeCell ref="E11:H11"/>
    <mergeCell ref="E19:H19"/>
    <mergeCell ref="E20:H20"/>
    <mergeCell ref="E21:H2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showGridLines="0" workbookViewId="0"/>
  </sheetViews>
  <sheetFormatPr defaultColWidth="9" defaultRowHeight="12.75" x14ac:dyDescent="0.2"/>
  <cols>
    <col min="1" max="1" width="4.42578125" style="25" customWidth="1"/>
    <col min="2" max="2" width="18.5703125" style="24" customWidth="1"/>
    <col min="3" max="3" width="44.85546875" style="24" customWidth="1"/>
    <col min="4" max="4" width="16.28515625" style="31" customWidth="1"/>
    <col min="5" max="5" width="13.5703125" style="24" customWidth="1"/>
    <col min="6" max="6" width="9.85546875" style="24" customWidth="1"/>
    <col min="7" max="7" width="11.7109375" style="25" customWidth="1"/>
    <col min="8" max="8" width="33.42578125" style="24" customWidth="1"/>
    <col min="9" max="9" width="35.5703125" style="24" customWidth="1"/>
    <col min="10" max="10" width="10.85546875" style="25" customWidth="1"/>
    <col min="11" max="25" width="9" style="24"/>
    <col min="26" max="26" width="10.7109375" style="24" customWidth="1"/>
    <col min="27" max="27" width="15.28515625" style="24" customWidth="1"/>
    <col min="28" max="28" width="14.7109375" style="24" customWidth="1"/>
    <col min="29" max="16384" width="9" style="24"/>
  </cols>
  <sheetData>
    <row r="1" spans="1:28" ht="21.75" customHeight="1" x14ac:dyDescent="0.2">
      <c r="A1" s="19"/>
      <c r="B1" s="20"/>
      <c r="C1" s="21"/>
      <c r="D1" s="22"/>
      <c r="E1" s="23"/>
    </row>
    <row r="2" spans="1:28" ht="20.25" x14ac:dyDescent="0.2">
      <c r="A2" s="19"/>
      <c r="C2" s="26" t="s">
        <v>24</v>
      </c>
      <c r="D2" s="22"/>
      <c r="E2" s="23"/>
    </row>
    <row r="3" spans="1:28" ht="23.25" customHeight="1" x14ac:dyDescent="0.2">
      <c r="A3" s="19"/>
      <c r="B3" s="20"/>
      <c r="C3" s="21"/>
      <c r="D3" s="22"/>
      <c r="E3" s="23"/>
      <c r="Z3" s="24" t="s">
        <v>25</v>
      </c>
      <c r="AA3" s="24" t="s">
        <v>26</v>
      </c>
      <c r="AB3" s="25" t="s">
        <v>27</v>
      </c>
    </row>
    <row r="4" spans="1:28" ht="17.25" customHeight="1" x14ac:dyDescent="0.2">
      <c r="A4" s="19"/>
      <c r="B4" s="52" t="s">
        <v>15</v>
      </c>
      <c r="C4" s="132"/>
      <c r="D4" s="132"/>
      <c r="E4" s="34"/>
      <c r="H4" s="32"/>
      <c r="I4" s="52" t="s">
        <v>14</v>
      </c>
      <c r="J4" s="53">
        <v>44202</v>
      </c>
      <c r="Z4" s="24">
        <v>1</v>
      </c>
      <c r="AA4" s="27">
        <v>0.1</v>
      </c>
      <c r="AB4" s="25" t="s">
        <v>28</v>
      </c>
    </row>
    <row r="5" spans="1:28" ht="15.75" customHeight="1" x14ac:dyDescent="0.2">
      <c r="A5" s="19"/>
      <c r="B5" s="16" t="s">
        <v>16</v>
      </c>
      <c r="C5" s="133"/>
      <c r="D5" s="133"/>
      <c r="E5" s="23"/>
      <c r="Z5" s="24">
        <v>2</v>
      </c>
      <c r="AA5" s="27">
        <v>0.5</v>
      </c>
      <c r="AB5" s="25" t="s">
        <v>29</v>
      </c>
    </row>
    <row r="6" spans="1:28" s="34" customFormat="1" x14ac:dyDescent="0.2">
      <c r="A6" s="49"/>
      <c r="B6" s="50"/>
      <c r="C6" s="28"/>
      <c r="D6" s="28"/>
      <c r="E6" s="33"/>
      <c r="G6" s="49"/>
      <c r="J6" s="49"/>
      <c r="Z6" s="34">
        <v>3</v>
      </c>
      <c r="AA6" s="51">
        <v>0.7</v>
      </c>
      <c r="AB6" s="49"/>
    </row>
    <row r="7" spans="1:28" ht="19.5" customHeight="1" x14ac:dyDescent="0.2">
      <c r="A7" s="19"/>
      <c r="B7" s="20"/>
      <c r="C7" s="21"/>
      <c r="D7" s="129" t="s">
        <v>30</v>
      </c>
      <c r="E7" s="130"/>
      <c r="F7" s="130"/>
      <c r="G7" s="19"/>
      <c r="H7" s="131" t="s">
        <v>31</v>
      </c>
      <c r="I7" s="131"/>
      <c r="AA7" s="27">
        <v>0.9</v>
      </c>
    </row>
    <row r="8" spans="1:28" ht="21" customHeight="1" x14ac:dyDescent="0.2">
      <c r="A8" s="19"/>
      <c r="B8" s="74" t="s">
        <v>32</v>
      </c>
      <c r="C8" s="75" t="s">
        <v>33</v>
      </c>
      <c r="D8" s="76" t="s">
        <v>34</v>
      </c>
      <c r="E8" s="77" t="s">
        <v>35</v>
      </c>
      <c r="F8" s="74" t="s">
        <v>36</v>
      </c>
      <c r="G8" s="74" t="s">
        <v>37</v>
      </c>
      <c r="H8" s="74" t="s">
        <v>38</v>
      </c>
      <c r="I8" s="74" t="s">
        <v>39</v>
      </c>
      <c r="J8" s="35" t="s">
        <v>27</v>
      </c>
    </row>
    <row r="9" spans="1:28" s="47" customFormat="1" ht="17.25" customHeight="1" x14ac:dyDescent="0.2">
      <c r="A9" s="39"/>
      <c r="B9" s="40"/>
      <c r="C9" s="41"/>
      <c r="D9" s="42"/>
      <c r="E9" s="43"/>
      <c r="F9" s="44">
        <f>D9*E9</f>
        <v>0</v>
      </c>
      <c r="G9" s="45"/>
      <c r="H9" s="46"/>
      <c r="I9" s="46"/>
      <c r="J9" s="45"/>
    </row>
    <row r="10" spans="1:28" s="47" customFormat="1" ht="17.25" customHeight="1" x14ac:dyDescent="0.2">
      <c r="A10" s="39"/>
      <c r="B10" s="40"/>
      <c r="C10" s="41"/>
      <c r="D10" s="42"/>
      <c r="E10" s="43"/>
      <c r="F10" s="44"/>
      <c r="G10" s="45"/>
      <c r="H10" s="46"/>
      <c r="I10" s="46"/>
      <c r="J10" s="45"/>
    </row>
    <row r="11" spans="1:28" s="47" customFormat="1" ht="17.25" customHeight="1" x14ac:dyDescent="0.2">
      <c r="A11" s="39"/>
      <c r="B11" s="40"/>
      <c r="C11" s="41"/>
      <c r="D11" s="42"/>
      <c r="E11" s="43"/>
      <c r="F11" s="44"/>
      <c r="G11" s="45"/>
      <c r="H11" s="46"/>
      <c r="I11" s="46"/>
      <c r="J11" s="45"/>
    </row>
    <row r="12" spans="1:28" s="47" customFormat="1" ht="17.25" customHeight="1" x14ac:dyDescent="0.2">
      <c r="A12" s="39"/>
      <c r="B12" s="40"/>
      <c r="C12" s="41"/>
      <c r="D12" s="42"/>
      <c r="E12" s="43"/>
      <c r="F12" s="44"/>
      <c r="G12" s="45"/>
      <c r="H12" s="46"/>
      <c r="I12" s="46"/>
      <c r="J12" s="45"/>
    </row>
    <row r="13" spans="1:28" s="47" customFormat="1" ht="17.25" customHeight="1" x14ac:dyDescent="0.2">
      <c r="A13" s="39"/>
      <c r="B13" s="40"/>
      <c r="C13" s="41"/>
      <c r="D13" s="42"/>
      <c r="E13" s="43"/>
      <c r="F13" s="44"/>
      <c r="G13" s="45"/>
      <c r="H13" s="46"/>
      <c r="I13" s="46"/>
      <c r="J13" s="45"/>
    </row>
    <row r="14" spans="1:28" s="47" customFormat="1" ht="17.25" customHeight="1" x14ac:dyDescent="0.2">
      <c r="A14" s="39"/>
      <c r="B14" s="40"/>
      <c r="C14" s="41"/>
      <c r="D14" s="42"/>
      <c r="E14" s="43"/>
      <c r="F14" s="44"/>
      <c r="G14" s="45"/>
      <c r="H14" s="46"/>
      <c r="I14" s="46"/>
      <c r="J14" s="45"/>
    </row>
    <row r="15" spans="1:28" s="47" customFormat="1" ht="17.25" customHeight="1" x14ac:dyDescent="0.2">
      <c r="A15" s="39"/>
      <c r="B15" s="40"/>
      <c r="C15" s="41"/>
      <c r="D15" s="42"/>
      <c r="E15" s="43"/>
      <c r="F15" s="44"/>
      <c r="G15" s="45"/>
      <c r="H15" s="46"/>
      <c r="I15" s="46"/>
      <c r="J15" s="45"/>
    </row>
    <row r="16" spans="1:28" s="47" customFormat="1" ht="17.25" customHeight="1" x14ac:dyDescent="0.2">
      <c r="A16" s="39"/>
      <c r="B16" s="40"/>
      <c r="C16" s="41"/>
      <c r="D16" s="42"/>
      <c r="E16" s="43"/>
      <c r="F16" s="44"/>
      <c r="G16" s="45"/>
      <c r="H16" s="46"/>
      <c r="I16" s="46"/>
      <c r="J16" s="45"/>
    </row>
    <row r="17" spans="1:10" s="47" customFormat="1" ht="17.25" customHeight="1" x14ac:dyDescent="0.2">
      <c r="A17" s="39"/>
      <c r="B17" s="40"/>
      <c r="C17" s="41"/>
      <c r="D17" s="42"/>
      <c r="E17" s="43"/>
      <c r="F17" s="44"/>
      <c r="G17" s="45"/>
      <c r="H17" s="46"/>
      <c r="I17" s="46"/>
      <c r="J17" s="45"/>
    </row>
    <row r="18" spans="1:10" s="47" customFormat="1" ht="17.25" customHeight="1" x14ac:dyDescent="0.2">
      <c r="A18" s="39"/>
      <c r="B18" s="40"/>
      <c r="C18" s="41"/>
      <c r="D18" s="42"/>
      <c r="E18" s="43"/>
      <c r="F18" s="44"/>
      <c r="G18" s="45"/>
      <c r="H18" s="46"/>
      <c r="I18" s="46"/>
      <c r="J18" s="45"/>
    </row>
    <row r="19" spans="1:10" s="47" customFormat="1" ht="17.25" customHeight="1" x14ac:dyDescent="0.2">
      <c r="A19" s="39"/>
      <c r="B19" s="40"/>
      <c r="C19" s="48"/>
      <c r="D19" s="42"/>
      <c r="E19" s="43"/>
      <c r="F19" s="44"/>
      <c r="G19" s="45"/>
      <c r="H19" s="46"/>
      <c r="I19" s="46"/>
      <c r="J19" s="45"/>
    </row>
    <row r="20" spans="1:10" x14ac:dyDescent="0.2">
      <c r="A20" s="19"/>
      <c r="B20" s="20"/>
      <c r="C20" s="29"/>
      <c r="D20" s="30"/>
      <c r="E20" s="23"/>
    </row>
    <row r="21" spans="1:10" x14ac:dyDescent="0.2">
      <c r="A21" s="19"/>
      <c r="B21" s="20"/>
      <c r="C21" s="29"/>
      <c r="D21" s="30"/>
      <c r="E21" s="23"/>
    </row>
    <row r="22" spans="1:10" x14ac:dyDescent="0.2">
      <c r="A22" s="19"/>
      <c r="B22" s="20"/>
      <c r="C22" s="29"/>
      <c r="D22" s="30"/>
      <c r="E22" s="23"/>
    </row>
    <row r="23" spans="1:10" x14ac:dyDescent="0.2">
      <c r="A23" s="19"/>
      <c r="B23" s="20"/>
      <c r="C23" s="29"/>
      <c r="D23" s="30"/>
      <c r="E23" s="23"/>
    </row>
    <row r="24" spans="1:10" x14ac:dyDescent="0.2">
      <c r="A24" s="19"/>
      <c r="B24" s="20"/>
      <c r="C24" s="29"/>
      <c r="D24" s="30"/>
      <c r="E24" s="23"/>
    </row>
    <row r="25" spans="1:10" x14ac:dyDescent="0.2">
      <c r="A25" s="19"/>
      <c r="B25" s="20"/>
      <c r="C25" s="29"/>
      <c r="D25" s="30"/>
      <c r="E25" s="23"/>
    </row>
    <row r="26" spans="1:10" x14ac:dyDescent="0.2">
      <c r="A26" s="19"/>
      <c r="B26" s="20"/>
      <c r="C26" s="29"/>
      <c r="D26" s="30"/>
      <c r="E26" s="23"/>
    </row>
    <row r="27" spans="1:10" x14ac:dyDescent="0.2">
      <c r="A27" s="19"/>
      <c r="B27" s="20"/>
      <c r="C27" s="29"/>
      <c r="D27" s="30"/>
      <c r="E27" s="23"/>
    </row>
  </sheetData>
  <mergeCells count="4">
    <mergeCell ref="D7:F7"/>
    <mergeCell ref="H7:I7"/>
    <mergeCell ref="C4:D4"/>
    <mergeCell ref="C5:D5"/>
  </mergeCells>
  <conditionalFormatting sqref="E8:E9 E20:E27 E1:E3 E5:E6">
    <cfRule type="expression" dxfId="12" priority="14" stopIfTrue="1">
      <formula>#REF!&lt;&gt;""</formula>
    </cfRule>
  </conditionalFormatting>
  <conditionalFormatting sqref="B1 A1:A2 A3:B3 A4 D4 C1:C27 A5:B27">
    <cfRule type="expression" dxfId="11" priority="15" stopIfTrue="1">
      <formula>$A1&lt;&gt;""</formula>
    </cfRule>
    <cfRule type="expression" dxfId="10" priority="16" stopIfTrue="1">
      <formula>#REF!&lt;&gt;""</formula>
    </cfRule>
  </conditionalFormatting>
  <conditionalFormatting sqref="D20:D27 D1:D9">
    <cfRule type="expression" dxfId="9" priority="17" stopIfTrue="1">
      <formula>$A1&lt;&gt;""</formula>
    </cfRule>
    <cfRule type="expression" dxfId="8" priority="18" stopIfTrue="1">
      <formula>#REF!&lt;&gt;""</formula>
    </cfRule>
  </conditionalFormatting>
  <conditionalFormatting sqref="I4">
    <cfRule type="expression" dxfId="7" priority="4" stopIfTrue="1">
      <formula>#REF!&lt;&gt;""</formula>
    </cfRule>
  </conditionalFormatting>
  <conditionalFormatting sqref="H4:I4">
    <cfRule type="expression" dxfId="6" priority="5" stopIfTrue="1">
      <formula>$A4&lt;&gt;""</formula>
    </cfRule>
    <cfRule type="expression" dxfId="5" priority="6" stopIfTrue="1">
      <formula>#REF!&lt;&gt;""</formula>
    </cfRule>
  </conditionalFormatting>
  <conditionalFormatting sqref="H4">
    <cfRule type="expression" dxfId="4" priority="7" stopIfTrue="1">
      <formula>$A4&lt;&gt;""</formula>
    </cfRule>
    <cfRule type="expression" dxfId="3" priority="8" stopIfTrue="1">
      <formula>#REF!&lt;&gt;""</formula>
    </cfRule>
  </conditionalFormatting>
  <conditionalFormatting sqref="E10:E19">
    <cfRule type="expression" dxfId="2" priority="3" stopIfTrue="1">
      <formula>#REF!&lt;&gt;""</formula>
    </cfRule>
  </conditionalFormatting>
  <conditionalFormatting sqref="D10:D19">
    <cfRule type="expression" dxfId="1" priority="1" stopIfTrue="1">
      <formula>$A10&lt;&gt;""</formula>
    </cfRule>
    <cfRule type="expression" dxfId="0" priority="2" stopIfTrue="1">
      <formula>#REF!&lt;&gt;""</formula>
    </cfRule>
  </conditionalFormatting>
  <dataValidations count="3">
    <dataValidation type="list" allowBlank="1" showInputMessage="1" showErrorMessage="1" sqref="J9:J19">
      <formula1>$AB$4:$AB$5</formula1>
    </dataValidation>
    <dataValidation type="list" allowBlank="1" showInputMessage="1" showErrorMessage="1" sqref="D9:D19">
      <formula1>$AA$4:$AA$7</formula1>
    </dataValidation>
    <dataValidation type="list" allowBlank="1" showInputMessage="1" showErrorMessage="1" sqref="E9:E19">
      <formula1>$Z$4:$Z$6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showGridLines="0" workbookViewId="0"/>
  </sheetViews>
  <sheetFormatPr defaultRowHeight="12.75" x14ac:dyDescent="0.2"/>
  <cols>
    <col min="1" max="1" width="3.7109375" style="1" customWidth="1"/>
    <col min="2" max="2" width="23.140625" style="1" bestFit="1" customWidth="1"/>
    <col min="3" max="3" width="14.7109375" style="1" customWidth="1"/>
    <col min="4" max="4" width="23" style="1" customWidth="1"/>
    <col min="5" max="5" width="25" style="1" customWidth="1"/>
    <col min="6" max="6" width="5.140625" style="1" customWidth="1"/>
    <col min="7" max="7" width="26.42578125" style="1" customWidth="1"/>
    <col min="8" max="8" width="5.28515625" style="1" customWidth="1"/>
    <col min="9" max="9" width="28.85546875" style="1" customWidth="1"/>
    <col min="10" max="10" width="5.140625" style="13" customWidth="1"/>
    <col min="11" max="11" width="5.42578125" style="1" customWidth="1"/>
    <col min="12" max="12" width="20.5703125" style="1" customWidth="1"/>
    <col min="13" max="13" width="15" style="1" customWidth="1"/>
    <col min="14" max="14" width="23.28515625" style="1" customWidth="1"/>
    <col min="15" max="16384" width="9.140625" style="1"/>
  </cols>
  <sheetData>
    <row r="1" spans="2:14" ht="15" customHeight="1" x14ac:dyDescent="0.2"/>
    <row r="2" spans="2:14" ht="15" customHeight="1" x14ac:dyDescent="0.2"/>
    <row r="3" spans="2:14" ht="18" customHeight="1" x14ac:dyDescent="0.3">
      <c r="C3" s="5" t="s">
        <v>17</v>
      </c>
    </row>
    <row r="4" spans="2:14" ht="15" customHeight="1" x14ac:dyDescent="0.2">
      <c r="G4" s="10" t="s">
        <v>18</v>
      </c>
      <c r="I4" s="1" t="s">
        <v>21</v>
      </c>
    </row>
    <row r="5" spans="2:14" ht="15" customHeight="1" x14ac:dyDescent="0.2">
      <c r="B5" s="15" t="s">
        <v>15</v>
      </c>
      <c r="C5" s="134"/>
      <c r="D5" s="134"/>
      <c r="E5" s="3"/>
      <c r="G5" s="11" t="s">
        <v>19</v>
      </c>
      <c r="I5" s="1" t="s">
        <v>22</v>
      </c>
      <c r="L5" s="17"/>
      <c r="M5" s="15" t="s">
        <v>14</v>
      </c>
      <c r="N5" s="18">
        <v>44202</v>
      </c>
    </row>
    <row r="6" spans="2:14" ht="15" customHeight="1" x14ac:dyDescent="0.2">
      <c r="B6" s="16" t="s">
        <v>16</v>
      </c>
      <c r="C6" s="133"/>
      <c r="D6" s="133"/>
      <c r="E6" s="4"/>
      <c r="F6" s="2"/>
      <c r="G6" s="12" t="s">
        <v>20</v>
      </c>
      <c r="H6" s="2"/>
      <c r="I6" s="1" t="s">
        <v>23</v>
      </c>
      <c r="J6" s="14"/>
      <c r="K6" s="2"/>
    </row>
    <row r="7" spans="2:14" ht="15" customHeight="1" thickBot="1" x14ac:dyDescent="0.25">
      <c r="B7" s="2"/>
      <c r="C7" s="2"/>
      <c r="D7" s="2"/>
      <c r="E7" s="2"/>
      <c r="F7" s="2"/>
      <c r="G7" s="2"/>
      <c r="H7" s="2"/>
      <c r="I7" s="2"/>
      <c r="J7" s="14"/>
      <c r="K7" s="2"/>
      <c r="L7" s="2"/>
      <c r="M7" s="2"/>
      <c r="N7" s="2"/>
    </row>
    <row r="8" spans="2:14" ht="47.25" thickBot="1" x14ac:dyDescent="0.25">
      <c r="B8" s="78" t="s">
        <v>2</v>
      </c>
      <c r="C8" s="79" t="s">
        <v>8</v>
      </c>
      <c r="D8" s="80" t="s">
        <v>3</v>
      </c>
      <c r="E8" s="80" t="s">
        <v>4</v>
      </c>
      <c r="F8" s="8" t="s">
        <v>5</v>
      </c>
      <c r="G8" s="80" t="s">
        <v>6</v>
      </c>
      <c r="H8" s="8" t="s">
        <v>7</v>
      </c>
      <c r="I8" s="80" t="s">
        <v>9</v>
      </c>
      <c r="J8" s="8" t="s">
        <v>10</v>
      </c>
      <c r="K8" s="9" t="s">
        <v>0</v>
      </c>
      <c r="L8" s="80" t="s">
        <v>11</v>
      </c>
      <c r="M8" s="81" t="s">
        <v>12</v>
      </c>
      <c r="N8" s="82" t="s">
        <v>13</v>
      </c>
    </row>
    <row r="9" spans="2:14" s="38" customFormat="1" ht="19.5" customHeight="1" x14ac:dyDescent="0.2">
      <c r="B9" s="36"/>
      <c r="C9" s="36"/>
      <c r="D9" s="37" t="s">
        <v>1</v>
      </c>
      <c r="E9" s="37" t="s">
        <v>1</v>
      </c>
      <c r="F9" s="6"/>
      <c r="G9" s="37"/>
      <c r="H9" s="6"/>
      <c r="I9" s="37"/>
      <c r="J9" s="6"/>
      <c r="K9" s="7">
        <f>F9*H9*J9</f>
        <v>0</v>
      </c>
      <c r="L9" s="37"/>
      <c r="M9" s="37"/>
      <c r="N9" s="37"/>
    </row>
    <row r="10" spans="2:14" s="38" customFormat="1" ht="19.5" customHeight="1" x14ac:dyDescent="0.2">
      <c r="B10" s="36"/>
      <c r="C10" s="36"/>
      <c r="D10" s="37"/>
      <c r="E10" s="37"/>
      <c r="F10" s="6"/>
      <c r="G10" s="37"/>
      <c r="H10" s="6"/>
      <c r="I10" s="37"/>
      <c r="J10" s="6"/>
      <c r="K10" s="7">
        <f t="shared" ref="K10:K12" si="0">F10*H10*J10</f>
        <v>0</v>
      </c>
      <c r="L10" s="37"/>
      <c r="M10" s="37"/>
      <c r="N10" s="37"/>
    </row>
    <row r="11" spans="2:14" s="38" customFormat="1" ht="19.5" customHeight="1" x14ac:dyDescent="0.2">
      <c r="B11" s="36"/>
      <c r="C11" s="36"/>
      <c r="D11" s="37"/>
      <c r="E11" s="37"/>
      <c r="F11" s="6"/>
      <c r="G11" s="37"/>
      <c r="H11" s="6"/>
      <c r="I11" s="37"/>
      <c r="J11" s="6"/>
      <c r="K11" s="7">
        <f t="shared" si="0"/>
        <v>0</v>
      </c>
      <c r="L11" s="37"/>
      <c r="M11" s="37"/>
      <c r="N11" s="37"/>
    </row>
    <row r="12" spans="2:14" s="38" customFormat="1" ht="19.5" customHeight="1" x14ac:dyDescent="0.2">
      <c r="B12" s="36"/>
      <c r="C12" s="36"/>
      <c r="D12" s="37"/>
      <c r="E12" s="37"/>
      <c r="F12" s="6"/>
      <c r="G12" s="37"/>
      <c r="H12" s="6"/>
      <c r="I12" s="37"/>
      <c r="J12" s="6"/>
      <c r="K12" s="7">
        <f t="shared" si="0"/>
        <v>0</v>
      </c>
      <c r="L12" s="37"/>
      <c r="M12" s="37"/>
      <c r="N12" s="37"/>
    </row>
    <row r="13" spans="2:14" s="38" customFormat="1" ht="19.5" customHeight="1" x14ac:dyDescent="0.2">
      <c r="B13" s="36"/>
      <c r="C13" s="36"/>
      <c r="D13" s="37"/>
      <c r="E13" s="37"/>
      <c r="F13" s="6"/>
      <c r="G13" s="37"/>
      <c r="H13" s="6"/>
      <c r="I13" s="37"/>
      <c r="J13" s="6"/>
      <c r="K13" s="7">
        <f t="shared" ref="K13:K14" si="1">F13*H13*J13</f>
        <v>0</v>
      </c>
      <c r="L13" s="37"/>
      <c r="M13" s="37"/>
      <c r="N13" s="37"/>
    </row>
    <row r="14" spans="2:14" s="38" customFormat="1" ht="19.5" customHeight="1" x14ac:dyDescent="0.2">
      <c r="B14" s="36"/>
      <c r="C14" s="36"/>
      <c r="D14" s="37"/>
      <c r="E14" s="37"/>
      <c r="F14" s="6"/>
      <c r="G14" s="37"/>
      <c r="H14" s="6"/>
      <c r="I14" s="37"/>
      <c r="J14" s="6"/>
      <c r="K14" s="7">
        <f t="shared" si="1"/>
        <v>0</v>
      </c>
      <c r="L14" s="37"/>
      <c r="M14" s="37"/>
      <c r="N14" s="37"/>
    </row>
    <row r="15" spans="2:14" s="38" customFormat="1" ht="19.5" customHeight="1" x14ac:dyDescent="0.2">
      <c r="B15" s="37"/>
      <c r="C15" s="37"/>
      <c r="D15" s="37"/>
      <c r="E15" s="37"/>
      <c r="F15" s="6"/>
      <c r="G15" s="37"/>
      <c r="H15" s="6"/>
      <c r="I15" s="37"/>
      <c r="J15" s="6"/>
      <c r="K15" s="7">
        <f t="shared" ref="K15" si="2">F15*H15*J15</f>
        <v>0</v>
      </c>
      <c r="L15" s="37"/>
      <c r="M15" s="37"/>
      <c r="N15" s="37"/>
    </row>
    <row r="16" spans="2:14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</sheetData>
  <mergeCells count="2">
    <mergeCell ref="C5:D5"/>
    <mergeCell ref="C6:D6"/>
  </mergeCells>
  <phoneticPr fontId="0" type="noConversion"/>
  <dataValidations count="1">
    <dataValidation type="date" allowBlank="1" showInputMessage="1" showErrorMessage="1" sqref="L5">
      <formula1>37257</formula1>
      <formula2>43831</formula2>
    </dataValidation>
  </dataValidations>
  <printOptions gridLinesSet="0"/>
  <pageMargins left="0.28999999999999998" right="0.25" top="0.25" bottom="0.25" header="0.5" footer="0.5"/>
  <pageSetup scale="60" orientation="landscape" horizontalDpi="4294967292" verticalDpi="4294967293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showGridLines="0" workbookViewId="0"/>
  </sheetViews>
  <sheetFormatPr defaultRowHeight="12.75" x14ac:dyDescent="0.2"/>
  <cols>
    <col min="1" max="1" width="4.85546875" customWidth="1"/>
    <col min="2" max="2" width="13.5703125" customWidth="1"/>
    <col min="4" max="4" width="19.7109375" customWidth="1"/>
    <col min="5" max="5" width="20.85546875" customWidth="1"/>
    <col min="6" max="6" width="6" customWidth="1"/>
    <col min="7" max="7" width="10.85546875" customWidth="1"/>
    <col min="8" max="8" width="31" customWidth="1"/>
    <col min="9" max="9" width="11" customWidth="1"/>
    <col min="10" max="10" width="4.42578125" customWidth="1"/>
    <col min="12" max="12" width="24" customWidth="1"/>
    <col min="13" max="13" width="10.28515625" customWidth="1"/>
  </cols>
  <sheetData>
    <row r="3" spans="2:13" ht="20.25" x14ac:dyDescent="0.3">
      <c r="D3" s="5" t="s">
        <v>40</v>
      </c>
      <c r="L3" s="15" t="s">
        <v>14</v>
      </c>
      <c r="M3" s="18">
        <v>44202</v>
      </c>
    </row>
    <row r="6" spans="2:13" s="60" customFormat="1" ht="18.75" customHeight="1" x14ac:dyDescent="0.2">
      <c r="B6" s="83" t="s">
        <v>41</v>
      </c>
      <c r="C6" s="83" t="s">
        <v>42</v>
      </c>
      <c r="D6" s="83" t="s">
        <v>43</v>
      </c>
      <c r="E6" s="83" t="s">
        <v>44</v>
      </c>
      <c r="F6" s="84"/>
      <c r="G6" s="83" t="s">
        <v>97</v>
      </c>
      <c r="H6" s="83" t="s">
        <v>45</v>
      </c>
      <c r="I6" s="83" t="s">
        <v>46</v>
      </c>
      <c r="J6" s="84"/>
      <c r="K6" s="83" t="s">
        <v>97</v>
      </c>
      <c r="L6" s="85" t="s">
        <v>47</v>
      </c>
      <c r="M6" s="83" t="s">
        <v>46</v>
      </c>
    </row>
    <row r="7" spans="2:13" x14ac:dyDescent="0.2">
      <c r="B7" s="58"/>
      <c r="C7" s="56"/>
      <c r="D7" s="57"/>
      <c r="E7" s="55"/>
      <c r="G7" s="54">
        <v>1</v>
      </c>
      <c r="H7" s="55" t="s">
        <v>50</v>
      </c>
      <c r="I7" s="54">
        <f>COUNTIF($D$7:$D$26,H7)</f>
        <v>0</v>
      </c>
      <c r="K7" s="54" t="s">
        <v>51</v>
      </c>
      <c r="L7" s="55" t="s">
        <v>49</v>
      </c>
      <c r="M7" s="54">
        <f>COUNTIF($E$7:$E$26,L7)</f>
        <v>0</v>
      </c>
    </row>
    <row r="8" spans="2:13" x14ac:dyDescent="0.2">
      <c r="B8" s="58"/>
      <c r="C8" s="56"/>
      <c r="D8" s="57"/>
      <c r="E8" s="55"/>
      <c r="G8" s="54">
        <v>2</v>
      </c>
      <c r="H8" s="55" t="s">
        <v>48</v>
      </c>
      <c r="I8" s="54">
        <f t="shared" ref="I8:I23" si="0">COUNTIF($D$7:$D$26,H8)</f>
        <v>0</v>
      </c>
      <c r="K8" s="54" t="s">
        <v>52</v>
      </c>
      <c r="L8" s="55" t="s">
        <v>53</v>
      </c>
      <c r="M8" s="54">
        <f t="shared" ref="M8:M23" si="1">COUNTIF($E$7:$E$26,L8)</f>
        <v>0</v>
      </c>
    </row>
    <row r="9" spans="2:13" x14ac:dyDescent="0.2">
      <c r="B9" s="58"/>
      <c r="C9" s="56"/>
      <c r="D9" s="57"/>
      <c r="E9" s="55"/>
      <c r="G9" s="54">
        <v>3</v>
      </c>
      <c r="H9" s="55" t="s">
        <v>54</v>
      </c>
      <c r="I9" s="54">
        <f t="shared" si="0"/>
        <v>0</v>
      </c>
      <c r="K9" s="54" t="s">
        <v>55</v>
      </c>
      <c r="L9" s="55" t="s">
        <v>56</v>
      </c>
      <c r="M9" s="54">
        <f t="shared" si="1"/>
        <v>0</v>
      </c>
    </row>
    <row r="10" spans="2:13" x14ac:dyDescent="0.2">
      <c r="B10" s="54"/>
      <c r="C10" s="59"/>
      <c r="D10" s="57"/>
      <c r="E10" s="55"/>
      <c r="G10" s="54">
        <v>4</v>
      </c>
      <c r="H10" s="55" t="s">
        <v>57</v>
      </c>
      <c r="I10" s="54">
        <f t="shared" si="0"/>
        <v>0</v>
      </c>
      <c r="K10" s="54" t="s">
        <v>10</v>
      </c>
      <c r="L10" s="55" t="s">
        <v>58</v>
      </c>
      <c r="M10" s="54">
        <f t="shared" si="1"/>
        <v>0</v>
      </c>
    </row>
    <row r="11" spans="2:13" x14ac:dyDescent="0.2">
      <c r="B11" s="54"/>
      <c r="C11" s="59"/>
      <c r="D11" s="57"/>
      <c r="E11" s="55"/>
      <c r="G11" s="54">
        <v>5</v>
      </c>
      <c r="H11" s="55" t="s">
        <v>59</v>
      </c>
      <c r="I11" s="54">
        <f t="shared" si="0"/>
        <v>0</v>
      </c>
      <c r="K11" s="54" t="s">
        <v>60</v>
      </c>
      <c r="L11" s="55" t="s">
        <v>61</v>
      </c>
      <c r="M11" s="54">
        <f t="shared" si="1"/>
        <v>0</v>
      </c>
    </row>
    <row r="12" spans="2:13" x14ac:dyDescent="0.2">
      <c r="B12" s="54"/>
      <c r="C12" s="59"/>
      <c r="D12" s="57"/>
      <c r="E12" s="55"/>
      <c r="G12" s="54">
        <v>6</v>
      </c>
      <c r="H12" s="55" t="s">
        <v>62</v>
      </c>
      <c r="I12" s="54">
        <f t="shared" si="0"/>
        <v>0</v>
      </c>
      <c r="K12" s="54" t="s">
        <v>7</v>
      </c>
      <c r="L12" s="55" t="s">
        <v>63</v>
      </c>
      <c r="M12" s="54">
        <f t="shared" si="1"/>
        <v>0</v>
      </c>
    </row>
    <row r="13" spans="2:13" x14ac:dyDescent="0.2">
      <c r="B13" s="54"/>
      <c r="C13" s="59"/>
      <c r="D13" s="57"/>
      <c r="E13" s="55"/>
      <c r="G13" s="54">
        <v>7</v>
      </c>
      <c r="H13" s="55" t="s">
        <v>64</v>
      </c>
      <c r="I13" s="54">
        <f t="shared" si="0"/>
        <v>0</v>
      </c>
      <c r="K13" s="54" t="s">
        <v>65</v>
      </c>
      <c r="L13" s="55" t="s">
        <v>66</v>
      </c>
      <c r="M13" s="54">
        <f t="shared" si="1"/>
        <v>0</v>
      </c>
    </row>
    <row r="14" spans="2:13" x14ac:dyDescent="0.2">
      <c r="B14" s="54"/>
      <c r="C14" s="59"/>
      <c r="D14" s="57"/>
      <c r="E14" s="55"/>
      <c r="G14" s="54">
        <v>8</v>
      </c>
      <c r="H14" s="55" t="s">
        <v>67</v>
      </c>
      <c r="I14" s="54">
        <f t="shared" si="0"/>
        <v>0</v>
      </c>
      <c r="K14" s="54" t="s">
        <v>68</v>
      </c>
      <c r="L14" s="55" t="s">
        <v>69</v>
      </c>
      <c r="M14" s="54">
        <f t="shared" si="1"/>
        <v>0</v>
      </c>
    </row>
    <row r="15" spans="2:13" x14ac:dyDescent="0.2">
      <c r="B15" s="54"/>
      <c r="C15" s="59"/>
      <c r="D15" s="57"/>
      <c r="E15" s="55"/>
      <c r="G15" s="54">
        <v>9</v>
      </c>
      <c r="H15" s="55" t="s">
        <v>70</v>
      </c>
      <c r="I15" s="54">
        <f t="shared" si="0"/>
        <v>0</v>
      </c>
      <c r="K15" s="54" t="s">
        <v>71</v>
      </c>
      <c r="L15" s="55" t="s">
        <v>72</v>
      </c>
      <c r="M15" s="54">
        <f t="shared" si="1"/>
        <v>0</v>
      </c>
    </row>
    <row r="16" spans="2:13" x14ac:dyDescent="0.2">
      <c r="B16" s="54"/>
      <c r="C16" s="59"/>
      <c r="D16" s="57"/>
      <c r="E16" s="55"/>
      <c r="G16" s="54">
        <v>10</v>
      </c>
      <c r="H16" s="55" t="s">
        <v>73</v>
      </c>
      <c r="I16" s="54">
        <f t="shared" si="0"/>
        <v>0</v>
      </c>
      <c r="K16" s="54" t="s">
        <v>74</v>
      </c>
      <c r="L16" s="55" t="s">
        <v>75</v>
      </c>
      <c r="M16" s="54">
        <f t="shared" si="1"/>
        <v>0</v>
      </c>
    </row>
    <row r="17" spans="2:13" x14ac:dyDescent="0.2">
      <c r="B17" s="54"/>
      <c r="C17" s="59"/>
      <c r="D17" s="57"/>
      <c r="E17" s="55"/>
      <c r="G17" s="54">
        <v>11</v>
      </c>
      <c r="H17" s="55" t="s">
        <v>76</v>
      </c>
      <c r="I17" s="54">
        <f t="shared" si="0"/>
        <v>0</v>
      </c>
      <c r="K17" s="54" t="s">
        <v>77</v>
      </c>
      <c r="L17" s="55" t="s">
        <v>78</v>
      </c>
      <c r="M17" s="54">
        <f t="shared" si="1"/>
        <v>0</v>
      </c>
    </row>
    <row r="18" spans="2:13" x14ac:dyDescent="0.2">
      <c r="B18" s="54"/>
      <c r="C18" s="59"/>
      <c r="D18" s="57"/>
      <c r="E18" s="55"/>
      <c r="G18" s="54">
        <v>12</v>
      </c>
      <c r="H18" s="55" t="s">
        <v>79</v>
      </c>
      <c r="I18" s="54">
        <f t="shared" si="0"/>
        <v>0</v>
      </c>
      <c r="K18" s="54" t="s">
        <v>80</v>
      </c>
      <c r="L18" s="55" t="s">
        <v>81</v>
      </c>
      <c r="M18" s="54">
        <f t="shared" si="1"/>
        <v>0</v>
      </c>
    </row>
    <row r="19" spans="2:13" x14ac:dyDescent="0.2">
      <c r="B19" s="54"/>
      <c r="C19" s="59"/>
      <c r="D19" s="57"/>
      <c r="E19" s="55"/>
      <c r="G19" s="54">
        <v>13</v>
      </c>
      <c r="H19" s="55" t="s">
        <v>82</v>
      </c>
      <c r="I19" s="54">
        <f t="shared" si="0"/>
        <v>0</v>
      </c>
      <c r="K19" s="54" t="s">
        <v>83</v>
      </c>
      <c r="L19" s="55" t="s">
        <v>84</v>
      </c>
      <c r="M19" s="54">
        <f t="shared" si="1"/>
        <v>0</v>
      </c>
    </row>
    <row r="20" spans="2:13" x14ac:dyDescent="0.2">
      <c r="B20" s="54"/>
      <c r="C20" s="59"/>
      <c r="D20" s="57"/>
      <c r="E20" s="55"/>
      <c r="G20" s="54">
        <v>14</v>
      </c>
      <c r="H20" s="55" t="s">
        <v>85</v>
      </c>
      <c r="I20" s="54">
        <f t="shared" si="0"/>
        <v>0</v>
      </c>
      <c r="K20" s="54" t="s">
        <v>86</v>
      </c>
      <c r="L20" s="55" t="s">
        <v>87</v>
      </c>
      <c r="M20" s="54">
        <f t="shared" si="1"/>
        <v>0</v>
      </c>
    </row>
    <row r="21" spans="2:13" x14ac:dyDescent="0.2">
      <c r="B21" s="54"/>
      <c r="C21" s="59"/>
      <c r="D21" s="57"/>
      <c r="E21" s="55"/>
      <c r="G21" s="54">
        <v>15</v>
      </c>
      <c r="H21" s="55" t="s">
        <v>88</v>
      </c>
      <c r="I21" s="54">
        <f t="shared" si="0"/>
        <v>0</v>
      </c>
      <c r="K21" s="54" t="s">
        <v>89</v>
      </c>
      <c r="L21" s="55" t="s">
        <v>90</v>
      </c>
      <c r="M21" s="54">
        <f t="shared" si="1"/>
        <v>0</v>
      </c>
    </row>
    <row r="22" spans="2:13" x14ac:dyDescent="0.2">
      <c r="B22" s="54"/>
      <c r="C22" s="59"/>
      <c r="D22" s="57"/>
      <c r="E22" s="55"/>
      <c r="G22" s="54">
        <v>16</v>
      </c>
      <c r="H22" s="55" t="s">
        <v>91</v>
      </c>
      <c r="I22" s="54">
        <f t="shared" si="0"/>
        <v>0</v>
      </c>
      <c r="K22" s="54" t="s">
        <v>92</v>
      </c>
      <c r="L22" s="55" t="s">
        <v>93</v>
      </c>
      <c r="M22" s="54">
        <f t="shared" si="1"/>
        <v>0</v>
      </c>
    </row>
    <row r="23" spans="2:13" x14ac:dyDescent="0.2">
      <c r="B23" s="54"/>
      <c r="C23" s="59"/>
      <c r="D23" s="57"/>
      <c r="E23" s="55"/>
      <c r="G23" s="54">
        <v>17</v>
      </c>
      <c r="H23" s="55" t="s">
        <v>94</v>
      </c>
      <c r="I23" s="54">
        <f t="shared" si="0"/>
        <v>0</v>
      </c>
      <c r="K23" s="54" t="s">
        <v>95</v>
      </c>
      <c r="L23" s="55" t="s">
        <v>96</v>
      </c>
      <c r="M23" s="54">
        <f t="shared" si="1"/>
        <v>0</v>
      </c>
    </row>
    <row r="24" spans="2:13" x14ac:dyDescent="0.2">
      <c r="B24" s="54"/>
      <c r="C24" s="59"/>
      <c r="D24" s="57"/>
      <c r="E24" s="55"/>
    </row>
    <row r="25" spans="2:13" x14ac:dyDescent="0.2">
      <c r="B25" s="54"/>
      <c r="C25" s="59"/>
      <c r="D25" s="57"/>
      <c r="E25" s="55"/>
    </row>
    <row r="26" spans="2:13" x14ac:dyDescent="0.2">
      <c r="B26" s="54"/>
      <c r="C26" s="59"/>
      <c r="D26" s="57"/>
      <c r="E26" s="55"/>
    </row>
  </sheetData>
  <conditionalFormatting sqref="I7:I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{07342FE2-4AF8-4869-AA48-5736E77DCF3F}</x14:id>
        </ext>
      </extLst>
    </cfRule>
  </conditionalFormatting>
  <conditionalFormatting sqref="M7:M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{A29C251E-CF48-495A-B6C8-ACAF5201991C}</x14:id>
        </ext>
      </extLst>
    </cfRule>
  </conditionalFormatting>
  <dataValidations count="2">
    <dataValidation type="list" allowBlank="1" showInputMessage="1" showErrorMessage="1" sqref="D7:D26">
      <formula1>$H$7:$H$23</formula1>
    </dataValidation>
    <dataValidation type="list" allowBlank="1" showInputMessage="1" showErrorMessage="1" sqref="E7:E26">
      <formula1>$L$7:$L$23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42FE2-4AF8-4869-AA48-5736E77DC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I7:I23</xm:sqref>
        </x14:conditionalFormatting>
        <x14:conditionalFormatting xmlns:xm="http://schemas.microsoft.com/office/excel/2006/main">
          <x14:cfRule type="dataBar" id="{A29C251E-CF48-495A-B6C8-ACAF52019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POP</vt:lpstr>
      <vt:lpstr>Riscos</vt:lpstr>
      <vt:lpstr>FMEA</vt:lpstr>
      <vt:lpstr>Diário de bordo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Pina Rizzo</dc:creator>
  <cp:lastModifiedBy>Roberto Pina Rizzo</cp:lastModifiedBy>
  <cp:revision>1</cp:revision>
  <dcterms:created xsi:type="dcterms:W3CDTF">1998-08-06T14:24:03Z</dcterms:created>
  <dcterms:modified xsi:type="dcterms:W3CDTF">2021-01-31T17:38:51Z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1138914215</vt:i4>
  </property>
  <property fmtid="{D5CDD505-2E9C-101B-9397-08002B2CF9AE}" pid="3" name="_EmailSubject">
    <vt:lpwstr>FEMA y QFD</vt:lpwstr>
  </property>
  <property fmtid="{D5CDD505-2E9C-101B-9397-08002B2CF9AE}" pid="4" name="_AuthorEmail">
    <vt:lpwstr>lcuellar@softtek.com</vt:lpwstr>
  </property>
  <property fmtid="{D5CDD505-2E9C-101B-9397-08002B2CF9AE}" pid="5" name="_AuthorEmailDisplayName">
    <vt:lpwstr>Luis Roberto Cuellar Gonzalez</vt:lpwstr>
  </property>
  <property fmtid="{D5CDD505-2E9C-101B-9397-08002B2CF9AE}" pid="6" name="_ReviewingToolsShownOnce">
    <vt:lpwstr/>
  </property>
  <property fmtid="{D5CDD505-2E9C-101B-9397-08002B2CF9AE}" pid="7" name="WorkbookGuid">
    <vt:lpwstr>fced6de7-0fcc-4905-aca5-77307d7ac2b6</vt:lpwstr>
  </property>
</Properties>
</file>