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31577e2412038580/Área de Trabalho/"/>
    </mc:Choice>
  </mc:AlternateContent>
  <xr:revisionPtr revIDLastSave="23" documentId="11_D2D98ACBAE3286F753EB4BE07E0A8A0DBDBF3DC0" xr6:coauthVersionLast="47" xr6:coauthVersionMax="47" xr10:uidLastSave="{00458F40-2D5F-4992-9D67-7EA1D470F5F6}"/>
  <bookViews>
    <workbookView xWindow="-108" yWindow="-108" windowWidth="23256" windowHeight="12456" activeTab="1" xr2:uid="{00000000-000D-0000-FFFF-FFFF00000000}"/>
  </bookViews>
  <sheets>
    <sheet name="Aula_01_Branstorming" sheetId="12" r:id="rId1"/>
    <sheet name="Aula_01_Multivotação" sheetId="13" r:id="rId2"/>
    <sheet name="Aula_02_Solver" sheetId="16" state="hidden" r:id="rId3"/>
    <sheet name="Aula_03_5W2H" sheetId="14" r:id="rId4"/>
    <sheet name="Aula_04_Matriz_Gestão_Mudança" sheetId="1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>[1]escala!#REF!</definedName>
    <definedName name="\b">[1]escala!#REF!</definedName>
    <definedName name="\e">[1]escala!#REF!</definedName>
    <definedName name="\f">[1]escala!#REF!</definedName>
    <definedName name="\g">[1]escala!#REF!</definedName>
    <definedName name="\h">[1]escala!#REF!</definedName>
    <definedName name="\i">[1]escala!#REF!</definedName>
    <definedName name="\t">[1]escala!#REF!</definedName>
    <definedName name="__xlnm.Print_Area_1">#REF!</definedName>
    <definedName name="__xlnm.Print_Titles_1">#REF!</definedName>
    <definedName name="_D5">{"'RR'!$A$2:$E$81"}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0">#REF!</definedName>
    <definedName name="_DAT21">#REF!</definedName>
    <definedName name="_Filho">#REF!</definedName>
    <definedName name="_Fill">#REF!</definedName>
    <definedName name="_Fill2">#REF!</definedName>
    <definedName name="_Order1">255</definedName>
    <definedName name="_Regression_Int">1</definedName>
    <definedName name="A">#REF!</definedName>
    <definedName name="A_2">#REF!</definedName>
    <definedName name="AB">'[2]#REF'!$A$488</definedName>
    <definedName name="ABRIL">#REF!</definedName>
    <definedName name="AGOSTO">#REF!</definedName>
    <definedName name="anexo">{"'RR'!$A$2:$E$81"}</definedName>
    <definedName name="anexoA">{"'RR'!$A$2:$E$81"}</definedName>
    <definedName name="anexoB">{"'RR'!$A$2:$E$81"}</definedName>
    <definedName name="AQ">'[2]#REF'!$A$103</definedName>
    <definedName name="AR">'[2]#REF'!$A$3</definedName>
    <definedName name="_xlnm.Extract">[1]escala!#REF!</definedName>
    <definedName name="Área_impressão_IM">#REF!</definedName>
    <definedName name="AT">'[2]#REF'!$A$55</definedName>
    <definedName name="b">[1]escala!#REF!</definedName>
    <definedName name="balpc1">[2]BALPC0101!$D$6:$H$26</definedName>
    <definedName name="balpc10">[2]BALPC1001!$D$6:$G$25</definedName>
    <definedName name="balpc11">[2]BALPC1101!$D$6:$G$26</definedName>
    <definedName name="balpc2">[2]BALPC0201!$D$6:$H$32</definedName>
    <definedName name="balpc3">[2]BALPC0301!$D$6:$H$28</definedName>
    <definedName name="balpc4">[2]BALPC0401!$D$6:$G$27</definedName>
    <definedName name="balpc5">[2]BALPC0501!$D$6:$G$27</definedName>
    <definedName name="balpc6">[2]BALPC0601!$D$6:$G$28</definedName>
    <definedName name="balpc7">[2]BALPC0701!$D$6:$G$23</definedName>
    <definedName name="balpc8">[2]BALPC0801!$D$5:$G$25</definedName>
    <definedName name="balpc9">[2]BALPC0901!$D$6:$G$24</definedName>
    <definedName name="balpf1">[2]BALPF01!$D$7:$H$122</definedName>
    <definedName name="balpf10">[2]BALPF1001!$D$6:$H$98</definedName>
    <definedName name="balpf11">[2]BALPF1101!$D$6:$H$99</definedName>
    <definedName name="balpf2">[2]BALPF0201!$D$6:$H$100</definedName>
    <definedName name="balpf3">[2]BALPF0301!$D$6:$H$120</definedName>
    <definedName name="balpf4">[2]BALPF0401!$D$6:$H$96</definedName>
    <definedName name="balpf5">[2]BALPF0501!$D$6:$H$94</definedName>
    <definedName name="balpf6">[2]BALPF0601!$D$6:$H$101</definedName>
    <definedName name="balpf7">[2]BALPF0701!$D$5:$H$94</definedName>
    <definedName name="balpf8">[2]BALPF0801!$D$6:$H$95</definedName>
    <definedName name="balpf9">[2]BALPF0901!$D$6:$H$102</definedName>
    <definedName name="_xlnm.Database">[1]escala!#REF!</definedName>
    <definedName name="base_LOS_Nurses">#NAME?</definedName>
    <definedName name="base_LOS_Providers">#NAME?</definedName>
    <definedName name="BO">'[2]#REF'!$A$681</definedName>
    <definedName name="BR">{#N/A,#N/A,FALSE,"GFPLEC96"}</definedName>
    <definedName name="BVO">#REF!</definedName>
    <definedName name="BVR">#REF!</definedName>
    <definedName name="cambio">{#N/A,#N/A,FALSE,"GFPLEC96"}</definedName>
    <definedName name="capa1">[3]Meta8!$C$57:$R$59</definedName>
    <definedName name="CL">'[2]#REF'!$A$296</definedName>
    <definedName name="ClearData">#N/A</definedName>
    <definedName name="COMPOXR">'[2]#REF'!#REF!</definedName>
    <definedName name="Criteria_MI">[1]escala!#REF!</definedName>
    <definedName name="_xlnm.Criteria">[1]escala!#REF!</definedName>
    <definedName name="Database_MI">[1]escala!#REF!</definedName>
    <definedName name="DATACLEAR">#N/A</definedName>
    <definedName name="DeleteRows">#N/A</definedName>
    <definedName name="DeleteTaktLine">#N/A</definedName>
    <definedName name="DENTRO">#REF!</definedName>
    <definedName name="devers2">#REF!</definedName>
    <definedName name="DEZEMBRO">#REF!</definedName>
    <definedName name="Divers">[4]MêsBase!$A$2:$Q$64</definedName>
    <definedName name="DIVISÃO_PLEC">'[2]#REF'!$B$826:$AB$872</definedName>
    <definedName name="EDRE">#REF!</definedName>
    <definedName name="EFC">#REF!</definedName>
    <definedName name="EIOG">#REF!</definedName>
    <definedName name="enttype">[5]MENU!$D$7</definedName>
    <definedName name="euro">#REF!</definedName>
    <definedName name="EVOL">{#N/A,#N/A,FALSE,"GFPLEC96"}</definedName>
    <definedName name="exportação">{#N/A,#N/A,FALSE,"GFPLEC96"}</definedName>
    <definedName name="Extract_MI">[1]escala!#REF!</definedName>
    <definedName name="FEVEREIRO">#REF!</definedName>
    <definedName name="Fisicos">#REF!</definedName>
    <definedName name="FORA">#REF!</definedName>
    <definedName name="FORMULA">#REF!</definedName>
    <definedName name="GBP">#REF!</definedName>
    <definedName name="geral">'[2]#REF'!$B$3:$AC$873</definedName>
    <definedName name="gestores">[6]Plan1!$C$2:$C$37+#REF!</definedName>
    <definedName name="gg">{#N/A,#N/A,FALSE,"GFPLEC96"}</definedName>
    <definedName name="GI">'[2]#REF'!$B$191:$H$199</definedName>
    <definedName name="GIDEAL">'[2]#REF'!$U$3:$AC$872</definedName>
    <definedName name="GO">'[2]#REF'!$A$633</definedName>
    <definedName name="_xlnm.Recorder">'[2]#REF'!$A$9:$A$16384</definedName>
    <definedName name="HTML_CodePage">1252</definedName>
    <definedName name="HTML_Control">{"'RR'!$A$2:$E$81"}</definedName>
    <definedName name="HTML_Description">""</definedName>
    <definedName name="HTML_Email">""</definedName>
    <definedName name="HTML_Header">"RR"</definedName>
    <definedName name="HTML_LastUpdate">"11/10/99"</definedName>
    <definedName name="HTML_LineAfter">0</definedName>
    <definedName name="HTML_LineBefore">0</definedName>
    <definedName name="HTML_Name">"Departamento de Informática"</definedName>
    <definedName name="HTML_OBDlg2">1</definedName>
    <definedName name="HTML_OBDlg4">1</definedName>
    <definedName name="HTML_OS">0</definedName>
    <definedName name="HTML_PathFile">"C:\Intranet\Todos os Indicadores\MeuHTML.htm"</definedName>
    <definedName name="HTML_Title">"Regional 4 SET99"</definedName>
    <definedName name="i">[7]Main!$B$3</definedName>
    <definedName name="IB">'[2]#REF'!$A$344</definedName>
    <definedName name="Impacto3">[8]listas!$F$2:$F$6</definedName>
    <definedName name="ImpMdb">#N/A</definedName>
    <definedName name="inclusão_de_novos_campos">'[4]#REF'!$A$1:$V$756</definedName>
    <definedName name="InsertRows">#N/A</definedName>
    <definedName name="IT">'[2]#REF'!$A$392</definedName>
    <definedName name="j">{#N/A,#N/A,FALSE,"GFPLEC96"}</definedName>
    <definedName name="janeiro">#REF!</definedName>
    <definedName name="JULHO">#REF!</definedName>
    <definedName name="JUNHO">#REF!</definedName>
    <definedName name="LeadTime">#N/A</definedName>
    <definedName name="LIM">{#N/A,#N/A,FALSE,"GFPLEC96"}</definedName>
    <definedName name="LIN">{#N/A,#N/A,FALSE,"GFPLEC96"}</definedName>
    <definedName name="List">[9]Main!#REF!</definedName>
    <definedName name="ListOffset">1</definedName>
    <definedName name="LISTP">#REF!</definedName>
    <definedName name="LLLL">'[10]Meta7(2)'!$C$57:$R$59</definedName>
    <definedName name="localidades">#N/A</definedName>
    <definedName name="LSmvc2001">#REF!</definedName>
    <definedName name="M_input">[9]Main!$B$4</definedName>
    <definedName name="m10GPI">[11]Meta10!$C$52:$R$54</definedName>
    <definedName name="m10PG">[11]Meta10!$C$62:$R$64</definedName>
    <definedName name="m10Pguá">[11]Meta10!$C$57:$R$59</definedName>
    <definedName name="m10SP">[11]Meta10!$C$67:$R$69</definedName>
    <definedName name="m11GPI">[11]Meta11!$C$52:$R$54</definedName>
    <definedName name="m11PG">[11]Meta11!$C$62:$R$64</definedName>
    <definedName name="m11Pguá">[11]Meta11!$C$57:$R$59</definedName>
    <definedName name="m11SP">[11]Meta11!$C$67:$R$69</definedName>
    <definedName name="m12GPI">[11]Meta12!$C$52:$R$54</definedName>
    <definedName name="m12PG">[11]Meta12!$C$62:$R$64</definedName>
    <definedName name="m12Pguá">[11]Meta12!$C$57:$R$59</definedName>
    <definedName name="m12SP">[11]Meta12!$C$67:$R$69</definedName>
    <definedName name="m13GPI">[11]Meta13!$C$52:$R$54</definedName>
    <definedName name="m13PG">[11]Meta13!$C$62:$R$64</definedName>
    <definedName name="m13Pguá">[11]Meta13!$C$57:$R$59</definedName>
    <definedName name="m13SP">[11]Meta13!$C$67:$R$69</definedName>
    <definedName name="m14GPI">[11]Meta14!$C$52:$R$54</definedName>
    <definedName name="m14PG">[11]Meta14!$C$62:$R$64</definedName>
    <definedName name="m14Pguá">[11]Meta14!$C$57:$R$59</definedName>
    <definedName name="m14SP">[11]Meta14!$C$67:$R$69</definedName>
    <definedName name="m15GPI">[11]Meta15!$C$52:$R$54</definedName>
    <definedName name="m15PG">[11]Meta15!$C$62:$R$64</definedName>
    <definedName name="m15Pguá">[11]Meta15!$C$57:$R$59</definedName>
    <definedName name="m15SP">[11]Meta15!$C$67:$R$69</definedName>
    <definedName name="m16GPI">[11]Meta16!$C$52:$R$54</definedName>
    <definedName name="m16PG">[11]Meta16!$C$62:$R$64</definedName>
    <definedName name="m16Pguá">[11]Meta16!$C$57:$R$59</definedName>
    <definedName name="m16SP">[11]Meta16!$C$67:$R$69</definedName>
    <definedName name="m1GPI">#REF!</definedName>
    <definedName name="m1PG">#REF!</definedName>
    <definedName name="m1Pguá">#REF!</definedName>
    <definedName name="m1SP">#REF!</definedName>
    <definedName name="m2GPI">[11]Meta2!$C$52:$R$54</definedName>
    <definedName name="m2PG">[11]Meta2!$C$57:$R$59</definedName>
    <definedName name="m2SP">[11]Meta2!$C$62:$R$64</definedName>
    <definedName name="m3GPI">[11]Meta3!$C$52:$R$54</definedName>
    <definedName name="m3PG">[11]Meta3!$C$57:$R$59</definedName>
    <definedName name="m3SP">[11]Meta3!$C$62:$R$64</definedName>
    <definedName name="m4GPI">[11]Meta4!$C$52:$R$54</definedName>
    <definedName name="m4PG">[11]Meta4!$C$62:$R$64</definedName>
    <definedName name="m4Pguá">[11]Meta4!$C$57:$R$59</definedName>
    <definedName name="m4SP">[11]Meta4!$C$67:$R$69</definedName>
    <definedName name="m5GPI">[11]Meta5!$C$52:$R$54</definedName>
    <definedName name="m5PG">[11]Meta5!$C$62:$R$64</definedName>
    <definedName name="m5Pguá">[11]Meta5!$C$57:$R$59</definedName>
    <definedName name="m5SP">[11]Meta5!$C$67:$R$69</definedName>
    <definedName name="m6GPI">[11]Meta6!$C$52:$R$54</definedName>
    <definedName name="m6PG">[11]Meta6!$C$62:$R$64</definedName>
    <definedName name="m6Pguá">[11]Meta6!$C$57:$R$59</definedName>
    <definedName name="m6SP">[11]Meta6!$C$67:$R$69</definedName>
    <definedName name="m7_2GPI">'[11]Meta7(2)'!$C$52:$R$54</definedName>
    <definedName name="m7_2PG">'[11]Meta7(2)'!$C$62:$R$64</definedName>
    <definedName name="m7_2Pguá">'[11]Meta7(2)'!$C$57:$R$59</definedName>
    <definedName name="m7_2SP">'[11]Meta7(2)'!$C$67:$R$69</definedName>
    <definedName name="m7GPI">[11]Meta7!$C$52:$R$54</definedName>
    <definedName name="m7PG">[11]Meta7!$C$62:$R$64</definedName>
    <definedName name="m7Pguá">[11]Meta7!$C$57:$R$59</definedName>
    <definedName name="m7SP">[11]Meta7!$C$67:$R$69</definedName>
    <definedName name="m8PG">[11]Meta8!$C$62:$R$64</definedName>
    <definedName name="m8Pguá">[11]Meta8!$C$57:$R$59</definedName>
    <definedName name="m8SPDC">[11]Meta8!$C$72:$R$74</definedName>
    <definedName name="m8SPPP">[11]Meta8!$C$67:$R$69</definedName>
    <definedName name="m9PGMF">[11]Meta9!$C$62:$R$64</definedName>
    <definedName name="m9PGML">[11]Meta9!$C$57:$R$59</definedName>
    <definedName name="m9PGPZ">[11]Meta9!$C$72:$R$74</definedName>
    <definedName name="m9PGTT">[11]Meta9!$C$67:$R$69</definedName>
    <definedName name="m9Pguá">[11]Meta9!$C$52:$R$54</definedName>
    <definedName name="m9SPDC">[11]Meta9!$C$77:$R$79</definedName>
    <definedName name="m9SPPP">[11]Meta9!$C$82:$R$84</definedName>
    <definedName name="MAIO">#REF!</definedName>
    <definedName name="MARÇO">#REF!</definedName>
    <definedName name="MC">'[2]#REF'!$A$777</definedName>
    <definedName name="MMM">{"'RR'!$A$2:$E$81"}</definedName>
    <definedName name="NOVEMBRO">#REF!</definedName>
    <definedName name="novo1">{#N/A,#N/A,FALSE,"GFPLEC96"}</definedName>
    <definedName name="Nutr4Sabores">'[2]#REF'!$A$1:$N$48</definedName>
    <definedName name="NV">'[2]#REF'!$A$585</definedName>
    <definedName name="NvsASD">"V2001-12-31"</definedName>
    <definedName name="NvsAutoDrillOk">"VN"</definedName>
    <definedName name="NvsElapsedTime">0.00128807870351011</definedName>
    <definedName name="NvsEndTime">36969.4292877315</definedName>
    <definedName name="NvsInstSpec">"%,FBU_FILIAL,TENTIDADES,NTMA"</definedName>
    <definedName name="NvsLayoutType">"M3"</definedName>
    <definedName name="NvsPanelEffdt">"V1990-01-01"</definedName>
    <definedName name="NvsPanelSetid">"VMODEL"</definedName>
    <definedName name="NvsReqBU">"VTEL"</definedName>
    <definedName name="NvsReqBUOnly">"VN"</definedName>
    <definedName name="NvsTransLed">"VN"</definedName>
    <definedName name="NvsTreeASD">"V2050-01-01"</definedName>
    <definedName name="NvsValTbl.BUSINESS_UNIT">"BUS_UNIT_TBL_GL"</definedName>
    <definedName name="ok">{#N/A,#N/A,FALSE,"GFPLEC96"}</definedName>
    <definedName name="ooo">#N/A</definedName>
    <definedName name="OUTUBRO">#REF!</definedName>
    <definedName name="PF">'[2]#REF'!$A$152</definedName>
    <definedName name="PLEC">'[2]#REF'!$A$826</definedName>
    <definedName name="Print_Area_MI">#REF!</definedName>
    <definedName name="Print_Titles_MI">[1]escala!#REF!,[1]escala!#REF!</definedName>
    <definedName name="probabilidade3">[8]listas!$C$2:$C$6</definedName>
    <definedName name="RA">'[2]#REF'!$A$536</definedName>
    <definedName name="real">#REF!</definedName>
    <definedName name="REAL_2002">[11]Meta9!$C$72:$R$74</definedName>
    <definedName name="RESFAB">'[2]#REF'!#REF!</definedName>
    <definedName name="resumojla">'[2]#REF'!#REF!</definedName>
    <definedName name="Risco1">[12]Dicionario_de_Risco!$A$4:$A$12</definedName>
    <definedName name="Risco2.1">[12]Dicionario_de_Risco!$C$4:$C$7</definedName>
    <definedName name="Risco2.2">[12]Dicionario_de_Risco!$C$8:$C$10</definedName>
    <definedName name="Risco2.3">[12]Dicionario_de_Risco!$C$11:$C$14</definedName>
    <definedName name="Risco2.4">[12]Dicionario_de_Risco!$C$15:$C$20</definedName>
    <definedName name="Risco2.5">[12]Dicionario_de_Risco!$C$21:$C$24</definedName>
    <definedName name="Risco2.6">[12]Dicionario_de_Risco!$C$25:$C$26</definedName>
    <definedName name="Risco2.7">[12]Dicionario_de_Risco!$C$27:$C$30</definedName>
    <definedName name="Risco2.8">[12]Dicionario_de_Risco!$C$31:$C$36</definedName>
    <definedName name="Risco3">[12]Dicionario_de_Risco!$E$4:$E$169</definedName>
    <definedName name="RP">'[2]#REF'!$A$200</definedName>
    <definedName name="s">[1]escala!#REF!</definedName>
    <definedName name="SAPBEXdnldView">"44TBYOEZ4BTGBIQWXVNJ9J0EZ"</definedName>
    <definedName name="SAPBEXsysID">"AB8"</definedName>
    <definedName name="SaveForm">#N/A</definedName>
    <definedName name="sdasd">#REF!</definedName>
    <definedName name="SETEMBRO">#REF!</definedName>
    <definedName name="Sispec">[4]Sispec!$A$1:$M$65536</definedName>
    <definedName name="Sispec00">#REF!</definedName>
    <definedName name="Sispec98">#REF!</definedName>
    <definedName name="Sispec99">[4]Sispec99!$A$1:$M$65536</definedName>
    <definedName name="SispecPSAP">[4]SispecPSAP!$A$1:$M$65536</definedName>
    <definedName name="solver_adj" localSheetId="2" hidden="1">Aula_02_Solver!$E$2:$E$21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Aula_02_Solver!$E$2:$E$21</definedName>
    <definedName name="solver_lhs2" localSheetId="2" hidden="1">Aula_02_Solver!$H$4</definedName>
    <definedName name="solver_lhs3" localSheetId="2" hidden="1">Aula_02_Solver!$H$6</definedName>
    <definedName name="solver_mip" localSheetId="2" hidden="1">2147483647</definedName>
    <definedName name="solver_mni" localSheetId="2" hidden="1">180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Aula_02_Solver!$H$8</definedName>
    <definedName name="solver_pre" localSheetId="2" hidden="1">0.000001</definedName>
    <definedName name="solver_rbv" localSheetId="2" hidden="1">1</definedName>
    <definedName name="solver_rel1" localSheetId="2" hidden="1">5</definedName>
    <definedName name="solver_rel2" localSheetId="2" hidden="1">1</definedName>
    <definedName name="solver_rel3" localSheetId="2" hidden="1">1</definedName>
    <definedName name="solver_rhs1" localSheetId="2" hidden="1">binário</definedName>
    <definedName name="solver_rhs2" localSheetId="2" hidden="1">Aula_02_Solver!$H$3</definedName>
    <definedName name="solver_rhs3" localSheetId="2" hidden="1">Aula_02_Solver!$H$5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  <definedName name="ss">[1]escala!#REF!</definedName>
    <definedName name="Status">'[12]TRACKING DE PROJETO'!$N$2:$N$6</definedName>
    <definedName name="T_name">[9]Main!$B$3</definedName>
    <definedName name="tabela">#REF!</definedName>
    <definedName name="tabela1">#REF!</definedName>
    <definedName name="TabEmp">[4]Tabelas!$A$1:$C$74</definedName>
    <definedName name="TabImport">#REF!</definedName>
    <definedName name="TabPer">#REF!</definedName>
    <definedName name="TabUF">'[4]#REF'!$I$2:$J$17</definedName>
    <definedName name="TADEU">{#N/A,#N/A,FALSE,"GFPLEC96"}</definedName>
    <definedName name="TADEU1">{#N/A,#N/A,FALSE,"REV I X EFET"}</definedName>
    <definedName name="TADEU2">{#N/A,#N/A,FALSE,"GFPLEC96"}</definedName>
    <definedName name="TC">'[2]#REF'!$A$248</definedName>
    <definedName name="TérminoProjeto">'[13]Linha do tempo do projeto'!#REF!</definedName>
    <definedName name="TEST0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e">#REF!</definedName>
    <definedName name="Teste2">#REF!</definedName>
    <definedName name="TO">'[2]#REF'!$A$440</definedName>
    <definedName name="Todas_as_pendencias">'[4]#REF'!$A$1:$W$773</definedName>
    <definedName name="TOTAL">#REF!</definedName>
    <definedName name="Total_Staff_Hours_Nurses">#NAME?</definedName>
    <definedName name="Total_Staff_Hours_Providers">#NAME?</definedName>
    <definedName name="Total_Treated_Arrivals_Nurses">#NAME?</definedName>
    <definedName name="Total_Treated_Arrivals_Providers">#NAME?</definedName>
    <definedName name="UB">'[2]#REF'!$A$729</definedName>
    <definedName name="Ueal">#REF!</definedName>
    <definedName name="UMVC_2001">#REF!</definedName>
    <definedName name="UPDATE_SCALE">#N/A</definedName>
    <definedName name="Upvc_2001">#REF!</definedName>
    <definedName name="UPVC_99">#REF!</definedName>
    <definedName name="Velha">#REF!</definedName>
    <definedName name="ver">[3]Meta8!$C$72:$R$74</definedName>
    <definedName name="vilmar">#REF!</definedName>
    <definedName name="wilso">#REF!</definedName>
    <definedName name="wrn.COMP._.EFETIVO._.X._.REV._.I.">{#N/A,#N/A,FALSE,"REV I X EFET"}</definedName>
    <definedName name="wrn.DIVPLEC.">{#N/A,#N/A,FALSE,"GFPLEC96"}</definedName>
    <definedName name="wrn.GERAL.">{#N/A,#N/A,FALSE,"GFPLEC96"}</definedName>
    <definedName name="wrn.GIDEAL.">{#N/A,#N/A,FALSE,"GFPLEC96"}</definedName>
    <definedName name="wrn.PRINCIPAIS._.CONTAS.">{#N/A,#N/A,FALSE,"RESCONTA"}</definedName>
    <definedName name="wrn.QUADRO._.G.F.">{#N/A,#N/A,FALSE,"GFPLEC96"}</definedName>
    <definedName name="wrn.RESUMO._.GASTOS._.POR._.FABRICA.">{#N/A,#N/A,FALSE,"RESFAB"}</definedName>
    <definedName name="WRN.ZE">{#N/A,#N/A,FALSE,"GFPLEC96"}</definedName>
    <definedName name="ZEZINH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" i="13" l="1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7" i="13"/>
  <c r="H4" i="16"/>
  <c r="H6" i="16"/>
  <c r="H7" i="16"/>
  <c r="H8" i="16"/>
  <c r="B8" i="13" l="1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7" i="13"/>
</calcChain>
</file>

<file path=xl/sharedStrings.xml><?xml version="1.0" encoding="utf-8"?>
<sst xmlns="http://schemas.openxmlformats.org/spreadsheetml/2006/main" count="55" uniqueCount="50">
  <si>
    <t>Data:</t>
  </si>
  <si>
    <t>Revisão:</t>
  </si>
  <si>
    <t>PESO</t>
  </si>
  <si>
    <t xml:space="preserve">Descreva o problema: </t>
  </si>
  <si>
    <t>ID</t>
  </si>
  <si>
    <t>Ideia</t>
  </si>
  <si>
    <t xml:space="preserve">Sugerida por: </t>
  </si>
  <si>
    <t>Nome</t>
  </si>
  <si>
    <t xml:space="preserve">Função </t>
  </si>
  <si>
    <t>Área</t>
  </si>
  <si>
    <t xml:space="preserve">Custo da implementação </t>
  </si>
  <si>
    <t>Complexidade da implementação</t>
  </si>
  <si>
    <t>Tempo da implementação</t>
  </si>
  <si>
    <t xml:space="preserve">Tempo para gerar resultados
</t>
  </si>
  <si>
    <t>VER_03</t>
  </si>
  <si>
    <t>Viável</t>
  </si>
  <si>
    <t>Escala Likert</t>
  </si>
  <si>
    <t>Inviável</t>
  </si>
  <si>
    <t>O que ? (What)</t>
  </si>
  <si>
    <t>Onde?  (where)</t>
  </si>
  <si>
    <t xml:space="preserve">Como How? </t>
  </si>
  <si>
    <t>Por quê? Why</t>
  </si>
  <si>
    <t>Quem? (when)</t>
  </si>
  <si>
    <t>Quanto (how much)</t>
  </si>
  <si>
    <t>Data de início</t>
  </si>
  <si>
    <t>Data de fim (Planejado)</t>
  </si>
  <si>
    <t>Status</t>
  </si>
  <si>
    <t>Nº</t>
  </si>
  <si>
    <t>Data da finalização</t>
  </si>
  <si>
    <t>Esforço</t>
  </si>
  <si>
    <t>Impacto</t>
  </si>
  <si>
    <t>Baixo</t>
  </si>
  <si>
    <t>Alto</t>
  </si>
  <si>
    <t>Médio</t>
  </si>
  <si>
    <t>Entusiastas</t>
  </si>
  <si>
    <t>Seguidores</t>
  </si>
  <si>
    <t>Oponentes</t>
  </si>
  <si>
    <t>Valor Atual=</t>
  </si>
  <si>
    <t>Valor Máximo=</t>
  </si>
  <si>
    <t>Peso Atual=</t>
  </si>
  <si>
    <t>Peso Máximo=</t>
  </si>
  <si>
    <t>Volume Atual=</t>
  </si>
  <si>
    <t>Volume Máximo=</t>
  </si>
  <si>
    <t>Incluir</t>
  </si>
  <si>
    <t>VOLUME</t>
  </si>
  <si>
    <t>VALOR</t>
  </si>
  <si>
    <t>Ideias</t>
  </si>
  <si>
    <t>VER_01</t>
  </si>
  <si>
    <t>Total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</si>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</sst>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04">
    <xf numFmtId="0" fontId="0" fillId="0" borderId="0" xfId="0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8" xfId="0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2" xfId="0" applyFont="1" applyFill="1" applyBorder="1" applyAlignment="1">
      <alignment horizontal="center"/>
    </xf>
    <xf numFmtId="0" fontId="0" fillId="0" borderId="30" xfId="0" applyBorder="1"/>
    <xf numFmtId="0" fontId="1" fillId="3" borderId="3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11" xfId="0" applyBorder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Border="1" applyAlignment="1">
      <alignment horizontal="center"/>
    </xf>
    <xf numFmtId="0" fontId="4" fillId="3" borderId="4" xfId="0" applyFont="1" applyFill="1" applyBorder="1"/>
    <xf numFmtId="0" fontId="5" fillId="4" borderId="12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26" xfId="0" applyBorder="1"/>
    <xf numFmtId="0" fontId="0" fillId="0" borderId="44" xfId="0" applyBorder="1"/>
    <xf numFmtId="0" fontId="0" fillId="0" borderId="43" xfId="0" applyBorder="1"/>
    <xf numFmtId="0" fontId="0" fillId="0" borderId="45" xfId="0" applyBorder="1"/>
    <xf numFmtId="0" fontId="0" fillId="0" borderId="46" xfId="0" applyBorder="1"/>
    <xf numFmtId="0" fontId="0" fillId="0" borderId="27" xfId="0" applyBorder="1"/>
    <xf numFmtId="0" fontId="2" fillId="5" borderId="1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1" fillId="5" borderId="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4" xfId="0" applyBorder="1"/>
    <xf numFmtId="0" fontId="0" fillId="0" borderId="51" xfId="0" applyBorder="1"/>
    <xf numFmtId="0" fontId="0" fillId="0" borderId="25" xfId="0" applyBorder="1"/>
    <xf numFmtId="0" fontId="0" fillId="0" borderId="5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6" borderId="0" xfId="0" applyFill="1"/>
    <xf numFmtId="0" fontId="2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2" borderId="22" xfId="0" applyFill="1" applyBorder="1"/>
    <xf numFmtId="0" fontId="0" fillId="0" borderId="52" xfId="0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0" fillId="0" borderId="22" xfId="0" quotePrefix="1" applyBorder="1" applyAlignment="1">
      <alignment horizontal="center"/>
    </xf>
    <xf numFmtId="14" fontId="0" fillId="0" borderId="2" xfId="0" applyNumberFormat="1" applyBorder="1"/>
    <xf numFmtId="14" fontId="0" fillId="0" borderId="11" xfId="0" applyNumberFormat="1" applyBorder="1" applyAlignment="1">
      <alignment horizontal="center"/>
    </xf>
    <xf numFmtId="0" fontId="0" fillId="0" borderId="24" xfId="0" applyBorder="1" applyAlignment="1">
      <alignment wrapText="1"/>
    </xf>
    <xf numFmtId="0" fontId="0" fillId="0" borderId="50" xfId="0" applyBorder="1" applyAlignment="1">
      <alignment vertical="center"/>
    </xf>
    <xf numFmtId="0" fontId="0" fillId="0" borderId="24" xfId="0" applyBorder="1" applyAlignment="1">
      <alignment vertical="center" wrapText="1"/>
    </xf>
    <xf numFmtId="0" fontId="0" fillId="0" borderId="32" xfId="0" applyBorder="1" applyAlignment="1">
      <alignment horizontal="center"/>
    </xf>
    <xf numFmtId="0" fontId="0" fillId="0" borderId="53" xfId="0" applyBorder="1"/>
    <xf numFmtId="0" fontId="0" fillId="0" borderId="26" xfId="0" applyBorder="1" applyAlignment="1">
      <alignment horizontal="center"/>
    </xf>
    <xf numFmtId="0" fontId="0" fillId="0" borderId="54" xfId="0" applyBorder="1"/>
    <xf numFmtId="0" fontId="0" fillId="0" borderId="55" xfId="0" applyBorder="1"/>
    <xf numFmtId="0" fontId="0" fillId="0" borderId="27" xfId="0" applyBorder="1" applyAlignment="1">
      <alignment horizontal="center"/>
    </xf>
    <xf numFmtId="0" fontId="0" fillId="0" borderId="56" xfId="0" applyBorder="1"/>
    <xf numFmtId="0" fontId="0" fillId="0" borderId="1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0" xfId="0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57" xfId="0" applyBorder="1"/>
    <xf numFmtId="0" fontId="0" fillId="0" borderId="5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4"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customXml" Target="../customXml/item1.xml"/><Relationship Id="rId10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250884</xdr:colOff>
      <xdr:row>4</xdr:row>
      <xdr:rowOff>28574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646" t="35551" r="65809" b="40618"/>
        <a:stretch/>
      </xdr:blipFill>
      <xdr:spPr>
        <a:xfrm>
          <a:off x="0" y="0"/>
          <a:ext cx="860484" cy="800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</xdr:col>
      <xdr:colOff>250884</xdr:colOff>
      <xdr:row>4</xdr:row>
      <xdr:rowOff>49529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646" t="35551" r="65809" b="40618"/>
        <a:stretch/>
      </xdr:blipFill>
      <xdr:spPr>
        <a:xfrm>
          <a:off x="0" y="28575"/>
          <a:ext cx="860484" cy="800099"/>
        </a:xfrm>
        <a:prstGeom prst="rect">
          <a:avLst/>
        </a:prstGeom>
      </xdr:spPr>
    </xdr:pic>
    <xdr:clientData/>
  </xdr:twoCellAnchor>
  <xdr:twoCellAnchor>
    <xdr:from>
      <xdr:col>5</xdr:col>
      <xdr:colOff>95250</xdr:colOff>
      <xdr:row>2</xdr:row>
      <xdr:rowOff>114300</xdr:rowOff>
    </xdr:from>
    <xdr:to>
      <xdr:col>14</xdr:col>
      <xdr:colOff>66675</xdr:colOff>
      <xdr:row>2</xdr:row>
      <xdr:rowOff>123825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409825" y="504825"/>
          <a:ext cx="3400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250884</xdr:colOff>
      <xdr:row>4</xdr:row>
      <xdr:rowOff>28574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646" t="35551" r="65809" b="40618"/>
        <a:stretch/>
      </xdr:blipFill>
      <xdr:spPr>
        <a:xfrm>
          <a:off x="0" y="0"/>
          <a:ext cx="860484" cy="800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5</xdr:row>
      <xdr:rowOff>19050</xdr:rowOff>
    </xdr:from>
    <xdr:to>
      <xdr:col>1</xdr:col>
      <xdr:colOff>323850</xdr:colOff>
      <xdr:row>21</xdr:row>
      <xdr:rowOff>161925</xdr:rowOff>
    </xdr:to>
    <xdr:sp macro="" textlink="">
      <xdr:nvSpPr>
        <xdr:cNvPr id="3" name="Seta para Cim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409575" y="1543050"/>
          <a:ext cx="523875" cy="29622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66674</xdr:colOff>
      <xdr:row>7</xdr:row>
      <xdr:rowOff>0</xdr:rowOff>
    </xdr:from>
    <xdr:to>
      <xdr:col>0</xdr:col>
      <xdr:colOff>438149</xdr:colOff>
      <xdr:row>22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408" t="38598" r="67689" b="31036"/>
        <a:stretch/>
      </xdr:blipFill>
      <xdr:spPr>
        <a:xfrm>
          <a:off x="66674" y="1905000"/>
          <a:ext cx="371475" cy="2647950"/>
        </a:xfrm>
        <a:prstGeom prst="rect">
          <a:avLst/>
        </a:prstGeom>
      </xdr:spPr>
    </xdr:pic>
    <xdr:clientData/>
  </xdr:twoCellAnchor>
  <xdr:twoCellAnchor>
    <xdr:from>
      <xdr:col>2</xdr:col>
      <xdr:colOff>38099</xdr:colOff>
      <xdr:row>22</xdr:row>
      <xdr:rowOff>152400</xdr:rowOff>
    </xdr:from>
    <xdr:to>
      <xdr:col>15</xdr:col>
      <xdr:colOff>581024</xdr:colOff>
      <xdr:row>25</xdr:row>
      <xdr:rowOff>104775</xdr:rowOff>
    </xdr:to>
    <xdr:sp macro="" textlink="">
      <xdr:nvSpPr>
        <xdr:cNvPr id="5" name="Seta para Cim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rot="5400000">
          <a:off x="4710111" y="1233488"/>
          <a:ext cx="523875" cy="74295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85725</xdr:colOff>
      <xdr:row>25</xdr:row>
      <xdr:rowOff>28576</xdr:rowOff>
    </xdr:from>
    <xdr:to>
      <xdr:col>10</xdr:col>
      <xdr:colOff>457200</xdr:colOff>
      <xdr:row>27</xdr:row>
      <xdr:rowOff>38100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4808" t="75791" r="38279" b="18870"/>
        <a:stretch/>
      </xdr:blipFill>
      <xdr:spPr>
        <a:xfrm>
          <a:off x="3848100" y="5133976"/>
          <a:ext cx="2200275" cy="390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47625</xdr:rowOff>
    </xdr:from>
    <xdr:to>
      <xdr:col>1</xdr:col>
      <xdr:colOff>279459</xdr:colOff>
      <xdr:row>4</xdr:row>
      <xdr:rowOff>85724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646" t="35551" r="65809" b="40618"/>
        <a:stretch/>
      </xdr:blipFill>
      <xdr:spPr>
        <a:xfrm>
          <a:off x="28575" y="47625"/>
          <a:ext cx="860484" cy="8000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Temp/Documents%20and%20Settings/brandradepa/Local%20Settings/Temporary%20Internet%20Files/2005%20-04%20P&amp;L%20por%20regi&#227;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DOCUME~1/BRSOUZ~1/LOCALS~1/Temp/PK54.tmp/gpi/DESDOBRAMENTO2003_GPI/DESDOBRAMENTOGPI_2003/Reflex&#227;o%20Gr&#225;fico%20Apresenta&#231;&#227;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labalduino/AppData/Local/Microsoft/Windows/Temporary%20Internet%20Files/Content.Outlook/8V9I3SXV/Ferramentas_Avon%20(3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&#243;rio_de_Acompanhamento_do_Projeto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tpires/Desktop/Lean/MileSton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iapgomes/Desktop/Lean%20Emerg&#234;ncias/HEJSN/0.%205W2H/mariana.araujo/Downloads/CLI&#769;NICA%20CIRU&#769;RGICA/ESCALAS%20ENFERMEIROS/D:/gpi/DESDOBRAMENTO2003_GPI/DESDOBRAMENTOGPI_2003/Reflex&#227;o%20Gr&#225;fico%20Apresenta&#231;&#227;o.xls?1718A6CA" TargetMode="External"/><Relationship Id="rId1" Type="http://schemas.openxmlformats.org/officeDocument/2006/relationships/externalLinkPath" Target="file:///\\1718A6CA\Reflex&#227;o%20Gr&#225;fico%20Apresenta&#231;&#227;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DOCUME~1/BRSOUZ~1/LOCALS~1/Temp/PK54.tmp/Documents%20and%20Settings/BRPanzerIn/Local%20Settings/Temporary%20Internet%20Files/OLK4/QMSCA&#199;A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visioncontaxnet/DADOS/NRH-1231/B&#244;nus%20Gerencial%202001/Filiais/Cear&#225;/DIR%20MERCADO%20CONSUMIDO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ysis%20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NVAS_TAKT_Sa&#250;de%20Corporativ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upled%20Products/BOS-Template-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gpi/DESDOBRAMENTO2003_GPI/DESDOBRAMENTOGPI_2003/Reflex&#227;o%20Gr&#225;fico%20Apresenta&#231;&#227;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brdia-fs01\user-geral$\windows\TEMP\U\B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-04 P&amp;L por região"/>
      <sheetName val="#REF"/>
      <sheetName val="BALPF01"/>
      <sheetName val="BALPF0201"/>
      <sheetName val="BALPF0301"/>
      <sheetName val="BALPF0401"/>
      <sheetName val="BALPF0501"/>
      <sheetName val="BALPF0601"/>
      <sheetName val="BALPF0701"/>
      <sheetName val="BALPF0801"/>
      <sheetName val="BALPF0901"/>
      <sheetName val="BALPF1001"/>
      <sheetName val="BALPF1101"/>
      <sheetName val="BALPC0101"/>
      <sheetName val="BALPC0201"/>
      <sheetName val="BALPC0301"/>
      <sheetName val="BALPC0401"/>
      <sheetName val="BALPC0501"/>
      <sheetName val="BALPC0601"/>
      <sheetName val="BALPC0701"/>
      <sheetName val="BALPC0801"/>
      <sheetName val="BALPC0901"/>
      <sheetName val="BALPC1001"/>
      <sheetName val="BALPC1101"/>
      <sheetName val="evol. custo - RP"/>
      <sheetName val="esca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ionario_de_Risco"/>
      <sheetName val="Manutenção"/>
      <sheetName val="Impressão"/>
      <sheetName val="Senha"/>
      <sheetName val="Abertura"/>
      <sheetName val="MIB"/>
      <sheetName val="Ferramentas"/>
      <sheetName val="Checklist Kick-off"/>
      <sheetName val="Benchmarking"/>
      <sheetName val="Avaliacao Especialista"/>
      <sheetName val="DFMEA - Projeto"/>
      <sheetName val="Avaliação Stakeholders"/>
      <sheetName val="EAP"/>
      <sheetName val="Cálculo de Ganho"/>
      <sheetName val="RACI - Matriz Responsabilidades"/>
      <sheetName val="Mapa Geral"/>
      <sheetName val="Histórico Risco"/>
      <sheetName val="Seleção Escopo Risco"/>
      <sheetName val="Plano de Comunicação Projeto"/>
      <sheetName val="Kaizen"/>
      <sheetName val="Project Charter"/>
      <sheetName val="Cronograma"/>
      <sheetName val="Voz do Cliente"/>
      <sheetName val="QFD"/>
      <sheetName val="SIPOC"/>
      <sheetName val="Flash Report"/>
      <sheetName val="Rel. Acomp. Projetos"/>
      <sheetName val="Gestao Mudanca"/>
      <sheetName val="Mapa do Processo"/>
      <sheetName val="Check List de Mapeamento"/>
      <sheetName val="Identificação de Riscos"/>
      <sheetName val="Análise do Sistema de Medição"/>
      <sheetName val="Indicadores - Atual"/>
      <sheetName val="Plano de Coleta de Dados"/>
      <sheetName val="Run Chart"/>
      <sheetName val="CEP"/>
      <sheetName val="Análise de Capacidade"/>
      <sheetName val="MFV - Ícones"/>
      <sheetName val="MFV Atual"/>
      <sheetName val="Op. Padrão (Atual)"/>
      <sheetName val="Avaliação dos Controles"/>
      <sheetName val="MFV Futuro"/>
      <sheetName val="Importância"/>
      <sheetName val="M'z C&amp;E"/>
      <sheetName val="Pareto"/>
      <sheetName val="Matriz É Não É"/>
      <sheetName val="Pareto Minitab"/>
      <sheetName val="5 Porquês"/>
      <sheetName val="Esp.Peixe"/>
      <sheetName val="Análises Estatísticas"/>
      <sheetName val="PFMEA - Processo"/>
      <sheetName val="Matriz Esforço Impacto"/>
      <sheetName val="Análise Cenários"/>
      <sheetName val="Pugh"/>
      <sheetName val="Mapa do Processo Melhorado"/>
      <sheetName val="DOE"/>
      <sheetName val="5W2H"/>
      <sheetName val="Plano Ações"/>
      <sheetName val="Plano de Comunicação Processo"/>
      <sheetName val="Teste de Hipóteses"/>
      <sheetName val="Op. Padrão (Futuro)"/>
      <sheetName val="Kanban"/>
      <sheetName val="Dimensionamento Supermecado"/>
      <sheetName val="Procedimento Padrão"/>
      <sheetName val="Poka Yoke"/>
      <sheetName val="5S"/>
      <sheetName val="Lições Aprendidas"/>
      <sheetName val="Pesquisa Satisfação"/>
      <sheetName val="Plano de Controle"/>
      <sheetName val="Gerenciamento Visual"/>
      <sheetName val="Andon"/>
      <sheetName val="Prioritization Matrix"/>
      <sheetName val="Meta10"/>
      <sheetName val="Meta11"/>
      <sheetName val="Meta12"/>
      <sheetName val="Meta13"/>
      <sheetName val="Meta14"/>
      <sheetName val="Meta15"/>
      <sheetName val="Meta16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ING DE PROJETO"/>
      <sheetName val="Dicionario_de_Risco"/>
      <sheetName val="TRACKING_DE_PROJETO"/>
    </sheetNames>
    <sheetDataSet>
      <sheetData sheetId="0">
        <row r="2">
          <cell r="N2" t="str">
            <v>A iniciar</v>
          </cell>
        </row>
        <row r="3">
          <cell r="N3" t="str">
            <v>Em andamento</v>
          </cell>
        </row>
        <row r="4">
          <cell r="N4" t="str">
            <v>Concluído</v>
          </cell>
        </row>
        <row r="6">
          <cell r="N6" t="str">
            <v>Atrasado</v>
          </cell>
        </row>
      </sheetData>
      <sheetData sheetId="1" refreshError="1"/>
      <sheetData sheetId="2">
        <row r="2">
          <cell r="N2" t="str">
            <v>A iniciar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ha do tempo do projeto"/>
      <sheetName val="MileStone01"/>
      <sheetName val="MileStone02"/>
      <sheetName val="MileStone03"/>
      <sheetName val="MileStone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8"/>
      <sheetName val="#REF"/>
      <sheetName val="BALPC0101"/>
      <sheetName val="BALPC1001"/>
      <sheetName val="BALPC1101"/>
      <sheetName val="BALPC0201"/>
      <sheetName val="BALPC0301"/>
      <sheetName val="BALPC0401"/>
      <sheetName val="BALPC0501"/>
      <sheetName val="BALPC0601"/>
      <sheetName val="BALPC0701"/>
      <sheetName val="BALPC0801"/>
      <sheetName val="BALPC0901"/>
      <sheetName val="BALPF01"/>
      <sheetName val="BALPF1001"/>
      <sheetName val="BALPF1101"/>
      <sheetName val="BALPF0201"/>
      <sheetName val="BALPF0301"/>
      <sheetName val="BALPF0401"/>
      <sheetName val="BALPF0501"/>
      <sheetName val="BALPF0601"/>
      <sheetName val="BALPF0701"/>
      <sheetName val="BALPF0801"/>
      <sheetName val="BALPF090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SCAÇAP"/>
      <sheetName val="Sispec99"/>
      <sheetName val="Tabelas"/>
      <sheetName val="SispecPSAP"/>
      <sheetName val="MêsBase"/>
      <sheetName val="Sispec"/>
      <sheetName val="CEARA"/>
      <sheetName val="sispecabr99"/>
      <sheetName val="#REF"/>
      <sheetName val="Met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COORD REL CLIENTE"/>
      <sheetName val="GER FATURAMENTO"/>
      <sheetName val="ANAL RECEITA"/>
      <sheetName val="GER CLIENTES CONSUMIDORES"/>
      <sheetName val="COORD VENDAS VAREJO"/>
      <sheetName val="SOHO"/>
      <sheetName val="COORD ADM DE ACESSO"/>
      <sheetName val="GER REDE DE ACESSO"/>
      <sheetName val="COORD REDE DE ACESSO"/>
      <sheetName val="COO REDE DE ACESSO INTERIOR"/>
      <sheetName val="GER TUP´S"/>
      <sheetName val="VENDAS TUP´S"/>
      <sheetName val="OPERAÇÃO"/>
      <sheetName val="EXTRA  VENDAS TUP´S"/>
      <sheetName val="COORD OPERAÇÃO"/>
      <sheetName val="Validações"/>
      <sheetName val="Step2_Histogram"/>
      <sheetName val="Check List- Gerrot"/>
      <sheetName val="VENDAS&quot;TUP´S"/>
      <sheetName val="OPERAÇÃM"/>
      <sheetName val="EXTRC  VENDAS&quot;TUP´S"/>
      <sheetName val="COORD ORERAÇÃO"/>
      <sheetName val="Cronograma"/>
      <sheetName val="DIR MERCADO CONSUMIDOR"/>
      <sheetName val="GDP"/>
      <sheetName val="MêsBase"/>
      <sheetName val="#REF"/>
      <sheetName val="Sispec"/>
      <sheetName val="Sispec99"/>
      <sheetName val="SispecPSAP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HelpPage"/>
      <sheetName val="Pack1"/>
      <sheetName val="PER"/>
      <sheetName val="6P_PER"/>
      <sheetName val="CF_PER"/>
      <sheetName val="QTD"/>
      <sheetName val="6P_QTD"/>
      <sheetName val="CF_QTD"/>
      <sheetName val="YTD"/>
      <sheetName val="6P_YTD"/>
      <sheetName val="CF_YTD"/>
      <sheetName val="Pack2"/>
      <sheetName val="Q1"/>
      <sheetName val="6P_Q1"/>
      <sheetName val="CF_Q1"/>
      <sheetName val="Q2"/>
      <sheetName val="6P_Q2"/>
      <sheetName val="CF_Q2"/>
      <sheetName val="Q3"/>
      <sheetName val="6P_Q3"/>
      <sheetName val="CF_Q3"/>
      <sheetName val="Q4"/>
      <sheetName val="6P_Q4"/>
      <sheetName val="CF_Q4"/>
      <sheetName val="FY"/>
      <sheetName val="6P_FY"/>
      <sheetName val="CF_FY"/>
      <sheetName val="Accounts"/>
      <sheetName val="Retrieve"/>
      <sheetName val="1"/>
      <sheetName val="2"/>
      <sheetName val="3"/>
      <sheetName val="4"/>
      <sheetName val="5"/>
      <sheetName val="6"/>
      <sheetName val="Retrieve CLOSEDNONADM"/>
      <sheetName val="TMP"/>
    </sheetNames>
    <sheetDataSet>
      <sheetData sheetId="0" refreshError="1">
        <row r="7">
          <cell r="D7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ocação Reunião"/>
      <sheetName val="CANVAS"/>
      <sheetName val="Cronograma"/>
      <sheetName val="Projeto"/>
      <sheetName val="Análise Crítica"/>
      <sheetName val="Evolução ações"/>
      <sheetName val="listas"/>
      <sheetName val="Plan1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>
        <row r="2">
          <cell r="C2" t="str">
            <v>Nenhum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w-Scorecard-1"/>
      <sheetName val="New-Scorecard-2"/>
      <sheetName val="Old-Scorecard"/>
      <sheetName val="Old-Sales"/>
      <sheetName val="Old-PAT"/>
      <sheetName val="Old-ROS"/>
      <sheetName val="Old-People"/>
      <sheetName val="Old-Sales- FTE"/>
      <sheetName val="Old-WC-%"/>
      <sheetName val="Old-Inventory- %"/>
      <sheetName val="Old-AR- %"/>
      <sheetName val="Old-AP- %"/>
      <sheetName val="Old-OWC- %"/>
      <sheetName val="Old-RONA"/>
      <sheetName val="Old-Cash Flow-NI"/>
      <sheetName val="Old-Sales- Act-Fct"/>
      <sheetName val="Old-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fsg_cp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  <sheetName val="Meta7_2_"/>
      <sheetName val="lis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corecard-1"/>
      <sheetName val="Scorecard-2"/>
      <sheetName val="Scorecard-3"/>
      <sheetName val="Sales"/>
      <sheetName val="PAT"/>
      <sheetName val="ROS"/>
      <sheetName val="People"/>
      <sheetName val="Sales- FTE"/>
      <sheetName val="Old-WC-%"/>
      <sheetName val="Inventory- %"/>
      <sheetName val="AR- %"/>
      <sheetName val="AP- %"/>
      <sheetName val="OWC- %"/>
      <sheetName val="RONA"/>
      <sheetName val="CS-Dep"/>
      <sheetName val="Sales- Act-Fct"/>
      <sheetName val="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AUTOMDCH</v>
          </cell>
        </row>
        <row r="4">
          <cell r="B4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showGridLines="0" workbookViewId="0">
      <selection activeCell="D25" sqref="D25"/>
    </sheetView>
  </sheetViews>
  <sheetFormatPr defaultRowHeight="14.4" x14ac:dyDescent="0.3"/>
  <cols>
    <col min="3" max="3" width="20.88671875" bestFit="1" customWidth="1"/>
    <col min="16" max="16" width="13.33203125" bestFit="1" customWidth="1"/>
    <col min="18" max="18" width="10.6640625" bestFit="1" customWidth="1"/>
    <col min="20" max="20" width="20" bestFit="1" customWidth="1"/>
    <col min="21" max="21" width="13.6640625" bestFit="1" customWidth="1"/>
  </cols>
  <sheetData>
    <row r="1" spans="1:21" ht="15" thickBot="1" x14ac:dyDescent="0.35">
      <c r="C1" t="s">
        <v>1</v>
      </c>
      <c r="D1" t="s">
        <v>47</v>
      </c>
      <c r="Q1" s="19" t="s">
        <v>0</v>
      </c>
      <c r="R1" s="55">
        <v>43774</v>
      </c>
      <c r="S1" s="16" t="s">
        <v>7</v>
      </c>
      <c r="T1" s="18" t="s">
        <v>8</v>
      </c>
      <c r="U1" s="17" t="s">
        <v>9</v>
      </c>
    </row>
    <row r="2" spans="1:21" x14ac:dyDescent="0.3">
      <c r="C2" t="s">
        <v>3</v>
      </c>
      <c r="D2" s="73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5"/>
      <c r="S2" s="61"/>
      <c r="T2" s="62"/>
      <c r="U2" s="63"/>
    </row>
    <row r="3" spans="1:21" x14ac:dyDescent="0.3">
      <c r="D3" s="7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8"/>
      <c r="S3" s="61"/>
      <c r="T3" s="62"/>
      <c r="U3" s="63"/>
    </row>
    <row r="4" spans="1:21" x14ac:dyDescent="0.3">
      <c r="D4" s="7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8"/>
      <c r="S4" s="61"/>
      <c r="T4" s="62"/>
      <c r="U4" s="63"/>
    </row>
    <row r="5" spans="1:21" ht="15" thickBot="1" x14ac:dyDescent="0.35">
      <c r="D5" s="79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S5" s="61"/>
      <c r="T5" s="62"/>
      <c r="U5" s="63"/>
    </row>
    <row r="6" spans="1:21" ht="15" thickBot="1" x14ac:dyDescent="0.35">
      <c r="A6" s="12" t="s">
        <v>4</v>
      </c>
      <c r="B6" s="13"/>
      <c r="C6" s="82" t="s">
        <v>46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14" t="s">
        <v>6</v>
      </c>
      <c r="S6" s="61"/>
      <c r="T6" s="62"/>
      <c r="U6" s="63"/>
    </row>
    <row r="7" spans="1:21" x14ac:dyDescent="0.3">
      <c r="A7" s="11">
        <v>1</v>
      </c>
      <c r="B7" s="83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5"/>
      <c r="P7" s="15"/>
      <c r="S7" s="61"/>
      <c r="T7" s="62"/>
      <c r="U7" s="63"/>
    </row>
    <row r="8" spans="1:21" x14ac:dyDescent="0.3">
      <c r="A8" s="9">
        <v>2</v>
      </c>
      <c r="B8" s="86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8"/>
      <c r="P8" s="3"/>
      <c r="S8" s="61"/>
      <c r="T8" s="62"/>
      <c r="U8" s="63"/>
    </row>
    <row r="9" spans="1:21" x14ac:dyDescent="0.3">
      <c r="A9" s="9">
        <v>3</v>
      </c>
      <c r="B9" s="86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8"/>
      <c r="P9" s="3"/>
      <c r="S9" s="61"/>
      <c r="T9" s="62"/>
      <c r="U9" s="63"/>
    </row>
    <row r="10" spans="1:21" x14ac:dyDescent="0.3">
      <c r="A10" s="9">
        <v>4</v>
      </c>
      <c r="B10" s="86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  <c r="P10" s="3"/>
      <c r="S10" s="61"/>
      <c r="T10" s="62"/>
      <c r="U10" s="63"/>
    </row>
    <row r="11" spans="1:21" x14ac:dyDescent="0.3">
      <c r="A11" s="9">
        <v>5</v>
      </c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  <c r="P11" s="3"/>
      <c r="S11" s="61"/>
      <c r="T11" s="62"/>
      <c r="U11" s="63"/>
    </row>
    <row r="12" spans="1:21" x14ac:dyDescent="0.3">
      <c r="A12" s="9">
        <v>6</v>
      </c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9"/>
      <c r="P12" s="3"/>
      <c r="S12" s="61"/>
      <c r="T12" s="62"/>
      <c r="U12" s="63"/>
    </row>
    <row r="13" spans="1:21" x14ac:dyDescent="0.3">
      <c r="A13" s="9">
        <v>7</v>
      </c>
      <c r="B13" s="67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9"/>
      <c r="P13" s="3"/>
      <c r="S13" s="61"/>
      <c r="T13" s="62"/>
      <c r="U13" s="63"/>
    </row>
    <row r="14" spans="1:21" x14ac:dyDescent="0.3">
      <c r="A14" s="9">
        <v>8</v>
      </c>
      <c r="B14" s="67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9"/>
      <c r="P14" s="3"/>
      <c r="S14" s="61"/>
      <c r="T14" s="62"/>
      <c r="U14" s="63"/>
    </row>
    <row r="15" spans="1:21" x14ac:dyDescent="0.3">
      <c r="A15" s="9">
        <v>9</v>
      </c>
      <c r="B15" s="67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9"/>
      <c r="P15" s="3"/>
      <c r="S15" s="61"/>
      <c r="T15" s="62"/>
      <c r="U15" s="63"/>
    </row>
    <row r="16" spans="1:21" x14ac:dyDescent="0.3">
      <c r="A16" s="9">
        <v>10</v>
      </c>
      <c r="B16" s="67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/>
      <c r="P16" s="3"/>
      <c r="S16" s="61"/>
      <c r="T16" s="62"/>
      <c r="U16" s="63"/>
    </row>
    <row r="17" spans="1:21" x14ac:dyDescent="0.3">
      <c r="A17" s="9">
        <v>11</v>
      </c>
      <c r="B17" s="67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9"/>
      <c r="P17" s="3"/>
      <c r="S17" s="61"/>
      <c r="T17" s="62"/>
      <c r="U17" s="63"/>
    </row>
    <row r="18" spans="1:21" x14ac:dyDescent="0.3">
      <c r="A18" s="9">
        <v>12</v>
      </c>
      <c r="B18" s="67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9"/>
      <c r="P18" s="3"/>
      <c r="S18" s="61"/>
      <c r="T18" s="62"/>
      <c r="U18" s="63"/>
    </row>
    <row r="19" spans="1:21" x14ac:dyDescent="0.3">
      <c r="A19" s="9">
        <v>13</v>
      </c>
      <c r="B19" s="67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9"/>
      <c r="P19" s="3"/>
      <c r="S19" s="61"/>
      <c r="T19" s="62"/>
      <c r="U19" s="63"/>
    </row>
    <row r="20" spans="1:21" x14ac:dyDescent="0.3">
      <c r="A20" s="9">
        <v>14</v>
      </c>
      <c r="B20" s="67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3"/>
      <c r="S20" s="61"/>
      <c r="T20" s="62"/>
      <c r="U20" s="63"/>
    </row>
    <row r="21" spans="1:21" ht="15" thickBot="1" x14ac:dyDescent="0.35">
      <c r="A21" s="10">
        <v>15</v>
      </c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2"/>
      <c r="P21" s="5"/>
      <c r="S21" s="64"/>
      <c r="T21" s="65"/>
      <c r="U21" s="66"/>
    </row>
  </sheetData>
  <mergeCells count="17">
    <mergeCell ref="B15:O15"/>
    <mergeCell ref="B16:O16"/>
    <mergeCell ref="C6:O6"/>
    <mergeCell ref="B7:O7"/>
    <mergeCell ref="B8:O8"/>
    <mergeCell ref="B9:O9"/>
    <mergeCell ref="B10:O10"/>
    <mergeCell ref="D2:P5"/>
    <mergeCell ref="B11:O11"/>
    <mergeCell ref="B12:O12"/>
    <mergeCell ref="B13:O13"/>
    <mergeCell ref="B14:O14"/>
    <mergeCell ref="B17:O17"/>
    <mergeCell ref="B18:O18"/>
    <mergeCell ref="B19:O19"/>
    <mergeCell ref="B20:O20"/>
    <mergeCell ref="B21:O21"/>
  </mergeCells>
  <dataValidations count="2">
    <dataValidation type="list" allowBlank="1" showInputMessage="1" showErrorMessage="1" sqref="D1" xr:uid="{00000000-0002-0000-0000-000000000000}">
      <formula1>"VER_01,VER_02,VER_03,VER_04,VER_05,VER_06,VER_07"</formula1>
    </dataValidation>
    <dataValidation type="list" allowBlank="1" showInputMessage="1" showErrorMessage="1" sqref="P7:P21" xr:uid="{00000000-0002-0000-0000-000001000000}">
      <formula1>$S$2:$S$21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showGridLines="0" tabSelected="1" workbookViewId="0">
      <selection activeCell="U6" sqref="U6"/>
    </sheetView>
  </sheetViews>
  <sheetFormatPr defaultRowHeight="14.4" x14ac:dyDescent="0.3"/>
  <cols>
    <col min="2" max="2" width="5.6640625" customWidth="1"/>
    <col min="3" max="3" width="8.44140625" bestFit="1" customWidth="1"/>
    <col min="4" max="14" width="5.6640625" customWidth="1"/>
    <col min="15" max="15" width="11.6640625" bestFit="1" customWidth="1"/>
    <col min="16" max="19" width="20.6640625" customWidth="1"/>
  </cols>
  <sheetData>
    <row r="1" spans="1:20" ht="15" thickBot="1" x14ac:dyDescent="0.35">
      <c r="C1" t="s">
        <v>1</v>
      </c>
      <c r="D1" t="s">
        <v>14</v>
      </c>
      <c r="R1" s="19" t="s">
        <v>0</v>
      </c>
      <c r="S1" s="56"/>
    </row>
    <row r="2" spans="1:20" x14ac:dyDescent="0.3">
      <c r="O2" s="8"/>
    </row>
    <row r="3" spans="1:20" x14ac:dyDescent="0.3">
      <c r="C3" s="8" t="s">
        <v>16</v>
      </c>
      <c r="E3" s="8" t="s">
        <v>17</v>
      </c>
      <c r="O3" s="8" t="s">
        <v>15</v>
      </c>
    </row>
    <row r="4" spans="1:20" ht="15" thickBot="1" x14ac:dyDescent="0.35">
      <c r="E4" s="8">
        <v>0</v>
      </c>
      <c r="F4" s="8">
        <v>1</v>
      </c>
      <c r="G4" s="8">
        <v>2</v>
      </c>
      <c r="H4" s="8">
        <v>3</v>
      </c>
      <c r="I4" s="8">
        <v>4</v>
      </c>
      <c r="J4" s="8">
        <v>5</v>
      </c>
      <c r="K4" s="8">
        <v>6</v>
      </c>
      <c r="L4" s="8">
        <v>7</v>
      </c>
      <c r="M4" s="8">
        <v>8</v>
      </c>
      <c r="N4" s="8">
        <v>9</v>
      </c>
      <c r="O4" s="8">
        <v>10</v>
      </c>
      <c r="P4" s="8"/>
    </row>
    <row r="5" spans="1:20" ht="15" thickBot="1" x14ac:dyDescent="0.35">
      <c r="O5" s="97" t="s">
        <v>49</v>
      </c>
      <c r="P5" s="96"/>
      <c r="Q5" s="96"/>
      <c r="R5" s="96"/>
      <c r="S5" s="19"/>
    </row>
    <row r="6" spans="1:20" ht="43.8" thickBot="1" x14ac:dyDescent="0.35">
      <c r="A6" s="12" t="s">
        <v>4</v>
      </c>
      <c r="B6" s="23"/>
      <c r="C6" s="93" t="s">
        <v>5</v>
      </c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24" t="s">
        <v>10</v>
      </c>
      <c r="Q6" s="24" t="s">
        <v>11</v>
      </c>
      <c r="R6" s="24" t="s">
        <v>12</v>
      </c>
      <c r="S6" s="25" t="s">
        <v>13</v>
      </c>
      <c r="T6" s="24" t="s">
        <v>48</v>
      </c>
    </row>
    <row r="7" spans="1:20" x14ac:dyDescent="0.3">
      <c r="A7" s="22">
        <v>1</v>
      </c>
      <c r="B7" s="94">
        <f>Aula_01_Branstorming!B7</f>
        <v>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P7" s="39"/>
      <c r="Q7" s="39"/>
      <c r="R7" s="39"/>
      <c r="S7" s="98"/>
      <c r="T7" s="101">
        <f>(P7*$P$5)+(Q7*$Q$5)+(R7*$R$5)+(S7*$S$5)</f>
        <v>0</v>
      </c>
    </row>
    <row r="8" spans="1:20" x14ac:dyDescent="0.3">
      <c r="A8" s="20">
        <v>2</v>
      </c>
      <c r="B8" s="89">
        <f>Aula_01_Branstorming!B8</f>
        <v>0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90"/>
      <c r="P8" s="9"/>
      <c r="Q8" s="9"/>
      <c r="R8" s="9"/>
      <c r="S8" s="60"/>
      <c r="T8" s="102">
        <f t="shared" ref="T8:T21" si="0">(P8*$P$5)+(Q8*$Q$5)+(R8*$R$5)+(S8*$S$5)</f>
        <v>0</v>
      </c>
    </row>
    <row r="9" spans="1:20" x14ac:dyDescent="0.3">
      <c r="A9" s="20">
        <v>3</v>
      </c>
      <c r="B9" s="89">
        <f>Aula_01_Branstorming!B9</f>
        <v>0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90"/>
      <c r="P9" s="9"/>
      <c r="Q9" s="9"/>
      <c r="R9" s="9"/>
      <c r="S9" s="60"/>
      <c r="T9" s="102">
        <f t="shared" si="0"/>
        <v>0</v>
      </c>
    </row>
    <row r="10" spans="1:20" x14ac:dyDescent="0.3">
      <c r="A10" s="20">
        <v>4</v>
      </c>
      <c r="B10" s="89">
        <f>Aula_01_Branstorming!B10</f>
        <v>0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90"/>
      <c r="P10" s="9"/>
      <c r="Q10" s="9"/>
      <c r="R10" s="9"/>
      <c r="S10" s="60"/>
      <c r="T10" s="102">
        <f t="shared" si="0"/>
        <v>0</v>
      </c>
    </row>
    <row r="11" spans="1:20" x14ac:dyDescent="0.3">
      <c r="A11" s="20">
        <v>5</v>
      </c>
      <c r="B11" s="89">
        <f>Aula_01_Branstorming!B11</f>
        <v>0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90"/>
      <c r="P11" s="2"/>
      <c r="Q11" s="2"/>
      <c r="R11" s="2"/>
      <c r="S11" s="99"/>
      <c r="T11" s="102">
        <f t="shared" si="0"/>
        <v>0</v>
      </c>
    </row>
    <row r="12" spans="1:20" x14ac:dyDescent="0.3">
      <c r="A12" s="20">
        <v>6</v>
      </c>
      <c r="B12" s="89">
        <f>Aula_01_Branstorming!B12</f>
        <v>0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90"/>
      <c r="P12" s="2"/>
      <c r="Q12" s="2"/>
      <c r="R12" s="2"/>
      <c r="S12" s="99"/>
      <c r="T12" s="102">
        <f t="shared" si="0"/>
        <v>0</v>
      </c>
    </row>
    <row r="13" spans="1:20" x14ac:dyDescent="0.3">
      <c r="A13" s="20">
        <v>7</v>
      </c>
      <c r="B13" s="89">
        <f>Aula_01_Branstorming!B13</f>
        <v>0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90"/>
      <c r="P13" s="2"/>
      <c r="Q13" s="2"/>
      <c r="R13" s="2"/>
      <c r="S13" s="99"/>
      <c r="T13" s="102">
        <f t="shared" si="0"/>
        <v>0</v>
      </c>
    </row>
    <row r="14" spans="1:20" x14ac:dyDescent="0.3">
      <c r="A14" s="20">
        <v>8</v>
      </c>
      <c r="B14" s="89">
        <f>Aula_01_Branstorming!B14</f>
        <v>0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90"/>
      <c r="P14" s="2"/>
      <c r="Q14" s="2"/>
      <c r="R14" s="2"/>
      <c r="S14" s="99"/>
      <c r="T14" s="102">
        <f t="shared" si="0"/>
        <v>0</v>
      </c>
    </row>
    <row r="15" spans="1:20" x14ac:dyDescent="0.3">
      <c r="A15" s="20">
        <v>9</v>
      </c>
      <c r="B15" s="89">
        <f>Aula_01_Branstorming!B15</f>
        <v>0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90"/>
      <c r="P15" s="2"/>
      <c r="Q15" s="2"/>
      <c r="R15" s="2"/>
      <c r="S15" s="99"/>
      <c r="T15" s="102">
        <f t="shared" si="0"/>
        <v>0</v>
      </c>
    </row>
    <row r="16" spans="1:20" x14ac:dyDescent="0.3">
      <c r="A16" s="20">
        <v>10</v>
      </c>
      <c r="B16" s="89">
        <f>Aula_01_Branstorming!B16</f>
        <v>0</v>
      </c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90"/>
      <c r="P16" s="2"/>
      <c r="Q16" s="2"/>
      <c r="R16" s="2"/>
      <c r="S16" s="99"/>
      <c r="T16" s="102">
        <f t="shared" si="0"/>
        <v>0</v>
      </c>
    </row>
    <row r="17" spans="1:20" x14ac:dyDescent="0.3">
      <c r="A17" s="20">
        <v>11</v>
      </c>
      <c r="B17" s="89">
        <f>Aula_01_Branstorming!B17</f>
        <v>0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90"/>
      <c r="P17" s="2"/>
      <c r="Q17" s="2"/>
      <c r="R17" s="2"/>
      <c r="S17" s="99"/>
      <c r="T17" s="102">
        <f t="shared" si="0"/>
        <v>0</v>
      </c>
    </row>
    <row r="18" spans="1:20" x14ac:dyDescent="0.3">
      <c r="A18" s="20">
        <v>12</v>
      </c>
      <c r="B18" s="89">
        <f>Aula_01_Branstorming!B18</f>
        <v>0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90"/>
      <c r="P18" s="2"/>
      <c r="Q18" s="2"/>
      <c r="R18" s="2"/>
      <c r="S18" s="99"/>
      <c r="T18" s="102">
        <f t="shared" si="0"/>
        <v>0</v>
      </c>
    </row>
    <row r="19" spans="1:20" x14ac:dyDescent="0.3">
      <c r="A19" s="20">
        <v>13</v>
      </c>
      <c r="B19" s="89">
        <f>Aula_01_Branstorming!B19</f>
        <v>0</v>
      </c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90"/>
      <c r="P19" s="2"/>
      <c r="Q19" s="2"/>
      <c r="R19" s="2"/>
      <c r="S19" s="99"/>
      <c r="T19" s="102">
        <f t="shared" si="0"/>
        <v>0</v>
      </c>
    </row>
    <row r="20" spans="1:20" x14ac:dyDescent="0.3">
      <c r="A20" s="20">
        <v>14</v>
      </c>
      <c r="B20" s="89">
        <f>Aula_01_Branstorming!B20</f>
        <v>0</v>
      </c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90"/>
      <c r="P20" s="2"/>
      <c r="Q20" s="2"/>
      <c r="R20" s="2"/>
      <c r="S20" s="99"/>
      <c r="T20" s="102">
        <f t="shared" si="0"/>
        <v>0</v>
      </c>
    </row>
    <row r="21" spans="1:20" ht="15" thickBot="1" x14ac:dyDescent="0.35">
      <c r="A21" s="21">
        <v>15</v>
      </c>
      <c r="B21" s="91">
        <f>Aula_01_Branstorming!B21</f>
        <v>0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2"/>
      <c r="P21" s="4"/>
      <c r="Q21" s="4"/>
      <c r="R21" s="4"/>
      <c r="S21" s="100"/>
      <c r="T21" s="103">
        <f t="shared" si="0"/>
        <v>0</v>
      </c>
    </row>
  </sheetData>
  <mergeCells count="16">
    <mergeCell ref="B11:O11"/>
    <mergeCell ref="C6:O6"/>
    <mergeCell ref="B7:O7"/>
    <mergeCell ref="B8:O8"/>
    <mergeCell ref="B9:O9"/>
    <mergeCell ref="B10:O10"/>
    <mergeCell ref="B18:O18"/>
    <mergeCell ref="B19:O19"/>
    <mergeCell ref="B20:O20"/>
    <mergeCell ref="B21:O21"/>
    <mergeCell ref="B12:O12"/>
    <mergeCell ref="B13:O13"/>
    <mergeCell ref="B14:O14"/>
    <mergeCell ref="B15:O15"/>
    <mergeCell ref="B16:O16"/>
    <mergeCell ref="B17:O17"/>
  </mergeCells>
  <dataValidations count="2">
    <dataValidation type="list" allowBlank="1" showInputMessage="1" showErrorMessage="1" sqref="D1" xr:uid="{00000000-0002-0000-0100-000000000000}">
      <formula1>"VER_01,VER_02,VER_03,VER_04,VER_05,VER_06,VER_07"</formula1>
    </dataValidation>
    <dataValidation type="list" allowBlank="1" showInputMessage="1" showErrorMessage="1" sqref="P7:S21" xr:uid="{00000000-0002-0000-0100-000001000000}">
      <formula1>"1,2,3,4,5,6,7,8,9,10"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showGridLines="0" workbookViewId="0">
      <selection activeCell="H6" sqref="H6"/>
    </sheetView>
  </sheetViews>
  <sheetFormatPr defaultRowHeight="14.4" x14ac:dyDescent="0.3"/>
  <cols>
    <col min="7" max="7" width="16.6640625" bestFit="1" customWidth="1"/>
    <col min="12" max="12" width="16.6640625" bestFit="1" customWidth="1"/>
  </cols>
  <sheetData>
    <row r="1" spans="1:8" ht="15" thickBot="1" x14ac:dyDescent="0.35">
      <c r="A1" s="53" t="s">
        <v>4</v>
      </c>
      <c r="B1" s="52" t="s">
        <v>2</v>
      </c>
      <c r="C1" s="52" t="s">
        <v>45</v>
      </c>
      <c r="D1" s="52" t="s">
        <v>44</v>
      </c>
      <c r="E1" s="51" t="s">
        <v>43</v>
      </c>
    </row>
    <row r="2" spans="1:8" x14ac:dyDescent="0.3">
      <c r="A2" s="50">
        <v>1</v>
      </c>
      <c r="B2" s="50">
        <v>342</v>
      </c>
      <c r="C2" s="50">
        <v>1136</v>
      </c>
      <c r="D2" s="50">
        <v>32</v>
      </c>
      <c r="E2" s="50">
        <v>0</v>
      </c>
    </row>
    <row r="3" spans="1:8" x14ac:dyDescent="0.3">
      <c r="A3" s="48">
        <v>2</v>
      </c>
      <c r="B3" s="48">
        <v>305</v>
      </c>
      <c r="C3" s="48">
        <v>5349</v>
      </c>
      <c r="D3" s="48">
        <v>48</v>
      </c>
      <c r="E3" s="48">
        <v>0</v>
      </c>
      <c r="G3" s="6" t="s">
        <v>42</v>
      </c>
      <c r="H3" s="49">
        <v>350</v>
      </c>
    </row>
    <row r="4" spans="1:8" x14ac:dyDescent="0.3">
      <c r="A4" s="48">
        <v>3</v>
      </c>
      <c r="B4" s="48">
        <v>442</v>
      </c>
      <c r="C4" s="48">
        <v>8487</v>
      </c>
      <c r="D4" s="48">
        <v>26</v>
      </c>
      <c r="E4" s="48">
        <v>1</v>
      </c>
      <c r="G4" s="6" t="s">
        <v>41</v>
      </c>
      <c r="H4" s="6">
        <f>SUMIF(E2:E21,"=1",D2:D21)</f>
        <v>343</v>
      </c>
    </row>
    <row r="5" spans="1:8" x14ac:dyDescent="0.3">
      <c r="A5" s="48">
        <v>4</v>
      </c>
      <c r="B5" s="48">
        <v>944</v>
      </c>
      <c r="C5" s="48">
        <v>4190</v>
      </c>
      <c r="D5" s="48">
        <v>25</v>
      </c>
      <c r="E5" s="48">
        <v>0</v>
      </c>
      <c r="G5" s="6" t="s">
        <v>40</v>
      </c>
      <c r="H5" s="49">
        <v>5000</v>
      </c>
    </row>
    <row r="6" spans="1:8" x14ac:dyDescent="0.3">
      <c r="A6" s="48">
        <v>5</v>
      </c>
      <c r="B6" s="48">
        <v>881</v>
      </c>
      <c r="C6" s="48">
        <v>6644</v>
      </c>
      <c r="D6" s="48">
        <v>47</v>
      </c>
      <c r="E6" s="48">
        <v>0</v>
      </c>
      <c r="G6" s="6" t="s">
        <v>39</v>
      </c>
      <c r="H6" s="6">
        <f>SUMIF(E2:E21,"=1",B2:B21)</f>
        <v>4578</v>
      </c>
    </row>
    <row r="7" spans="1:8" x14ac:dyDescent="0.3">
      <c r="A7" s="48">
        <v>6</v>
      </c>
      <c r="B7" s="48">
        <v>183</v>
      </c>
      <c r="C7" s="48">
        <v>3068</v>
      </c>
      <c r="D7" s="48">
        <v>15</v>
      </c>
      <c r="E7" s="48">
        <v>1</v>
      </c>
      <c r="G7" s="6" t="s">
        <v>38</v>
      </c>
      <c r="H7" s="6">
        <f>SUM(C2:C21)</f>
        <v>115609</v>
      </c>
    </row>
    <row r="8" spans="1:8" x14ac:dyDescent="0.3">
      <c r="A8" s="48">
        <v>7</v>
      </c>
      <c r="B8" s="48">
        <v>315</v>
      </c>
      <c r="C8" s="48">
        <v>6675</v>
      </c>
      <c r="D8" s="48">
        <v>40</v>
      </c>
      <c r="E8" s="48">
        <v>1</v>
      </c>
      <c r="G8" s="6" t="s">
        <v>37</v>
      </c>
      <c r="H8" s="6">
        <f>SUMIF(E2:E21,"=1",C2:C21)</f>
        <v>82046</v>
      </c>
    </row>
    <row r="9" spans="1:8" x14ac:dyDescent="0.3">
      <c r="A9" s="48">
        <v>8</v>
      </c>
      <c r="B9" s="48">
        <v>450</v>
      </c>
      <c r="C9" s="48">
        <v>5529</v>
      </c>
      <c r="D9" s="48">
        <v>27</v>
      </c>
      <c r="E9" s="48">
        <v>1</v>
      </c>
    </row>
    <row r="10" spans="1:8" x14ac:dyDescent="0.3">
      <c r="A10" s="48">
        <v>9</v>
      </c>
      <c r="B10" s="48">
        <v>111</v>
      </c>
      <c r="C10" s="48">
        <v>5905</v>
      </c>
      <c r="D10" s="48">
        <v>40</v>
      </c>
      <c r="E10" s="48">
        <v>1</v>
      </c>
    </row>
    <row r="11" spans="1:8" x14ac:dyDescent="0.3">
      <c r="A11" s="48">
        <v>10</v>
      </c>
      <c r="B11" s="48">
        <v>676</v>
      </c>
      <c r="C11" s="48">
        <v>7936</v>
      </c>
      <c r="D11" s="48">
        <v>50</v>
      </c>
      <c r="E11" s="48">
        <v>0</v>
      </c>
    </row>
    <row r="12" spans="1:8" x14ac:dyDescent="0.3">
      <c r="A12" s="48">
        <v>11</v>
      </c>
      <c r="B12" s="48">
        <v>255</v>
      </c>
      <c r="C12" s="48">
        <v>4307</v>
      </c>
      <c r="D12" s="48">
        <v>16</v>
      </c>
      <c r="E12" s="48">
        <v>1</v>
      </c>
    </row>
    <row r="13" spans="1:8" x14ac:dyDescent="0.3">
      <c r="A13" s="48">
        <v>12</v>
      </c>
      <c r="B13" s="48">
        <v>515</v>
      </c>
      <c r="C13" s="48">
        <v>8568</v>
      </c>
      <c r="D13" s="48">
        <v>23</v>
      </c>
      <c r="E13" s="48">
        <v>1</v>
      </c>
    </row>
    <row r="14" spans="1:8" x14ac:dyDescent="0.3">
      <c r="A14" s="48">
        <v>13</v>
      </c>
      <c r="B14" s="48">
        <v>545</v>
      </c>
      <c r="C14" s="48">
        <v>4498</v>
      </c>
      <c r="D14" s="48">
        <v>24</v>
      </c>
      <c r="E14" s="48">
        <v>0</v>
      </c>
    </row>
    <row r="15" spans="1:8" x14ac:dyDescent="0.3">
      <c r="A15" s="48">
        <v>14</v>
      </c>
      <c r="B15" s="48">
        <v>909</v>
      </c>
      <c r="C15" s="48">
        <v>8542</v>
      </c>
      <c r="D15" s="48">
        <v>32</v>
      </c>
      <c r="E15" s="48">
        <v>1</v>
      </c>
    </row>
    <row r="16" spans="1:8" x14ac:dyDescent="0.3">
      <c r="A16" s="48">
        <v>15</v>
      </c>
      <c r="B16" s="48">
        <v>178</v>
      </c>
      <c r="C16" s="48">
        <v>5084</v>
      </c>
      <c r="D16" s="48">
        <v>39</v>
      </c>
      <c r="E16" s="48">
        <v>1</v>
      </c>
    </row>
    <row r="17" spans="1:5" x14ac:dyDescent="0.3">
      <c r="A17" s="48">
        <v>16</v>
      </c>
      <c r="B17" s="48">
        <v>410</v>
      </c>
      <c r="C17" s="48">
        <v>9620</v>
      </c>
      <c r="D17" s="48">
        <v>16</v>
      </c>
      <c r="E17" s="48">
        <v>1</v>
      </c>
    </row>
    <row r="18" spans="1:5" x14ac:dyDescent="0.3">
      <c r="A18" s="48">
        <v>17</v>
      </c>
      <c r="B18" s="48">
        <v>10</v>
      </c>
      <c r="C18" s="48">
        <v>1749</v>
      </c>
      <c r="D18" s="48">
        <v>32</v>
      </c>
      <c r="E18" s="48">
        <v>0</v>
      </c>
    </row>
    <row r="19" spans="1:5" x14ac:dyDescent="0.3">
      <c r="A19" s="48">
        <v>18</v>
      </c>
      <c r="B19" s="48">
        <v>57</v>
      </c>
      <c r="C19" s="48">
        <v>6638</v>
      </c>
      <c r="D19" s="48">
        <v>49</v>
      </c>
      <c r="E19" s="48">
        <v>1</v>
      </c>
    </row>
    <row r="20" spans="1:5" x14ac:dyDescent="0.3">
      <c r="A20" s="48">
        <v>19</v>
      </c>
      <c r="B20" s="48">
        <v>753</v>
      </c>
      <c r="C20" s="48">
        <v>9623</v>
      </c>
      <c r="D20" s="48">
        <v>20</v>
      </c>
      <c r="E20" s="48">
        <v>1</v>
      </c>
    </row>
    <row r="21" spans="1:5" x14ac:dyDescent="0.3">
      <c r="A21" s="48">
        <v>20</v>
      </c>
      <c r="B21" s="48">
        <v>924</v>
      </c>
      <c r="C21" s="48">
        <v>2061</v>
      </c>
      <c r="D21" s="48">
        <v>48</v>
      </c>
      <c r="E21" s="54">
        <v>0</v>
      </c>
    </row>
  </sheetData>
  <conditionalFormatting sqref="H4">
    <cfRule type="cellIs" dxfId="3" priority="3" operator="greaterThan">
      <formula>$H$3</formula>
    </cfRule>
    <cfRule type="cellIs" dxfId="2" priority="4" operator="lessThanOrEqual">
      <formula>$H$3</formula>
    </cfRule>
  </conditionalFormatting>
  <conditionalFormatting sqref="H6">
    <cfRule type="cellIs" dxfId="1" priority="1" operator="greaterThan">
      <formula>$H$5</formula>
    </cfRule>
    <cfRule type="cellIs" dxfId="0" priority="2" operator="lessThanOrEqual">
      <formula>$H$5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"/>
  <sheetViews>
    <sheetView showGridLines="0" topLeftCell="D1" workbookViewId="0">
      <selection activeCell="J1" sqref="J1"/>
    </sheetView>
  </sheetViews>
  <sheetFormatPr defaultRowHeight="14.4" x14ac:dyDescent="0.3"/>
  <cols>
    <col min="2" max="3" width="30.6640625" customWidth="1"/>
    <col min="4" max="13" width="20.6640625" customWidth="1"/>
  </cols>
  <sheetData>
    <row r="1" spans="1:13" ht="15" thickBot="1" x14ac:dyDescent="0.35">
      <c r="I1" s="19" t="s">
        <v>0</v>
      </c>
      <c r="J1" s="56"/>
      <c r="K1" s="1"/>
      <c r="L1" s="1"/>
    </row>
    <row r="5" spans="1:13" ht="15" thickBot="1" x14ac:dyDescent="0.35"/>
    <row r="6" spans="1:13" ht="15" thickBot="1" x14ac:dyDescent="0.35">
      <c r="A6" s="32" t="s">
        <v>27</v>
      </c>
      <c r="B6" s="33" t="s">
        <v>18</v>
      </c>
      <c r="C6" s="33" t="s">
        <v>21</v>
      </c>
      <c r="D6" s="33" t="s">
        <v>19</v>
      </c>
      <c r="E6" s="33" t="s">
        <v>20</v>
      </c>
      <c r="F6" s="33" t="s">
        <v>22</v>
      </c>
      <c r="G6" s="33" t="s">
        <v>23</v>
      </c>
      <c r="H6" s="33" t="s">
        <v>24</v>
      </c>
      <c r="I6" s="33" t="s">
        <v>25</v>
      </c>
      <c r="J6" s="33" t="s">
        <v>28</v>
      </c>
      <c r="K6" s="38" t="s">
        <v>29</v>
      </c>
      <c r="L6" s="37" t="s">
        <v>30</v>
      </c>
      <c r="M6" s="34" t="s">
        <v>26</v>
      </c>
    </row>
    <row r="7" spans="1:13" x14ac:dyDescent="0.3">
      <c r="A7" s="39">
        <v>1</v>
      </c>
      <c r="B7" s="58"/>
      <c r="C7" s="59"/>
      <c r="D7" s="59"/>
      <c r="E7" s="57"/>
      <c r="F7" s="40"/>
      <c r="G7" s="40"/>
      <c r="H7" s="40"/>
      <c r="I7" s="40"/>
      <c r="J7" s="41"/>
      <c r="K7" s="43"/>
      <c r="L7" s="43"/>
      <c r="M7" s="42"/>
    </row>
    <row r="8" spans="1:13" x14ac:dyDescent="0.3">
      <c r="A8" s="9">
        <v>2</v>
      </c>
      <c r="B8" s="28"/>
      <c r="C8" s="26"/>
      <c r="D8" s="26"/>
      <c r="E8" s="26"/>
      <c r="F8" s="26"/>
      <c r="G8" s="26"/>
      <c r="H8" s="26"/>
      <c r="I8" s="26"/>
      <c r="J8" s="27"/>
      <c r="K8" s="44"/>
      <c r="L8" s="44"/>
      <c r="M8" s="29"/>
    </row>
    <row r="9" spans="1:13" x14ac:dyDescent="0.3">
      <c r="A9" s="9">
        <v>3</v>
      </c>
      <c r="B9" s="28"/>
      <c r="C9" s="26"/>
      <c r="D9" s="26"/>
      <c r="E9" s="26"/>
      <c r="F9" s="26"/>
      <c r="G9" s="26"/>
      <c r="H9" s="26"/>
      <c r="I9" s="26"/>
      <c r="J9" s="27"/>
      <c r="K9" s="44"/>
      <c r="L9" s="44"/>
      <c r="M9" s="29"/>
    </row>
    <row r="10" spans="1:13" x14ac:dyDescent="0.3">
      <c r="A10" s="9">
        <v>4</v>
      </c>
      <c r="B10" s="28"/>
      <c r="C10" s="26"/>
      <c r="D10" s="26"/>
      <c r="E10" s="26"/>
      <c r="F10" s="26"/>
      <c r="G10" s="26"/>
      <c r="H10" s="26"/>
      <c r="I10" s="26"/>
      <c r="J10" s="27"/>
      <c r="K10" s="44"/>
      <c r="L10" s="44"/>
      <c r="M10" s="29"/>
    </row>
    <row r="11" spans="1:13" x14ac:dyDescent="0.3">
      <c r="A11" s="9">
        <v>5</v>
      </c>
      <c r="B11" s="28"/>
      <c r="C11" s="26"/>
      <c r="D11" s="26"/>
      <c r="E11" s="26"/>
      <c r="F11" s="26"/>
      <c r="G11" s="26"/>
      <c r="H11" s="26"/>
      <c r="I11" s="26"/>
      <c r="J11" s="27"/>
      <c r="K11" s="44"/>
      <c r="L11" s="44"/>
      <c r="M11" s="29"/>
    </row>
    <row r="12" spans="1:13" x14ac:dyDescent="0.3">
      <c r="A12" s="9">
        <v>6</v>
      </c>
      <c r="B12" s="28"/>
      <c r="C12" s="26"/>
      <c r="D12" s="26"/>
      <c r="E12" s="26"/>
      <c r="F12" s="26"/>
      <c r="G12" s="26"/>
      <c r="H12" s="26"/>
      <c r="I12" s="26"/>
      <c r="J12" s="27"/>
      <c r="K12" s="44"/>
      <c r="L12" s="44"/>
      <c r="M12" s="29"/>
    </row>
    <row r="13" spans="1:13" x14ac:dyDescent="0.3">
      <c r="A13" s="9">
        <v>7</v>
      </c>
      <c r="B13" s="28"/>
      <c r="C13" s="26"/>
      <c r="D13" s="26"/>
      <c r="E13" s="26"/>
      <c r="F13" s="26"/>
      <c r="G13" s="26"/>
      <c r="H13" s="26"/>
      <c r="I13" s="26"/>
      <c r="J13" s="27"/>
      <c r="K13" s="44"/>
      <c r="L13" s="44"/>
      <c r="M13" s="29"/>
    </row>
    <row r="14" spans="1:13" x14ac:dyDescent="0.3">
      <c r="A14" s="9">
        <v>8</v>
      </c>
      <c r="B14" s="28"/>
      <c r="C14" s="26"/>
      <c r="D14" s="26"/>
      <c r="E14" s="26"/>
      <c r="F14" s="26"/>
      <c r="G14" s="26"/>
      <c r="H14" s="26"/>
      <c r="I14" s="26"/>
      <c r="J14" s="27"/>
      <c r="K14" s="44"/>
      <c r="L14" s="44"/>
      <c r="M14" s="29"/>
    </row>
    <row r="15" spans="1:13" x14ac:dyDescent="0.3">
      <c r="A15" s="9">
        <v>9</v>
      </c>
      <c r="B15" s="28"/>
      <c r="C15" s="26"/>
      <c r="D15" s="26"/>
      <c r="E15" s="26"/>
      <c r="F15" s="26"/>
      <c r="G15" s="26"/>
      <c r="H15" s="26"/>
      <c r="I15" s="26"/>
      <c r="J15" s="27"/>
      <c r="K15" s="44"/>
      <c r="L15" s="44"/>
      <c r="M15" s="29"/>
    </row>
    <row r="16" spans="1:13" x14ac:dyDescent="0.3">
      <c r="A16" s="9">
        <v>10</v>
      </c>
      <c r="B16" s="28"/>
      <c r="C16" s="26"/>
      <c r="D16" s="26"/>
      <c r="E16" s="26"/>
      <c r="F16" s="26"/>
      <c r="G16" s="26"/>
      <c r="H16" s="26"/>
      <c r="I16" s="26"/>
      <c r="J16" s="27"/>
      <c r="K16" s="44"/>
      <c r="L16" s="44"/>
      <c r="M16" s="29"/>
    </row>
    <row r="17" spans="1:13" x14ac:dyDescent="0.3">
      <c r="A17" s="9">
        <v>11</v>
      </c>
      <c r="B17" s="28"/>
      <c r="C17" s="26"/>
      <c r="D17" s="26"/>
      <c r="E17" s="26"/>
      <c r="F17" s="26"/>
      <c r="G17" s="26"/>
      <c r="H17" s="26"/>
      <c r="I17" s="26"/>
      <c r="J17" s="27"/>
      <c r="K17" s="44"/>
      <c r="L17" s="44"/>
      <c r="M17" s="29"/>
    </row>
    <row r="18" spans="1:13" x14ac:dyDescent="0.3">
      <c r="A18" s="9">
        <v>12</v>
      </c>
      <c r="B18" s="28"/>
      <c r="C18" s="26"/>
      <c r="D18" s="26"/>
      <c r="E18" s="26"/>
      <c r="F18" s="26"/>
      <c r="G18" s="26"/>
      <c r="H18" s="26"/>
      <c r="I18" s="26"/>
      <c r="J18" s="27"/>
      <c r="K18" s="44"/>
      <c r="L18" s="44"/>
      <c r="M18" s="29"/>
    </row>
    <row r="19" spans="1:13" x14ac:dyDescent="0.3">
      <c r="A19" s="9">
        <v>13</v>
      </c>
      <c r="B19" s="28"/>
      <c r="C19" s="26"/>
      <c r="D19" s="26"/>
      <c r="E19" s="26"/>
      <c r="F19" s="26"/>
      <c r="G19" s="26"/>
      <c r="H19" s="26"/>
      <c r="I19" s="26"/>
      <c r="J19" s="27"/>
      <c r="K19" s="44"/>
      <c r="L19" s="44"/>
      <c r="M19" s="29"/>
    </row>
    <row r="20" spans="1:13" x14ac:dyDescent="0.3">
      <c r="A20" s="9">
        <v>14</v>
      </c>
      <c r="B20" s="28"/>
      <c r="C20" s="26"/>
      <c r="D20" s="26"/>
      <c r="E20" s="26"/>
      <c r="F20" s="26"/>
      <c r="G20" s="26"/>
      <c r="H20" s="26"/>
      <c r="I20" s="26"/>
      <c r="J20" s="27"/>
      <c r="K20" s="44"/>
      <c r="L20" s="44"/>
      <c r="M20" s="29"/>
    </row>
    <row r="21" spans="1:13" ht="15" thickBot="1" x14ac:dyDescent="0.35">
      <c r="A21" s="10">
        <v>15</v>
      </c>
      <c r="B21" s="30"/>
      <c r="C21" s="31"/>
      <c r="D21" s="31"/>
      <c r="E21" s="31"/>
      <c r="F21" s="31"/>
      <c r="G21" s="31"/>
      <c r="H21" s="31"/>
      <c r="I21" s="31"/>
      <c r="J21" s="35"/>
      <c r="K21" s="45"/>
      <c r="L21" s="45"/>
      <c r="M21" s="36"/>
    </row>
  </sheetData>
  <dataValidations count="2">
    <dataValidation type="list" allowBlank="1" showInputMessage="1" showErrorMessage="1" sqref="M7:M21" xr:uid="{00000000-0002-0000-0300-000000000000}">
      <formula1>"Concluído,Atrasado,Andamento,Cancelado,Paralisado"</formula1>
    </dataValidation>
    <dataValidation type="list" allowBlank="1" showInputMessage="1" showErrorMessage="1" sqref="K7:L21" xr:uid="{00000000-0002-0000-0300-000001000000}">
      <formula1>"Baixo,Alto"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6:P23"/>
  <sheetViews>
    <sheetView showGridLines="0" workbookViewId="0">
      <selection activeCell="S13" sqref="S13"/>
    </sheetView>
  </sheetViews>
  <sheetFormatPr defaultRowHeight="14.4" x14ac:dyDescent="0.3"/>
  <cols>
    <col min="7" max="7" width="1.5546875" customWidth="1"/>
    <col min="12" max="12" width="1.109375" customWidth="1"/>
  </cols>
  <sheetData>
    <row r="6" spans="2:16" x14ac:dyDescent="0.3">
      <c r="C6" s="46"/>
      <c r="D6" s="46"/>
      <c r="E6" s="46"/>
      <c r="F6" s="46"/>
      <c r="H6" s="46"/>
      <c r="I6" s="46"/>
      <c r="J6" s="46"/>
      <c r="K6" s="46"/>
      <c r="M6" s="46"/>
      <c r="N6" s="46"/>
      <c r="O6" s="46"/>
      <c r="P6" s="46"/>
    </row>
    <row r="7" spans="2:16" x14ac:dyDescent="0.3">
      <c r="C7" s="46"/>
      <c r="D7" s="46"/>
      <c r="E7" s="46"/>
      <c r="F7" s="46"/>
      <c r="H7" s="46"/>
      <c r="I7" s="46"/>
      <c r="J7" s="46"/>
      <c r="K7" s="46"/>
      <c r="M7" s="46"/>
      <c r="N7" s="46"/>
      <c r="O7" s="46"/>
      <c r="P7" s="46"/>
    </row>
    <row r="8" spans="2:16" x14ac:dyDescent="0.3">
      <c r="B8" s="47" t="s">
        <v>32</v>
      </c>
      <c r="C8" s="46"/>
      <c r="D8" s="46"/>
      <c r="E8" s="46"/>
      <c r="F8" s="46"/>
      <c r="H8" s="46"/>
      <c r="I8" s="46"/>
      <c r="J8" s="46"/>
      <c r="K8" s="46"/>
      <c r="M8" s="46"/>
      <c r="N8" s="46"/>
      <c r="O8" s="46"/>
      <c r="P8" s="46"/>
    </row>
    <row r="9" spans="2:16" x14ac:dyDescent="0.3">
      <c r="C9" s="46"/>
      <c r="D9" s="46"/>
      <c r="E9" s="46"/>
      <c r="F9" s="46"/>
      <c r="H9" s="46"/>
      <c r="I9" s="46"/>
      <c r="J9" s="46"/>
      <c r="K9" s="46"/>
      <c r="M9" s="46"/>
      <c r="N9" s="46"/>
      <c r="O9" s="46"/>
      <c r="P9" s="46"/>
    </row>
    <row r="10" spans="2:16" x14ac:dyDescent="0.3">
      <c r="C10" s="46"/>
      <c r="D10" s="46"/>
      <c r="E10" s="46"/>
      <c r="F10" s="46"/>
      <c r="H10" s="46"/>
      <c r="I10" s="46"/>
      <c r="J10" s="46"/>
      <c r="K10" s="46"/>
      <c r="M10" s="46"/>
      <c r="N10" s="46"/>
      <c r="O10" s="46"/>
      <c r="P10" s="46"/>
    </row>
    <row r="11" spans="2:16" ht="6.75" customHeight="1" x14ac:dyDescent="0.3"/>
    <row r="12" spans="2:16" x14ac:dyDescent="0.3">
      <c r="C12" s="46"/>
      <c r="D12" s="46"/>
      <c r="E12" s="46"/>
      <c r="F12" s="46"/>
      <c r="H12" s="46"/>
      <c r="I12" s="46"/>
      <c r="J12" s="46"/>
      <c r="K12" s="46"/>
      <c r="M12" s="46"/>
      <c r="N12" s="46"/>
      <c r="O12" s="46"/>
      <c r="P12" s="46"/>
    </row>
    <row r="13" spans="2:16" x14ac:dyDescent="0.3">
      <c r="C13" s="46"/>
      <c r="D13" s="46"/>
      <c r="E13" s="46"/>
      <c r="F13" s="46"/>
      <c r="H13" s="46"/>
      <c r="I13" s="46"/>
      <c r="J13" s="46"/>
      <c r="K13" s="46"/>
      <c r="M13" s="46"/>
      <c r="N13" s="46"/>
      <c r="O13" s="46"/>
      <c r="P13" s="46"/>
    </row>
    <row r="14" spans="2:16" x14ac:dyDescent="0.3">
      <c r="B14" s="47" t="s">
        <v>33</v>
      </c>
      <c r="C14" s="46"/>
      <c r="D14" s="46"/>
      <c r="E14" s="46"/>
      <c r="F14" s="46"/>
      <c r="H14" s="46"/>
      <c r="I14" s="46"/>
      <c r="J14" s="46"/>
      <c r="K14" s="46"/>
      <c r="M14" s="46"/>
      <c r="N14" s="46"/>
      <c r="O14" s="46"/>
      <c r="P14" s="46"/>
    </row>
    <row r="15" spans="2:16" x14ac:dyDescent="0.3">
      <c r="C15" s="46"/>
      <c r="D15" s="46"/>
      <c r="E15" s="46"/>
      <c r="F15" s="46"/>
      <c r="H15" s="46"/>
      <c r="I15" s="46"/>
      <c r="J15" s="46"/>
      <c r="K15" s="46"/>
      <c r="M15" s="46"/>
      <c r="N15" s="46"/>
      <c r="O15" s="46"/>
      <c r="P15" s="46"/>
    </row>
    <row r="16" spans="2:16" x14ac:dyDescent="0.3">
      <c r="C16" s="46"/>
      <c r="D16" s="46"/>
      <c r="E16" s="46"/>
      <c r="F16" s="46"/>
      <c r="H16" s="46"/>
      <c r="I16" s="46"/>
      <c r="J16" s="46"/>
      <c r="K16" s="46"/>
      <c r="M16" s="46"/>
      <c r="N16" s="46"/>
      <c r="O16" s="46"/>
      <c r="P16" s="46"/>
    </row>
    <row r="17" spans="2:16" ht="5.25" customHeight="1" x14ac:dyDescent="0.3"/>
    <row r="18" spans="2:16" x14ac:dyDescent="0.3">
      <c r="C18" s="46"/>
      <c r="D18" s="46"/>
      <c r="E18" s="46"/>
      <c r="F18" s="46"/>
      <c r="H18" s="46"/>
      <c r="I18" s="46"/>
      <c r="J18" s="46"/>
      <c r="K18" s="46"/>
      <c r="M18" s="46"/>
      <c r="N18" s="46"/>
      <c r="O18" s="46"/>
      <c r="P18" s="46"/>
    </row>
    <row r="19" spans="2:16" x14ac:dyDescent="0.3">
      <c r="C19" s="46"/>
      <c r="D19" s="46"/>
      <c r="E19" s="46"/>
      <c r="F19" s="46"/>
      <c r="H19" s="46"/>
      <c r="I19" s="46"/>
      <c r="J19" s="46"/>
      <c r="K19" s="46"/>
      <c r="M19" s="46"/>
      <c r="N19" s="46"/>
      <c r="O19" s="46"/>
      <c r="P19" s="46"/>
    </row>
    <row r="20" spans="2:16" x14ac:dyDescent="0.3">
      <c r="B20" s="47" t="s">
        <v>31</v>
      </c>
      <c r="C20" s="46"/>
      <c r="D20" s="46"/>
      <c r="E20" s="46"/>
      <c r="F20" s="46"/>
      <c r="H20" s="46"/>
      <c r="I20" s="46"/>
      <c r="J20" s="46"/>
      <c r="K20" s="46"/>
      <c r="M20" s="46"/>
      <c r="N20" s="46"/>
      <c r="O20" s="46"/>
      <c r="P20" s="46"/>
    </row>
    <row r="21" spans="2:16" x14ac:dyDescent="0.3">
      <c r="C21" s="46"/>
      <c r="D21" s="46"/>
      <c r="E21" s="46"/>
      <c r="F21" s="46"/>
      <c r="H21" s="46"/>
      <c r="I21" s="46"/>
      <c r="J21" s="46"/>
      <c r="K21" s="46"/>
      <c r="M21" s="46"/>
      <c r="N21" s="46"/>
      <c r="O21" s="46"/>
      <c r="P21" s="46"/>
    </row>
    <row r="22" spans="2:16" x14ac:dyDescent="0.3">
      <c r="C22" s="46"/>
      <c r="D22" s="46"/>
      <c r="E22" s="46"/>
      <c r="F22" s="46"/>
      <c r="H22" s="46"/>
      <c r="I22" s="46"/>
      <c r="J22" s="46"/>
      <c r="K22" s="46"/>
      <c r="M22" s="46"/>
      <c r="N22" s="46"/>
      <c r="O22" s="46"/>
      <c r="P22" s="46"/>
    </row>
    <row r="23" spans="2:16" x14ac:dyDescent="0.3">
      <c r="D23" s="7" t="s">
        <v>34</v>
      </c>
      <c r="I23" s="7" t="s">
        <v>35</v>
      </c>
      <c r="N23" s="7" t="s">
        <v>36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0AD9C638CECD45A7F12CF08D95B254" ma:contentTypeVersion="4" ma:contentTypeDescription="Crie um novo documento." ma:contentTypeScope="" ma:versionID="1db9e03328d6036e9ebe948c1bf01d40">
  <xsd:schema xmlns:xsd="http://www.w3.org/2001/XMLSchema" xmlns:xs="http://www.w3.org/2001/XMLSchema" xmlns:p="http://schemas.microsoft.com/office/2006/metadata/properties" xmlns:ns2="01d335ac-e0a6-498c-bd09-e30ecd8135ad" xmlns:ns3="c5f6d504-8c1f-4b92-a276-a8e0b3aa7ae8" targetNamespace="http://schemas.microsoft.com/office/2006/metadata/properties" ma:root="true" ma:fieldsID="7ff5eacd5d2238c37005eafb25924652" ns2:_="" ns3:_="">
    <xsd:import namespace="01d335ac-e0a6-498c-bd09-e30ecd8135ad"/>
    <xsd:import namespace="c5f6d504-8c1f-4b92-a276-a8e0b3aa7a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d335ac-e0a6-498c-bd09-e30ecd8135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6d504-8c1f-4b92-a276-a8e0b3aa7a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B599AB-4261-4D85-9471-AB269322FE5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466922A-525A-4C38-B10A-90E7562F95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CB7D79-E7E2-4E79-94E4-4A5FDB4B5C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d335ac-e0a6-498c-bd09-e30ecd8135ad"/>
    <ds:schemaRef ds:uri="c5f6d504-8c1f-4b92-a276-a8e0b3aa7a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Aula_01_Branstorming</vt:lpstr>
      <vt:lpstr>Aula_01_Multivotação</vt:lpstr>
      <vt:lpstr>Aula_02_Solver</vt:lpstr>
      <vt:lpstr>Aula_03_5W2H</vt:lpstr>
      <vt:lpstr>Aula_04_Matriz_Gestão_Mudança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dmmeira</dc:creator>
  <cp:lastModifiedBy>Guilherme Castilho</cp:lastModifiedBy>
  <dcterms:created xsi:type="dcterms:W3CDTF">2019-03-24T17:26:26Z</dcterms:created>
  <dcterms:modified xsi:type="dcterms:W3CDTF">2022-07-26T19:58:17Z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0x0101002D0AD9C638CECD45A7F12CF08D95B254</vt:lpwstr>
  </property>
</Properties>
</file>