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F:\GitHub\PlaceBasedCarbonCalculator\inputdata\consumption\"/>
    </mc:Choice>
  </mc:AlternateContent>
  <xr:revisionPtr revIDLastSave="0" documentId="13_ncr:1_{3F40DDF8-0811-4ACA-8C29-66761051E912}" xr6:coauthVersionLast="47" xr6:coauthVersionMax="47" xr10:uidLastSave="{00000000-0000-0000-0000-000000000000}"/>
  <bookViews>
    <workbookView xWindow="5400" yWindow="705" windowWidth="21765" windowHeight="15660" xr2:uid="{F39C8A12-BFEC-4CE1-AB00-50BC5CF9FACD}"/>
  </bookViews>
  <sheets>
    <sheet name="Sheet1" sheetId="1" r:id="rId1"/>
    <sheet name="P604t" sheetId="2" r:id="rId2"/>
    <sheet name="P607t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2" l="1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4" i="2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" i="3"/>
  <c r="Q6" i="3"/>
  <c r="Q7" i="3"/>
  <c r="Q8" i="3"/>
  <c r="Q9" i="3"/>
  <c r="Q10" i="3"/>
  <c r="Q11" i="3"/>
  <c r="Q12" i="3"/>
  <c r="Q13" i="3"/>
  <c r="Q14" i="3"/>
  <c r="Q15" i="3"/>
  <c r="Q16" i="3"/>
  <c r="Q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4" i="3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4" i="2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4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15" i="3"/>
  <c r="E16" i="3"/>
  <c r="E17" i="3"/>
  <c r="E18" i="3"/>
  <c r="E19" i="3"/>
  <c r="E20" i="3"/>
  <c r="E21" i="3"/>
  <c r="E22" i="3"/>
  <c r="E23" i="3"/>
  <c r="E24" i="3"/>
  <c r="E25" i="3"/>
  <c r="E5" i="3"/>
  <c r="E6" i="3"/>
  <c r="E7" i="3"/>
  <c r="E8" i="3"/>
  <c r="E9" i="3"/>
  <c r="E10" i="3"/>
  <c r="E11" i="3"/>
  <c r="E12" i="3"/>
  <c r="E13" i="3"/>
  <c r="E14" i="3"/>
  <c r="E4" i="3"/>
  <c r="C19" i="4"/>
  <c r="C20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tc={D087B1AB-4D3F-46E4-93B7-6BA4AC50F016}</author>
    <author>Malcolm Morgan</author>
  </authors>
  <commentList>
    <comment ref="I2" authorId="0" shapeId="0" xr:uid="{D087B1AB-4D3F-46E4-93B7-6BA4AC50F016}">
      <text>
        <t>[Threaded comment]
Your version of Excel allows you to read this threaded comment; however, any edits to it will get removed if the file is opened in a newer version of Excel. Learn more: https://go.microsoft.com/fwlink/?linkid=870924
Comment:
    Can't tell the difference in LCFS, so grouped actual and imputed rent together</t>
      </text>
    </comment>
    <comment ref="B30" authorId="1" shapeId="0" xr:uid="{B426EB85-59C5-4CA1-BFF7-64129B5F6A8D}">
      <text>
        <r>
          <rPr>
            <b/>
            <sz val="9"/>
            <color indexed="81"/>
            <rFont val="Tahoma"/>
            <family val="2"/>
          </rPr>
          <t>Malcolm Morgan:</t>
        </r>
        <r>
          <rPr>
            <sz val="9"/>
            <color indexed="81"/>
            <rFont val="Tahoma"/>
            <family val="2"/>
          </rPr>
          <t xml:space="preserve">
Lalbe Missing from DOCs but code included</t>
        </r>
      </text>
    </comment>
  </commentList>
</comments>
</file>

<file path=xl/sharedStrings.xml><?xml version="1.0" encoding="utf-8"?>
<sst xmlns="http://schemas.openxmlformats.org/spreadsheetml/2006/main" count="905" uniqueCount="320">
  <si>
    <t>LCFS</t>
  </si>
  <si>
    <t>food</t>
  </si>
  <si>
    <t>alcohol</t>
  </si>
  <si>
    <t>clothing</t>
  </si>
  <si>
    <t>housing</t>
  </si>
  <si>
    <t>furnish</t>
  </si>
  <si>
    <t>health</t>
  </si>
  <si>
    <t>transport</t>
  </si>
  <si>
    <t>communication</t>
  </si>
  <si>
    <t>recreation</t>
  </si>
  <si>
    <t>education</t>
  </si>
  <si>
    <t>restaurant</t>
  </si>
  <si>
    <t>misc</t>
  </si>
  <si>
    <t>nonconsump</t>
  </si>
  <si>
    <t>totalconsump</t>
  </si>
  <si>
    <t>nutrition</t>
  </si>
  <si>
    <t>consumables</t>
  </si>
  <si>
    <t>other_shelter</t>
  </si>
  <si>
    <t>gas_electric</t>
  </si>
  <si>
    <t>services</t>
  </si>
  <si>
    <t>mobility_purchase</t>
  </si>
  <si>
    <t>mobility_use</t>
  </si>
  <si>
    <t>Food</t>
  </si>
  <si>
    <t>Non-alcoholic beverages</t>
  </si>
  <si>
    <t>Alcoholic beverages</t>
  </si>
  <si>
    <t>Tobacco</t>
  </si>
  <si>
    <t>Clothing</t>
  </si>
  <si>
    <t>Footwear</t>
  </si>
  <si>
    <t>Actual rentals for households</t>
  </si>
  <si>
    <t>Imputed rentals for households</t>
  </si>
  <si>
    <t>Maintenance and repair of the dwelling</t>
  </si>
  <si>
    <t>Water supply and miscellaneous dwelling services</t>
  </si>
  <si>
    <t>Electricity, gas and other fuels</t>
  </si>
  <si>
    <t>Furniture, furnishings, carpets etc</t>
  </si>
  <si>
    <t>Household textiles</t>
  </si>
  <si>
    <t>Household appliances</t>
  </si>
  <si>
    <t xml:space="preserve">Glassware, tableware and household utensils </t>
  </si>
  <si>
    <t>Tools and equipment for house and garden</t>
  </si>
  <si>
    <t>Goods and services for household maintenance</t>
  </si>
  <si>
    <t>Medical products, appliances and equipment</t>
  </si>
  <si>
    <t>Out-patient services</t>
  </si>
  <si>
    <t>Hospital services</t>
  </si>
  <si>
    <t>Purchase of vehicles</t>
  </si>
  <si>
    <t>Operation of personal transport equipment</t>
  </si>
  <si>
    <t>Transport services</t>
  </si>
  <si>
    <t>Postal services</t>
  </si>
  <si>
    <t>Telephone and telefax equipment</t>
  </si>
  <si>
    <t>Telephone and telefax services</t>
  </si>
  <si>
    <t>Audio-visual, photo and info processing equipment</t>
  </si>
  <si>
    <t>Other major durables for recreation and culture</t>
  </si>
  <si>
    <t>Other recreational equipment etc</t>
  </si>
  <si>
    <t xml:space="preserve">Recreational and cultural services </t>
  </si>
  <si>
    <t>Newspapers, books and stationery</t>
  </si>
  <si>
    <t xml:space="preserve">Education    </t>
  </si>
  <si>
    <t>Restaurants and hotels</t>
  </si>
  <si>
    <t>Miscellaneous goods and services</t>
  </si>
  <si>
    <t>Detail</t>
  </si>
  <si>
    <t>COICOP: Total Food and non-alcoholic beverage</t>
  </si>
  <si>
    <t>COICOP: Total Alcoholic Beverages, Tobacco</t>
  </si>
  <si>
    <t>COICOP: Total Clothing and Footwear</t>
  </si>
  <si>
    <t>COICOP: Total Housing, Water, Electricity</t>
  </si>
  <si>
    <t>COICOP: Total Furnishings, HH Equipment, Carpets</t>
  </si>
  <si>
    <t>COICOP: Total Health expenditure</t>
  </si>
  <si>
    <t>COICOP: Total Transport costs</t>
  </si>
  <si>
    <t>COICOP: Total Communication</t>
  </si>
  <si>
    <t>COICOP: Total Restaurants and Hotels</t>
  </si>
  <si>
    <t>COICOP: Total Education</t>
  </si>
  <si>
    <t>COICOP: Total Recreation</t>
  </si>
  <si>
    <t>COICOP: Total Miscellaneous Goods and Services</t>
  </si>
  <si>
    <t>PBCCv1</t>
  </si>
  <si>
    <t>LCFS_code</t>
  </si>
  <si>
    <t>B010</t>
  </si>
  <si>
    <t>B020</t>
  </si>
  <si>
    <t>B102</t>
  </si>
  <si>
    <t>B104</t>
  </si>
  <si>
    <t>B107</t>
  </si>
  <si>
    <t>B108</t>
  </si>
  <si>
    <t>B050</t>
  </si>
  <si>
    <t>B060</t>
  </si>
  <si>
    <t>B159</t>
  </si>
  <si>
    <t>B489</t>
  </si>
  <si>
    <t>B490</t>
  </si>
  <si>
    <t>B018</t>
  </si>
  <si>
    <t>B017</t>
  </si>
  <si>
    <t>B053u</t>
  </si>
  <si>
    <t>B056u</t>
  </si>
  <si>
    <t>B254</t>
  </si>
  <si>
    <t>B255</t>
  </si>
  <si>
    <t>B226</t>
  </si>
  <si>
    <t>B227</t>
  </si>
  <si>
    <t>B234</t>
  </si>
  <si>
    <t>B235</t>
  </si>
  <si>
    <t>C41211t</t>
  </si>
  <si>
    <t>C43111t</t>
  </si>
  <si>
    <t>C43112t</t>
  </si>
  <si>
    <t>C43212c</t>
  </si>
  <si>
    <t>C44211t</t>
  </si>
  <si>
    <t>C45112t</t>
  </si>
  <si>
    <t>C45114t</t>
  </si>
  <si>
    <t>C45212t</t>
  </si>
  <si>
    <t>C45214t</t>
  </si>
  <si>
    <t>C45222t</t>
  </si>
  <si>
    <t>C45312t</t>
  </si>
  <si>
    <t>C45411t</t>
  </si>
  <si>
    <t>C45412t</t>
  </si>
  <si>
    <t>C45511t</t>
  </si>
  <si>
    <t>C44112u</t>
  </si>
  <si>
    <t>P604t</t>
  </si>
  <si>
    <t>COICOP: Total Housing, Water, Electricity.</t>
  </si>
  <si>
    <t>Rent/rates - last net payment</t>
  </si>
  <si>
    <t>Net rent - service charge deducted</t>
  </si>
  <si>
    <t>Central heating repairs - second dwelling</t>
  </si>
  <si>
    <t>Central heating repairs - main dwelling</t>
  </si>
  <si>
    <t>House maintenance etc - main dwelling</t>
  </si>
  <si>
    <t>House maintenance etc - second dwelling</t>
  </si>
  <si>
    <t>Water charges - last net payment</t>
  </si>
  <si>
    <t>Other regular housing payments</t>
  </si>
  <si>
    <t>Service charge included in rent - amount</t>
  </si>
  <si>
    <t>Bottled gas for central heating - amount</t>
  </si>
  <si>
    <t>Oil for central heating cost last quarter</t>
  </si>
  <si>
    <t>Gas - amount paid in last account, less rebates</t>
  </si>
  <si>
    <t>Electricity - amount paid in last account, less rebates</t>
  </si>
  <si>
    <t>Gas – combined account, amount</t>
  </si>
  <si>
    <t>Electricity – combined account, amount</t>
  </si>
  <si>
    <t>Electricity – (combined) prepayment meter, less rebate</t>
  </si>
  <si>
    <t>Gas – (combined) pre-payment meter less rebate</t>
  </si>
  <si>
    <t>Electricity – (separate) pre-payment meter, less rebate</t>
  </si>
  <si>
    <t>Gas – (separate) pre-payment meter less rebate</t>
  </si>
  <si>
    <t>Council water tax - weekly amount paid</t>
  </si>
  <si>
    <t>Council sewerage tax - weekly amount paid</t>
  </si>
  <si>
    <t>Second dwelling - rent</t>
  </si>
  <si>
    <t>Paint, wallpaper, timber</t>
  </si>
  <si>
    <t>Equipment hire, small materials</t>
  </si>
  <si>
    <t>Refuse collection, including skip hire</t>
  </si>
  <si>
    <t>Second dwelling: electricity account payment</t>
  </si>
  <si>
    <t>Electricity slot meter payment</t>
  </si>
  <si>
    <t>Second dwelling: gas account payment</t>
  </si>
  <si>
    <t>Gas slot meter payment</t>
  </si>
  <si>
    <t>Bottled gas - other</t>
  </si>
  <si>
    <t>Paraffin</t>
  </si>
  <si>
    <t>Coal and coke</t>
  </si>
  <si>
    <t>Wood and peat</t>
  </si>
  <si>
    <t>Hot water, steam and ice</t>
  </si>
  <si>
    <t>Water supply –  second dwelling.</t>
  </si>
  <si>
    <t>Other services for the maintenance and repair of the dwelling</t>
  </si>
  <si>
    <t>P607t</t>
  </si>
  <si>
    <t>COICOP: Total
Transport costs.</t>
  </si>
  <si>
    <t>B244</t>
  </si>
  <si>
    <t>B245</t>
  </si>
  <si>
    <t>B247</t>
  </si>
  <si>
    <t>B249</t>
  </si>
  <si>
    <t>B250</t>
  </si>
  <si>
    <t>B252</t>
  </si>
  <si>
    <t>B248</t>
  </si>
  <si>
    <t>B218</t>
  </si>
  <si>
    <t>B217</t>
  </si>
  <si>
    <t>B219</t>
  </si>
  <si>
    <t>B216</t>
  </si>
  <si>
    <t>C71111c</t>
  </si>
  <si>
    <t>C71112t</t>
  </si>
  <si>
    <t>C71121c</t>
  </si>
  <si>
    <t>C71122t</t>
  </si>
  <si>
    <t>C71211c</t>
  </si>
  <si>
    <t>C71212t</t>
  </si>
  <si>
    <t>C71311t</t>
  </si>
  <si>
    <t>C71411t</t>
  </si>
  <si>
    <t>C72111t</t>
  </si>
  <si>
    <t>C72112t</t>
  </si>
  <si>
    <t>C72113t</t>
  </si>
  <si>
    <t>C72114t</t>
  </si>
  <si>
    <t>C72115t</t>
  </si>
  <si>
    <t>C72211t</t>
  </si>
  <si>
    <t>C72212t</t>
  </si>
  <si>
    <t>C72213t</t>
  </si>
  <si>
    <t>C72311c</t>
  </si>
  <si>
    <t>C72312c</t>
  </si>
  <si>
    <t>C72313t</t>
  </si>
  <si>
    <t>C72314t</t>
  </si>
  <si>
    <t>C72411t</t>
  </si>
  <si>
    <t>C72412t</t>
  </si>
  <si>
    <t>C72413t</t>
  </si>
  <si>
    <t>C72414t</t>
  </si>
  <si>
    <t>C73112t</t>
  </si>
  <si>
    <t>C73212t</t>
  </si>
  <si>
    <t>C73213t</t>
  </si>
  <si>
    <t>C73214t</t>
  </si>
  <si>
    <t>C73311t</t>
  </si>
  <si>
    <t>C73312t</t>
  </si>
  <si>
    <t>C73411t</t>
  </si>
  <si>
    <t>C73512t</t>
  </si>
  <si>
    <t>C73513t</t>
  </si>
  <si>
    <t>C73611t</t>
  </si>
  <si>
    <t>Vehicle - cost of new car | van outright</t>
  </si>
  <si>
    <t>Vehicle - cost of second hand car | van outright</t>
  </si>
  <si>
    <t>Vehicle - cost of motorcycles outright</t>
  </si>
  <si>
    <t>Car or van - servicing: amount paid</t>
  </si>
  <si>
    <t>Car or van - other works, repairs: amount paid</t>
  </si>
  <si>
    <t>Motor cycle - services, repairs: amount paid</t>
  </si>
  <si>
    <t>Car leasing - expenditure on</t>
  </si>
  <si>
    <t>Season ticket - rail / tube - total net amount</t>
  </si>
  <si>
    <t>Season ticket - bus / coach - total net amount</t>
  </si>
  <si>
    <t>Water travel season ticket</t>
  </si>
  <si>
    <t>Bus + tube and/or rail season</t>
  </si>
  <si>
    <t>Outright purchase of new car/van</t>
  </si>
  <si>
    <t>Loan / HP purchase of new car/van</t>
  </si>
  <si>
    <t>Outright purchase of secondhand car/van</t>
  </si>
  <si>
    <t>Loan / HP purchase of second-hand car/van</t>
  </si>
  <si>
    <t>Outright purchase of new or second-hand motorcycle</t>
  </si>
  <si>
    <t>Loan / HP purchase of new or second-hand motorcycle</t>
  </si>
  <si>
    <t>Purchase of bicycle</t>
  </si>
  <si>
    <t>Animal drawn vehicles</t>
  </si>
  <si>
    <t>Car / van accessories and fittings</t>
  </si>
  <si>
    <t>Car / van spare parts</t>
  </si>
  <si>
    <t>Motorcycle accessories and spare parts</t>
  </si>
  <si>
    <t>Anti-freeze, battery water, cleaning materials</t>
  </si>
  <si>
    <t>Bicycle accessories, repairs and other costs</t>
  </si>
  <si>
    <t>Petrol</t>
  </si>
  <si>
    <t>Diesel oil</t>
  </si>
  <si>
    <t>Other motor oils</t>
  </si>
  <si>
    <t>Car or van repairs and servicing</t>
  </si>
  <si>
    <t>Motor cycle repairs, service</t>
  </si>
  <si>
    <t>Motoring organisation subscription (eg AA and RAC)</t>
  </si>
  <si>
    <t>Car washing and breakdown services</t>
  </si>
  <si>
    <t>Parking fees, tolls, and permits (excluding motoring fines)</t>
  </si>
  <si>
    <t>Garage rent, MOT etc</t>
  </si>
  <si>
    <t>Driving lessons</t>
  </si>
  <si>
    <t>Hire of self-drive cars, vans, bicycles</t>
  </si>
  <si>
    <t>Railway and tube fares other than season tickets</t>
  </si>
  <si>
    <t>Bus and coach fares other than season tickets</t>
  </si>
  <si>
    <t>Taxis and hired cars with drivers</t>
  </si>
  <si>
    <t>Other personal travel</t>
  </si>
  <si>
    <t>Air fares(within UK)</t>
  </si>
  <si>
    <t>Combined fares other than season tickets</t>
  </si>
  <si>
    <t>School travel</t>
  </si>
  <si>
    <t>Delivery charges and other transport services</t>
  </si>
  <si>
    <t>Air fares (international)</t>
  </si>
  <si>
    <t>Water travel</t>
  </si>
  <si>
    <t>(B175-B178)</t>
  </si>
  <si>
    <t>B222</t>
  </si>
  <si>
    <t>(B170-B173)</t>
  </si>
  <si>
    <t>B221</t>
  </si>
  <si>
    <t>B487</t>
  </si>
  <si>
    <t>B488</t>
  </si>
  <si>
    <t>Domestic flight expenditure</t>
  </si>
  <si>
    <t>International flight expenditure</t>
  </si>
  <si>
    <t>B010 +B020 +P220urnt</t>
  </si>
  <si>
    <t>P220urnt</t>
  </si>
  <si>
    <t>B010 +</t>
  </si>
  <si>
    <t xml:space="preserve">B020 </t>
  </si>
  <si>
    <t>B102 +</t>
  </si>
  <si>
    <t xml:space="preserve">B104 </t>
  </si>
  <si>
    <t>B107 +</t>
  </si>
  <si>
    <t>B108 +</t>
  </si>
  <si>
    <t xml:space="preserve">C43111t </t>
  </si>
  <si>
    <t xml:space="preserve">C43112t </t>
  </si>
  <si>
    <t>B050 +</t>
  </si>
  <si>
    <t>B053u +</t>
  </si>
  <si>
    <t>B056u +</t>
  </si>
  <si>
    <t>c44112u</t>
  </si>
  <si>
    <t>B060 +</t>
  </si>
  <si>
    <t xml:space="preserve">B159 </t>
  </si>
  <si>
    <t>B175 +</t>
  </si>
  <si>
    <t>p250t +</t>
  </si>
  <si>
    <t>C45112t +</t>
  </si>
  <si>
    <t>B224</t>
  </si>
  <si>
    <t>B170 +</t>
  </si>
  <si>
    <t>p249t +</t>
  </si>
  <si>
    <t>C45212t +</t>
  </si>
  <si>
    <t>B223 +</t>
  </si>
  <si>
    <t>B018 +</t>
  </si>
  <si>
    <t xml:space="preserve">C45411t </t>
  </si>
  <si>
    <t xml:space="preserve">B017 </t>
  </si>
  <si>
    <t>C45312t +</t>
  </si>
  <si>
    <t>C45412t +</t>
  </si>
  <si>
    <t>less housing benefit, rebates and allowances received (renters)</t>
  </si>
  <si>
    <r>
      <t xml:space="preserve">Gas - slot meter payments </t>
    </r>
    <r>
      <rPr>
        <i/>
        <sz val="8"/>
        <rFont val="Helvetica"/>
        <family val="2"/>
      </rPr>
      <t>less</t>
    </r>
    <r>
      <rPr>
        <sz val="8"/>
        <rFont val="Helvetica"/>
        <family val="2"/>
      </rPr>
      <t xml:space="preserve"> rebate</t>
    </r>
  </si>
  <si>
    <r>
      <t>Electricity - slot meter payments</t>
    </r>
    <r>
      <rPr>
        <i/>
        <sz val="8"/>
        <rFont val="Helvetica"/>
        <family val="2"/>
      </rPr>
      <t xml:space="preserve"> less</t>
    </r>
    <r>
      <rPr>
        <sz val="8"/>
        <rFont val="Helvetica"/>
        <family val="2"/>
      </rPr>
      <t xml:space="preserve"> rebate</t>
    </r>
  </si>
  <si>
    <t>2012 Codes</t>
  </si>
  <si>
    <t>Current Codes</t>
  </si>
  <si>
    <t>FOO</t>
  </si>
  <si>
    <t>DRI</t>
  </si>
  <si>
    <t>ALC</t>
  </si>
  <si>
    <t>TOB</t>
  </si>
  <si>
    <t>CLO</t>
  </si>
  <si>
    <t>SHO</t>
  </si>
  <si>
    <t>ACR</t>
  </si>
  <si>
    <t>IMR</t>
  </si>
  <si>
    <t>DIY</t>
  </si>
  <si>
    <t>WAT</t>
  </si>
  <si>
    <t>ELG</t>
  </si>
  <si>
    <t>FRN</t>
  </si>
  <si>
    <t>TEX</t>
  </si>
  <si>
    <t>APL</t>
  </si>
  <si>
    <t>GLA</t>
  </si>
  <si>
    <t>TOO</t>
  </si>
  <si>
    <t>GOO</t>
  </si>
  <si>
    <t>MED</t>
  </si>
  <si>
    <t>OPS</t>
  </si>
  <si>
    <t>HOS</t>
  </si>
  <si>
    <t>VEH</t>
  </si>
  <si>
    <t>OPP</t>
  </si>
  <si>
    <t>TRS</t>
  </si>
  <si>
    <t>PST</t>
  </si>
  <si>
    <t>TEL</t>
  </si>
  <si>
    <t>TES</t>
  </si>
  <si>
    <t>AVI</t>
  </si>
  <si>
    <t>MRC</t>
  </si>
  <si>
    <t>ORC</t>
  </si>
  <si>
    <t>RCS</t>
  </si>
  <si>
    <t>NBS</t>
  </si>
  <si>
    <t>EDU</t>
  </si>
  <si>
    <t>R&amp;H</t>
  </si>
  <si>
    <t>MSC</t>
  </si>
  <si>
    <t>Name</t>
  </si>
  <si>
    <t>Description</t>
  </si>
  <si>
    <t>LCFS_extended</t>
  </si>
  <si>
    <t>transport_vehiclepurchase</t>
  </si>
  <si>
    <t>housing_gaselecfuel</t>
  </si>
  <si>
    <t>transport_services</t>
  </si>
  <si>
    <t>transport_optranequip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</si>
</sst>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Arial"/>
      <family val="2"/>
    </font>
    <font>
      <sz val="8"/>
      <name val="Helvetica"/>
      <family val="2"/>
    </font>
    <font>
      <i/>
      <sz val="8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4" fillId="0" borderId="0" xfId="0" applyFont="1"/>
    <xf numFmtId="0" fontId="4" fillId="2" borderId="0" xfId="0" applyFont="1" applyFill="1"/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</cellXfs>
  <cellStyles count="2">
    <cellStyle name="Normal" xfId="0" builtinId="0"/>
    <cellStyle name="Normal 2" xfId="1" xr:uid="{D7FB7C81-E27A-45B1-AC9C-6AC93D4856C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lcolm Morgan" id="{B9641314-FD11-4DF9-B79F-F2B20581BD0C}" userId="ea6a086f4e0a5ca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2" dT="2025-04-04T11:37:22.18" personId="{B9641314-FD11-4DF9-B79F-F2B20581BD0C}" id="{D087B1AB-4D3F-46E4-93B7-6BA4AC50F016}">
    <text>Can't tell the difference in LCFS, so grouped actual and imputed rent together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4C91B-DB02-4B86-9A18-14DC203C33C9}">
  <dimension ref="A1:G37"/>
  <sheetViews>
    <sheetView tabSelected="1" workbookViewId="0">
      <selection activeCell="C11" sqref="C8:C11"/>
    </sheetView>
  </sheetViews>
  <sheetFormatPr defaultRowHeight="12.75" x14ac:dyDescent="0.2"/>
  <cols>
    <col min="2" max="2" width="15.85546875" customWidth="1"/>
    <col min="3" max="3" width="24.5703125" customWidth="1"/>
    <col min="4" max="4" width="15.85546875" customWidth="1"/>
    <col min="5" max="5" width="16" customWidth="1"/>
    <col min="6" max="6" width="45.140625" customWidth="1"/>
    <col min="7" max="7" width="44" customWidth="1"/>
  </cols>
  <sheetData>
    <row r="1" spans="1:7" x14ac:dyDescent="0.2">
      <c r="A1" t="s">
        <v>70</v>
      </c>
      <c r="B1" t="s">
        <v>0</v>
      </c>
      <c r="C1" t="s">
        <v>315</v>
      </c>
      <c r="D1" t="s">
        <v>313</v>
      </c>
      <c r="E1" t="s">
        <v>69</v>
      </c>
      <c r="F1" t="s">
        <v>56</v>
      </c>
      <c r="G1" t="s">
        <v>314</v>
      </c>
    </row>
    <row r="2" spans="1:7" x14ac:dyDescent="0.2">
      <c r="A2">
        <v>601</v>
      </c>
      <c r="B2" t="s">
        <v>1</v>
      </c>
      <c r="C2" t="s">
        <v>1</v>
      </c>
      <c r="D2" t="s">
        <v>279</v>
      </c>
      <c r="E2" t="s">
        <v>15</v>
      </c>
      <c r="F2" t="s">
        <v>22</v>
      </c>
      <c r="G2" t="s">
        <v>57</v>
      </c>
    </row>
    <row r="3" spans="1:7" x14ac:dyDescent="0.2">
      <c r="A3">
        <v>601</v>
      </c>
      <c r="B3" t="s">
        <v>1</v>
      </c>
      <c r="C3" t="s">
        <v>1</v>
      </c>
      <c r="D3" t="s">
        <v>280</v>
      </c>
      <c r="E3" t="s">
        <v>15</v>
      </c>
      <c r="F3" t="s">
        <v>23</v>
      </c>
      <c r="G3" t="s">
        <v>57</v>
      </c>
    </row>
    <row r="4" spans="1:7" x14ac:dyDescent="0.2">
      <c r="A4">
        <v>602</v>
      </c>
      <c r="B4" t="s">
        <v>2</v>
      </c>
      <c r="C4" t="s">
        <v>2</v>
      </c>
      <c r="D4" t="s">
        <v>281</v>
      </c>
      <c r="E4" t="s">
        <v>15</v>
      </c>
      <c r="F4" t="s">
        <v>24</v>
      </c>
      <c r="G4" t="s">
        <v>58</v>
      </c>
    </row>
    <row r="5" spans="1:7" x14ac:dyDescent="0.2">
      <c r="A5">
        <v>602</v>
      </c>
      <c r="B5" t="s">
        <v>2</v>
      </c>
      <c r="C5" t="s">
        <v>2</v>
      </c>
      <c r="D5" t="s">
        <v>282</v>
      </c>
      <c r="E5" t="s">
        <v>16</v>
      </c>
      <c r="F5" t="s">
        <v>25</v>
      </c>
      <c r="G5" t="s">
        <v>58</v>
      </c>
    </row>
    <row r="6" spans="1:7" x14ac:dyDescent="0.2">
      <c r="A6">
        <v>603</v>
      </c>
      <c r="B6" t="s">
        <v>3</v>
      </c>
      <c r="C6" t="s">
        <v>3</v>
      </c>
      <c r="D6" t="s">
        <v>283</v>
      </c>
      <c r="E6" t="s">
        <v>16</v>
      </c>
      <c r="F6" t="s">
        <v>26</v>
      </c>
      <c r="G6" t="s">
        <v>59</v>
      </c>
    </row>
    <row r="7" spans="1:7" x14ac:dyDescent="0.2">
      <c r="A7">
        <v>603</v>
      </c>
      <c r="B7" t="s">
        <v>3</v>
      </c>
      <c r="C7" t="s">
        <v>3</v>
      </c>
      <c r="D7" t="s">
        <v>284</v>
      </c>
      <c r="E7" t="s">
        <v>16</v>
      </c>
      <c r="F7" t="s">
        <v>27</v>
      </c>
      <c r="G7" t="s">
        <v>59</v>
      </c>
    </row>
    <row r="8" spans="1:7" x14ac:dyDescent="0.2">
      <c r="A8">
        <v>604</v>
      </c>
      <c r="B8" t="s">
        <v>4</v>
      </c>
      <c r="C8" t="s">
        <v>4</v>
      </c>
      <c r="D8" t="s">
        <v>285</v>
      </c>
      <c r="E8" t="s">
        <v>17</v>
      </c>
      <c r="F8" t="s">
        <v>28</v>
      </c>
      <c r="G8" t="s">
        <v>60</v>
      </c>
    </row>
    <row r="9" spans="1:7" x14ac:dyDescent="0.2">
      <c r="A9">
        <v>604</v>
      </c>
      <c r="B9" t="s">
        <v>4</v>
      </c>
      <c r="C9" t="s">
        <v>4</v>
      </c>
      <c r="D9" t="s">
        <v>286</v>
      </c>
      <c r="E9" t="s">
        <v>17</v>
      </c>
      <c r="F9" t="s">
        <v>29</v>
      </c>
      <c r="G9" t="s">
        <v>60</v>
      </c>
    </row>
    <row r="10" spans="1:7" x14ac:dyDescent="0.2">
      <c r="A10">
        <v>604</v>
      </c>
      <c r="B10" t="s">
        <v>4</v>
      </c>
      <c r="C10" t="s">
        <v>4</v>
      </c>
      <c r="D10" t="s">
        <v>287</v>
      </c>
      <c r="E10" t="s">
        <v>17</v>
      </c>
      <c r="F10" t="s">
        <v>30</v>
      </c>
      <c r="G10" t="s">
        <v>60</v>
      </c>
    </row>
    <row r="11" spans="1:7" x14ac:dyDescent="0.2">
      <c r="A11">
        <v>604</v>
      </c>
      <c r="B11" t="s">
        <v>4</v>
      </c>
      <c r="C11" t="s">
        <v>4</v>
      </c>
      <c r="D11" t="s">
        <v>288</v>
      </c>
      <c r="E11" t="s">
        <v>17</v>
      </c>
      <c r="F11" t="s">
        <v>31</v>
      </c>
      <c r="G11" t="s">
        <v>60</v>
      </c>
    </row>
    <row r="12" spans="1:7" x14ac:dyDescent="0.2">
      <c r="A12">
        <v>604</v>
      </c>
      <c r="B12" t="s">
        <v>4</v>
      </c>
      <c r="C12" t="s">
        <v>317</v>
      </c>
      <c r="D12" t="s">
        <v>289</v>
      </c>
      <c r="E12" t="s">
        <v>18</v>
      </c>
      <c r="F12" t="s">
        <v>32</v>
      </c>
      <c r="G12" t="s">
        <v>60</v>
      </c>
    </row>
    <row r="13" spans="1:7" x14ac:dyDescent="0.2">
      <c r="A13">
        <v>605</v>
      </c>
      <c r="B13" t="s">
        <v>5</v>
      </c>
      <c r="C13" t="s">
        <v>5</v>
      </c>
      <c r="D13" t="s">
        <v>290</v>
      </c>
      <c r="E13" t="s">
        <v>16</v>
      </c>
      <c r="F13" t="s">
        <v>33</v>
      </c>
      <c r="G13" t="s">
        <v>61</v>
      </c>
    </row>
    <row r="14" spans="1:7" x14ac:dyDescent="0.2">
      <c r="A14">
        <v>605</v>
      </c>
      <c r="B14" t="s">
        <v>5</v>
      </c>
      <c r="C14" t="s">
        <v>5</v>
      </c>
      <c r="D14" t="s">
        <v>291</v>
      </c>
      <c r="E14" t="s">
        <v>16</v>
      </c>
      <c r="F14" t="s">
        <v>34</v>
      </c>
      <c r="G14" t="s">
        <v>61</v>
      </c>
    </row>
    <row r="15" spans="1:7" x14ac:dyDescent="0.2">
      <c r="A15">
        <v>605</v>
      </c>
      <c r="B15" t="s">
        <v>5</v>
      </c>
      <c r="C15" t="s">
        <v>5</v>
      </c>
      <c r="D15" t="s">
        <v>292</v>
      </c>
      <c r="E15" t="s">
        <v>16</v>
      </c>
      <c r="F15" t="s">
        <v>35</v>
      </c>
      <c r="G15" t="s">
        <v>61</v>
      </c>
    </row>
    <row r="16" spans="1:7" x14ac:dyDescent="0.2">
      <c r="A16">
        <v>605</v>
      </c>
      <c r="B16" t="s">
        <v>5</v>
      </c>
      <c r="C16" t="s">
        <v>5</v>
      </c>
      <c r="D16" t="s">
        <v>293</v>
      </c>
      <c r="E16" t="s">
        <v>16</v>
      </c>
      <c r="F16" t="s">
        <v>36</v>
      </c>
      <c r="G16" t="s">
        <v>61</v>
      </c>
    </row>
    <row r="17" spans="1:7" x14ac:dyDescent="0.2">
      <c r="A17">
        <v>605</v>
      </c>
      <c r="B17" t="s">
        <v>5</v>
      </c>
      <c r="C17" t="s">
        <v>5</v>
      </c>
      <c r="D17" t="s">
        <v>294</v>
      </c>
      <c r="E17" t="s">
        <v>16</v>
      </c>
      <c r="F17" t="s">
        <v>37</v>
      </c>
      <c r="G17" t="s">
        <v>61</v>
      </c>
    </row>
    <row r="18" spans="1:7" x14ac:dyDescent="0.2">
      <c r="A18">
        <v>605</v>
      </c>
      <c r="B18" t="s">
        <v>5</v>
      </c>
      <c r="C18" t="s">
        <v>5</v>
      </c>
      <c r="D18" t="s">
        <v>295</v>
      </c>
      <c r="E18" t="s">
        <v>17</v>
      </c>
      <c r="F18" t="s">
        <v>38</v>
      </c>
      <c r="G18" t="s">
        <v>61</v>
      </c>
    </row>
    <row r="19" spans="1:7" x14ac:dyDescent="0.2">
      <c r="A19">
        <v>606</v>
      </c>
      <c r="B19" t="s">
        <v>6</v>
      </c>
      <c r="C19" t="s">
        <v>6</v>
      </c>
      <c r="D19" t="s">
        <v>296</v>
      </c>
      <c r="E19" t="s">
        <v>16</v>
      </c>
      <c r="F19" t="s">
        <v>39</v>
      </c>
      <c r="G19" t="s">
        <v>62</v>
      </c>
    </row>
    <row r="20" spans="1:7" x14ac:dyDescent="0.2">
      <c r="A20">
        <v>606</v>
      </c>
      <c r="B20" t="s">
        <v>6</v>
      </c>
      <c r="C20" t="s">
        <v>6</v>
      </c>
      <c r="D20" t="s">
        <v>297</v>
      </c>
      <c r="E20" t="s">
        <v>19</v>
      </c>
      <c r="F20" t="s">
        <v>40</v>
      </c>
      <c r="G20" t="s">
        <v>62</v>
      </c>
    </row>
    <row r="21" spans="1:7" x14ac:dyDescent="0.2">
      <c r="A21">
        <v>606</v>
      </c>
      <c r="B21" t="s">
        <v>6</v>
      </c>
      <c r="C21" t="s">
        <v>6</v>
      </c>
      <c r="D21" t="s">
        <v>298</v>
      </c>
      <c r="E21" t="s">
        <v>19</v>
      </c>
      <c r="F21" t="s">
        <v>41</v>
      </c>
      <c r="G21" t="s">
        <v>62</v>
      </c>
    </row>
    <row r="22" spans="1:7" x14ac:dyDescent="0.2">
      <c r="A22">
        <v>607</v>
      </c>
      <c r="B22" t="s">
        <v>7</v>
      </c>
      <c r="C22" t="s">
        <v>316</v>
      </c>
      <c r="D22" t="s">
        <v>299</v>
      </c>
      <c r="E22" t="s">
        <v>20</v>
      </c>
      <c r="F22" t="s">
        <v>42</v>
      </c>
      <c r="G22" t="s">
        <v>63</v>
      </c>
    </row>
    <row r="23" spans="1:7" x14ac:dyDescent="0.2">
      <c r="A23">
        <v>607</v>
      </c>
      <c r="B23" t="s">
        <v>7</v>
      </c>
      <c r="C23" t="s">
        <v>319</v>
      </c>
      <c r="D23" t="s">
        <v>300</v>
      </c>
      <c r="E23" t="s">
        <v>21</v>
      </c>
      <c r="F23" t="s">
        <v>43</v>
      </c>
      <c r="G23" t="s">
        <v>63</v>
      </c>
    </row>
    <row r="24" spans="1:7" x14ac:dyDescent="0.2">
      <c r="A24">
        <v>607</v>
      </c>
      <c r="B24" t="s">
        <v>7</v>
      </c>
      <c r="C24" t="s">
        <v>318</v>
      </c>
      <c r="D24" t="s">
        <v>301</v>
      </c>
      <c r="E24" t="s">
        <v>21</v>
      </c>
      <c r="F24" t="s">
        <v>44</v>
      </c>
      <c r="G24" t="s">
        <v>63</v>
      </c>
    </row>
    <row r="25" spans="1:7" x14ac:dyDescent="0.2">
      <c r="A25">
        <v>608</v>
      </c>
      <c r="B25" t="s">
        <v>8</v>
      </c>
      <c r="C25" t="s">
        <v>8</v>
      </c>
      <c r="D25" t="s">
        <v>302</v>
      </c>
      <c r="E25" t="s">
        <v>19</v>
      </c>
      <c r="F25" t="s">
        <v>45</v>
      </c>
      <c r="G25" t="s">
        <v>64</v>
      </c>
    </row>
    <row r="26" spans="1:7" x14ac:dyDescent="0.2">
      <c r="A26">
        <v>608</v>
      </c>
      <c r="B26" t="s">
        <v>8</v>
      </c>
      <c r="C26" t="s">
        <v>8</v>
      </c>
      <c r="D26" t="s">
        <v>303</v>
      </c>
      <c r="E26" t="s">
        <v>19</v>
      </c>
      <c r="F26" t="s">
        <v>46</v>
      </c>
      <c r="G26" t="s">
        <v>64</v>
      </c>
    </row>
    <row r="27" spans="1:7" x14ac:dyDescent="0.2">
      <c r="A27">
        <v>608</v>
      </c>
      <c r="B27" t="s">
        <v>8</v>
      </c>
      <c r="C27" t="s">
        <v>8</v>
      </c>
      <c r="D27" t="s">
        <v>304</v>
      </c>
      <c r="E27" t="s">
        <v>19</v>
      </c>
      <c r="F27" t="s">
        <v>47</v>
      </c>
      <c r="G27" t="s">
        <v>64</v>
      </c>
    </row>
    <row r="28" spans="1:7" x14ac:dyDescent="0.2">
      <c r="A28">
        <v>608</v>
      </c>
      <c r="B28" t="s">
        <v>8</v>
      </c>
      <c r="C28" t="s">
        <v>8</v>
      </c>
      <c r="D28" t="s">
        <v>305</v>
      </c>
      <c r="E28" t="s">
        <v>19</v>
      </c>
      <c r="F28" t="s">
        <v>48</v>
      </c>
      <c r="G28" t="s">
        <v>64</v>
      </c>
    </row>
    <row r="29" spans="1:7" x14ac:dyDescent="0.2">
      <c r="A29">
        <v>609</v>
      </c>
      <c r="B29" t="s">
        <v>9</v>
      </c>
      <c r="C29" t="s">
        <v>9</v>
      </c>
      <c r="D29" t="s">
        <v>306</v>
      </c>
      <c r="E29" t="s">
        <v>9</v>
      </c>
      <c r="F29" t="s">
        <v>49</v>
      </c>
      <c r="G29" t="s">
        <v>67</v>
      </c>
    </row>
    <row r="30" spans="1:7" x14ac:dyDescent="0.2">
      <c r="A30">
        <v>609</v>
      </c>
      <c r="B30" t="s">
        <v>9</v>
      </c>
      <c r="C30" t="s">
        <v>9</v>
      </c>
      <c r="D30" t="s">
        <v>307</v>
      </c>
      <c r="E30" t="s">
        <v>9</v>
      </c>
      <c r="F30" t="s">
        <v>50</v>
      </c>
      <c r="G30" t="s">
        <v>67</v>
      </c>
    </row>
    <row r="31" spans="1:7" x14ac:dyDescent="0.2">
      <c r="A31">
        <v>609</v>
      </c>
      <c r="B31" t="s">
        <v>9</v>
      </c>
      <c r="C31" t="s">
        <v>9</v>
      </c>
      <c r="D31" t="s">
        <v>308</v>
      </c>
      <c r="E31" t="s">
        <v>9</v>
      </c>
      <c r="F31" t="s">
        <v>51</v>
      </c>
      <c r="G31" t="s">
        <v>67</v>
      </c>
    </row>
    <row r="32" spans="1:7" x14ac:dyDescent="0.2">
      <c r="A32">
        <v>609</v>
      </c>
      <c r="B32" t="s">
        <v>9</v>
      </c>
      <c r="C32" t="s">
        <v>9</v>
      </c>
      <c r="D32" t="s">
        <v>309</v>
      </c>
      <c r="E32" t="s">
        <v>9</v>
      </c>
      <c r="F32" t="s">
        <v>52</v>
      </c>
      <c r="G32" t="s">
        <v>67</v>
      </c>
    </row>
    <row r="33" spans="1:7" x14ac:dyDescent="0.2">
      <c r="A33">
        <v>610</v>
      </c>
      <c r="B33" t="s">
        <v>10</v>
      </c>
      <c r="C33" t="s">
        <v>10</v>
      </c>
      <c r="D33" t="s">
        <v>310</v>
      </c>
      <c r="E33" t="s">
        <v>19</v>
      </c>
      <c r="F33" t="s">
        <v>53</v>
      </c>
      <c r="G33" t="s">
        <v>66</v>
      </c>
    </row>
    <row r="34" spans="1:7" x14ac:dyDescent="0.2">
      <c r="A34">
        <v>611</v>
      </c>
      <c r="B34" t="s">
        <v>11</v>
      </c>
      <c r="C34" t="s">
        <v>11</v>
      </c>
      <c r="D34" t="s">
        <v>311</v>
      </c>
      <c r="E34" t="s">
        <v>9</v>
      </c>
      <c r="F34" t="s">
        <v>54</v>
      </c>
      <c r="G34" t="s">
        <v>65</v>
      </c>
    </row>
    <row r="35" spans="1:7" x14ac:dyDescent="0.2">
      <c r="A35">
        <v>612</v>
      </c>
      <c r="B35" t="s">
        <v>12</v>
      </c>
      <c r="C35" t="s">
        <v>12</v>
      </c>
      <c r="D35" t="s">
        <v>312</v>
      </c>
      <c r="E35" t="s">
        <v>19</v>
      </c>
      <c r="F35" t="s">
        <v>55</v>
      </c>
      <c r="G35" t="s">
        <v>68</v>
      </c>
    </row>
    <row r="36" spans="1:7" x14ac:dyDescent="0.2">
      <c r="A36">
        <v>620</v>
      </c>
      <c r="B36" t="s">
        <v>13</v>
      </c>
      <c r="C36" t="s">
        <v>13</v>
      </c>
    </row>
    <row r="37" spans="1:7" x14ac:dyDescent="0.2">
      <c r="A37">
        <v>600</v>
      </c>
      <c r="B37" t="s">
        <v>14</v>
      </c>
      <c r="C37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8E4E2-8609-4833-9401-9D3997E486BD}">
  <dimension ref="A1:Q44"/>
  <sheetViews>
    <sheetView workbookViewId="0">
      <selection activeCell="J43" sqref="J43"/>
    </sheetView>
  </sheetViews>
  <sheetFormatPr defaultRowHeight="12.75" x14ac:dyDescent="0.2"/>
  <cols>
    <col min="2" max="2" width="56.140625" customWidth="1"/>
    <col min="17" max="17" width="38" customWidth="1"/>
  </cols>
  <sheetData>
    <row r="1" spans="1:16" x14ac:dyDescent="0.2">
      <c r="A1" t="s">
        <v>107</v>
      </c>
    </row>
    <row r="2" spans="1:16" x14ac:dyDescent="0.2">
      <c r="A2" t="s">
        <v>108</v>
      </c>
      <c r="I2" t="s">
        <v>29</v>
      </c>
    </row>
    <row r="3" spans="1:16" x14ac:dyDescent="0.2">
      <c r="J3">
        <v>2020</v>
      </c>
    </row>
    <row r="4" spans="1:16" ht="33.75" x14ac:dyDescent="0.2">
      <c r="A4" t="s">
        <v>71</v>
      </c>
      <c r="B4" t="s">
        <v>109</v>
      </c>
      <c r="D4" t="s">
        <v>71</v>
      </c>
      <c r="E4" t="b">
        <f>A4=D4</f>
        <v>1</v>
      </c>
      <c r="F4" t="s">
        <v>28</v>
      </c>
      <c r="J4" t="s">
        <v>71</v>
      </c>
      <c r="K4" t="b">
        <f>J4=D4</f>
        <v>1</v>
      </c>
      <c r="O4" s="9" t="s">
        <v>247</v>
      </c>
      <c r="P4" t="s">
        <v>71</v>
      </c>
    </row>
    <row r="5" spans="1:16" x14ac:dyDescent="0.2">
      <c r="A5" t="s">
        <v>83</v>
      </c>
      <c r="B5" s="1" t="s">
        <v>121</v>
      </c>
      <c r="D5" t="s">
        <v>83</v>
      </c>
      <c r="E5" t="b">
        <f t="shared" ref="E5:E41" si="0">A5=D5</f>
        <v>1</v>
      </c>
      <c r="F5" t="s">
        <v>32</v>
      </c>
      <c r="J5" t="s">
        <v>83</v>
      </c>
      <c r="K5" t="b">
        <f t="shared" ref="K5:K43" si="1">J5=D5</f>
        <v>1</v>
      </c>
      <c r="O5" s="9" t="s">
        <v>245</v>
      </c>
    </row>
    <row r="6" spans="1:16" x14ac:dyDescent="0.2">
      <c r="A6" t="s">
        <v>82</v>
      </c>
      <c r="B6" s="1" t="s">
        <v>120</v>
      </c>
      <c r="D6" t="s">
        <v>82</v>
      </c>
      <c r="E6" t="b">
        <f t="shared" si="0"/>
        <v>1</v>
      </c>
      <c r="F6" t="s">
        <v>32</v>
      </c>
      <c r="J6" t="s">
        <v>82</v>
      </c>
      <c r="K6" t="b">
        <f t="shared" si="1"/>
        <v>1</v>
      </c>
      <c r="O6" s="9" t="s">
        <v>271</v>
      </c>
      <c r="P6" t="s">
        <v>83</v>
      </c>
    </row>
    <row r="7" spans="1:16" x14ac:dyDescent="0.2">
      <c r="A7" t="s">
        <v>72</v>
      </c>
      <c r="B7" t="s">
        <v>110</v>
      </c>
      <c r="D7" t="s">
        <v>72</v>
      </c>
      <c r="E7" t="b">
        <f t="shared" si="0"/>
        <v>1</v>
      </c>
      <c r="F7" t="s">
        <v>28</v>
      </c>
      <c r="J7" t="s">
        <v>72</v>
      </c>
      <c r="K7" t="b">
        <f t="shared" si="1"/>
        <v>1</v>
      </c>
      <c r="O7" s="9" t="s">
        <v>269</v>
      </c>
      <c r="P7" t="s">
        <v>82</v>
      </c>
    </row>
    <row r="8" spans="1:16" x14ac:dyDescent="0.2">
      <c r="A8" t="s">
        <v>77</v>
      </c>
      <c r="B8" t="s">
        <v>115</v>
      </c>
      <c r="D8" t="s">
        <v>77</v>
      </c>
      <c r="E8" t="b">
        <f t="shared" si="0"/>
        <v>1</v>
      </c>
      <c r="F8" t="s">
        <v>31</v>
      </c>
      <c r="J8" t="s">
        <v>77</v>
      </c>
      <c r="K8" t="b">
        <f t="shared" si="1"/>
        <v>1</v>
      </c>
      <c r="O8" s="9" t="s">
        <v>248</v>
      </c>
      <c r="P8" t="s">
        <v>72</v>
      </c>
    </row>
    <row r="9" spans="1:16" x14ac:dyDescent="0.2">
      <c r="A9" t="s">
        <v>84</v>
      </c>
      <c r="B9" s="1" t="s">
        <v>122</v>
      </c>
      <c r="D9" t="s">
        <v>84</v>
      </c>
      <c r="E9" t="b">
        <f t="shared" si="0"/>
        <v>1</v>
      </c>
      <c r="F9" t="s">
        <v>32</v>
      </c>
      <c r="J9" t="s">
        <v>84</v>
      </c>
      <c r="K9" t="b">
        <f t="shared" si="1"/>
        <v>1</v>
      </c>
      <c r="O9" s="9" t="s">
        <v>255</v>
      </c>
      <c r="P9" t="s">
        <v>77</v>
      </c>
    </row>
    <row r="10" spans="1:16" x14ac:dyDescent="0.2">
      <c r="A10" t="s">
        <v>85</v>
      </c>
      <c r="B10" s="1" t="s">
        <v>123</v>
      </c>
      <c r="D10" t="s">
        <v>85</v>
      </c>
      <c r="E10" t="b">
        <f t="shared" si="0"/>
        <v>1</v>
      </c>
      <c r="F10" t="s">
        <v>32</v>
      </c>
      <c r="J10" t="s">
        <v>85</v>
      </c>
      <c r="K10" t="b">
        <f t="shared" si="1"/>
        <v>1</v>
      </c>
      <c r="O10" s="9" t="s">
        <v>256</v>
      </c>
      <c r="P10" t="s">
        <v>84</v>
      </c>
    </row>
    <row r="11" spans="1:16" x14ac:dyDescent="0.2">
      <c r="A11" t="s">
        <v>78</v>
      </c>
      <c r="B11" t="s">
        <v>116</v>
      </c>
      <c r="D11" t="s">
        <v>78</v>
      </c>
      <c r="E11" t="b">
        <f t="shared" si="0"/>
        <v>1</v>
      </c>
      <c r="F11" t="s">
        <v>28</v>
      </c>
      <c r="J11" t="s">
        <v>78</v>
      </c>
      <c r="K11" t="b">
        <f t="shared" si="1"/>
        <v>1</v>
      </c>
      <c r="O11" s="9" t="s">
        <v>257</v>
      </c>
      <c r="P11" t="s">
        <v>85</v>
      </c>
    </row>
    <row r="12" spans="1:16" x14ac:dyDescent="0.2">
      <c r="A12" t="s">
        <v>73</v>
      </c>
      <c r="B12" t="s">
        <v>111</v>
      </c>
      <c r="D12" t="s">
        <v>73</v>
      </c>
      <c r="E12" t="b">
        <f t="shared" si="0"/>
        <v>1</v>
      </c>
      <c r="F12" t="s">
        <v>30</v>
      </c>
      <c r="J12" t="s">
        <v>73</v>
      </c>
      <c r="K12" t="b">
        <f t="shared" si="1"/>
        <v>1</v>
      </c>
      <c r="O12" s="9" t="s">
        <v>259</v>
      </c>
      <c r="P12" t="s">
        <v>78</v>
      </c>
    </row>
    <row r="13" spans="1:16" x14ac:dyDescent="0.2">
      <c r="A13" t="s">
        <v>74</v>
      </c>
      <c r="B13" t="s">
        <v>112</v>
      </c>
      <c r="D13" t="s">
        <v>74</v>
      </c>
      <c r="E13" t="b">
        <f t="shared" si="0"/>
        <v>1</v>
      </c>
      <c r="F13" t="s">
        <v>30</v>
      </c>
      <c r="J13" t="s">
        <v>74</v>
      </c>
      <c r="K13" t="b">
        <f t="shared" si="1"/>
        <v>1</v>
      </c>
      <c r="O13" s="9" t="s">
        <v>249</v>
      </c>
      <c r="P13" t="s">
        <v>73</v>
      </c>
    </row>
    <row r="14" spans="1:16" x14ac:dyDescent="0.2">
      <c r="A14" t="s">
        <v>75</v>
      </c>
      <c r="B14" t="s">
        <v>113</v>
      </c>
      <c r="D14" t="s">
        <v>75</v>
      </c>
      <c r="E14" t="b">
        <f t="shared" si="0"/>
        <v>1</v>
      </c>
      <c r="F14" t="s">
        <v>30</v>
      </c>
      <c r="J14" t="s">
        <v>75</v>
      </c>
      <c r="K14" t="b">
        <f t="shared" si="1"/>
        <v>1</v>
      </c>
      <c r="O14" s="9" t="s">
        <v>250</v>
      </c>
      <c r="P14" t="s">
        <v>74</v>
      </c>
    </row>
    <row r="15" spans="1:16" x14ac:dyDescent="0.2">
      <c r="A15" t="s">
        <v>76</v>
      </c>
      <c r="B15" t="s">
        <v>114</v>
      </c>
      <c r="D15" t="s">
        <v>76</v>
      </c>
      <c r="E15" t="b">
        <f t="shared" si="0"/>
        <v>1</v>
      </c>
      <c r="F15" t="s">
        <v>30</v>
      </c>
      <c r="J15" t="s">
        <v>76</v>
      </c>
      <c r="K15" t="b">
        <f t="shared" si="1"/>
        <v>1</v>
      </c>
      <c r="O15" s="9" t="s">
        <v>251</v>
      </c>
      <c r="P15" t="s">
        <v>75</v>
      </c>
    </row>
    <row r="16" spans="1:16" x14ac:dyDescent="0.2">
      <c r="A16" t="s">
        <v>79</v>
      </c>
      <c r="B16" t="s">
        <v>117</v>
      </c>
      <c r="D16" t="s">
        <v>79</v>
      </c>
      <c r="E16" t="b">
        <f t="shared" si="0"/>
        <v>1</v>
      </c>
      <c r="F16" t="s">
        <v>28</v>
      </c>
      <c r="J16" t="s">
        <v>79</v>
      </c>
      <c r="K16" t="b">
        <f t="shared" si="1"/>
        <v>1</v>
      </c>
      <c r="O16" s="9" t="s">
        <v>252</v>
      </c>
      <c r="P16" t="s">
        <v>76</v>
      </c>
    </row>
    <row r="17" spans="1:16" x14ac:dyDescent="0.2">
      <c r="D17" t="s">
        <v>240</v>
      </c>
      <c r="E17" t="b">
        <f t="shared" si="0"/>
        <v>0</v>
      </c>
      <c r="F17" t="s">
        <v>28</v>
      </c>
      <c r="J17" t="s">
        <v>240</v>
      </c>
      <c r="K17" t="b">
        <f t="shared" si="1"/>
        <v>1</v>
      </c>
      <c r="O17" s="9" t="s">
        <v>260</v>
      </c>
      <c r="P17" t="s">
        <v>79</v>
      </c>
    </row>
    <row r="18" spans="1:16" x14ac:dyDescent="0.2">
      <c r="D18" t="s">
        <v>238</v>
      </c>
      <c r="E18" t="b">
        <f t="shared" si="0"/>
        <v>0</v>
      </c>
      <c r="F18" t="s">
        <v>28</v>
      </c>
      <c r="J18" t="s">
        <v>238</v>
      </c>
      <c r="K18" t="b">
        <f t="shared" si="1"/>
        <v>1</v>
      </c>
      <c r="O18" s="9" t="s">
        <v>265</v>
      </c>
      <c r="P18" t="s">
        <v>239</v>
      </c>
    </row>
    <row r="19" spans="1:16" x14ac:dyDescent="0.2">
      <c r="A19" s="7" t="s">
        <v>88</v>
      </c>
      <c r="B19" s="8" t="s">
        <v>126</v>
      </c>
      <c r="C19" s="7"/>
      <c r="D19" s="7"/>
      <c r="E19" s="7" t="b">
        <f t="shared" si="0"/>
        <v>0</v>
      </c>
      <c r="F19" s="7" t="s">
        <v>32</v>
      </c>
      <c r="G19" s="7"/>
      <c r="H19" s="7"/>
      <c r="K19" t="b">
        <f t="shared" si="1"/>
        <v>1</v>
      </c>
      <c r="O19" s="9" t="s">
        <v>261</v>
      </c>
      <c r="P19" t="s">
        <v>237</v>
      </c>
    </row>
    <row r="20" spans="1:16" x14ac:dyDescent="0.2">
      <c r="A20" s="7" t="s">
        <v>89</v>
      </c>
      <c r="B20" s="8" t="s">
        <v>127</v>
      </c>
      <c r="C20" s="7"/>
      <c r="D20" s="7"/>
      <c r="E20" s="7" t="b">
        <f t="shared" si="0"/>
        <v>0</v>
      </c>
      <c r="F20" s="7" t="s">
        <v>32</v>
      </c>
      <c r="G20" s="7"/>
      <c r="H20" s="7"/>
      <c r="K20" t="b">
        <f t="shared" si="1"/>
        <v>1</v>
      </c>
      <c r="O20" s="9" t="s">
        <v>268</v>
      </c>
      <c r="P20" t="s">
        <v>240</v>
      </c>
    </row>
    <row r="21" spans="1:16" x14ac:dyDescent="0.2">
      <c r="A21" s="7" t="s">
        <v>90</v>
      </c>
      <c r="B21" s="7" t="s">
        <v>128</v>
      </c>
      <c r="C21" s="7"/>
      <c r="D21" s="7"/>
      <c r="E21" s="7" t="b">
        <f t="shared" si="0"/>
        <v>0</v>
      </c>
      <c r="F21" s="7" t="s">
        <v>31</v>
      </c>
      <c r="G21" s="7"/>
      <c r="H21" s="7"/>
      <c r="K21" t="b">
        <f t="shared" si="1"/>
        <v>1</v>
      </c>
      <c r="O21" s="9" t="s">
        <v>264</v>
      </c>
      <c r="P21" t="s">
        <v>238</v>
      </c>
    </row>
    <row r="22" spans="1:16" x14ac:dyDescent="0.2">
      <c r="A22" s="7" t="s">
        <v>91</v>
      </c>
      <c r="B22" s="7" t="s">
        <v>129</v>
      </c>
      <c r="C22" s="7"/>
      <c r="D22" s="7"/>
      <c r="E22" s="7" t="b">
        <f t="shared" si="0"/>
        <v>0</v>
      </c>
      <c r="F22" s="7" t="s">
        <v>31</v>
      </c>
      <c r="G22" s="7"/>
      <c r="H22" s="7"/>
      <c r="K22" t="b">
        <f t="shared" si="1"/>
        <v>1</v>
      </c>
      <c r="O22" s="9" t="s">
        <v>92</v>
      </c>
      <c r="P22" t="s">
        <v>92</v>
      </c>
    </row>
    <row r="23" spans="1:16" x14ac:dyDescent="0.2">
      <c r="A23" s="7" t="s">
        <v>86</v>
      </c>
      <c r="B23" s="8" t="s">
        <v>124</v>
      </c>
      <c r="C23" s="7"/>
      <c r="D23" s="7"/>
      <c r="E23" s="7" t="b">
        <f t="shared" si="0"/>
        <v>0</v>
      </c>
      <c r="F23" s="7" t="s">
        <v>32</v>
      </c>
      <c r="G23" s="7"/>
      <c r="H23" s="7"/>
      <c r="K23" t="b">
        <f t="shared" si="1"/>
        <v>1</v>
      </c>
      <c r="O23" s="9" t="s">
        <v>253</v>
      </c>
      <c r="P23" t="s">
        <v>93</v>
      </c>
    </row>
    <row r="24" spans="1:16" x14ac:dyDescent="0.2">
      <c r="A24" s="7" t="s">
        <v>87</v>
      </c>
      <c r="B24" s="8" t="s">
        <v>125</v>
      </c>
      <c r="C24" s="7"/>
      <c r="D24" s="7"/>
      <c r="E24" s="7" t="b">
        <f t="shared" si="0"/>
        <v>0</v>
      </c>
      <c r="F24" s="7" t="s">
        <v>32</v>
      </c>
      <c r="G24" s="7"/>
      <c r="H24" s="7"/>
      <c r="K24" t="b">
        <f t="shared" si="1"/>
        <v>1</v>
      </c>
      <c r="O24" s="9" t="s">
        <v>254</v>
      </c>
      <c r="P24" t="s">
        <v>94</v>
      </c>
    </row>
    <row r="25" spans="1:16" x14ac:dyDescent="0.2">
      <c r="A25" s="7" t="s">
        <v>80</v>
      </c>
      <c r="B25" s="8" t="s">
        <v>118</v>
      </c>
      <c r="C25" s="7"/>
      <c r="D25" s="7"/>
      <c r="E25" s="7" t="b">
        <f t="shared" si="0"/>
        <v>0</v>
      </c>
      <c r="F25" s="7" t="s">
        <v>32</v>
      </c>
      <c r="G25" s="7"/>
      <c r="H25" s="7"/>
      <c r="K25" t="b">
        <f t="shared" si="1"/>
        <v>1</v>
      </c>
      <c r="O25" s="9" t="s">
        <v>95</v>
      </c>
      <c r="P25" t="s">
        <v>95</v>
      </c>
    </row>
    <row r="26" spans="1:16" x14ac:dyDescent="0.2">
      <c r="A26" s="7" t="s">
        <v>81</v>
      </c>
      <c r="B26" s="8" t="s">
        <v>119</v>
      </c>
      <c r="C26" s="7"/>
      <c r="D26" s="7"/>
      <c r="E26" s="7" t="b">
        <f t="shared" si="0"/>
        <v>0</v>
      </c>
      <c r="F26" s="7" t="s">
        <v>32</v>
      </c>
      <c r="G26" s="7"/>
      <c r="H26" s="7"/>
      <c r="K26" t="b">
        <f t="shared" si="1"/>
        <v>1</v>
      </c>
      <c r="O26" s="9" t="s">
        <v>258</v>
      </c>
      <c r="P26" t="s">
        <v>106</v>
      </c>
    </row>
    <row r="27" spans="1:16" x14ac:dyDescent="0.2">
      <c r="A27" t="s">
        <v>92</v>
      </c>
      <c r="B27" t="s">
        <v>130</v>
      </c>
      <c r="D27" t="s">
        <v>92</v>
      </c>
      <c r="E27" t="b">
        <f t="shared" si="0"/>
        <v>1</v>
      </c>
      <c r="F27" t="s">
        <v>28</v>
      </c>
      <c r="J27" t="s">
        <v>92</v>
      </c>
      <c r="K27" t="b">
        <f t="shared" si="1"/>
        <v>1</v>
      </c>
      <c r="O27" s="9" t="s">
        <v>96</v>
      </c>
      <c r="P27" t="s">
        <v>96</v>
      </c>
    </row>
    <row r="28" spans="1:16" x14ac:dyDescent="0.2">
      <c r="A28" t="s">
        <v>93</v>
      </c>
      <c r="B28" t="s">
        <v>131</v>
      </c>
      <c r="D28" t="s">
        <v>93</v>
      </c>
      <c r="E28" t="b">
        <f t="shared" si="0"/>
        <v>1</v>
      </c>
      <c r="F28" t="s">
        <v>30</v>
      </c>
      <c r="J28" t="s">
        <v>93</v>
      </c>
      <c r="K28" t="b">
        <f t="shared" si="1"/>
        <v>1</v>
      </c>
      <c r="O28" s="9" t="s">
        <v>263</v>
      </c>
      <c r="P28" t="s">
        <v>97</v>
      </c>
    </row>
    <row r="29" spans="1:16" x14ac:dyDescent="0.2">
      <c r="A29" t="s">
        <v>94</v>
      </c>
      <c r="B29" t="s">
        <v>132</v>
      </c>
      <c r="D29" t="s">
        <v>94</v>
      </c>
      <c r="E29" t="b">
        <f t="shared" si="0"/>
        <v>1</v>
      </c>
      <c r="F29" t="s">
        <v>30</v>
      </c>
      <c r="J29" t="s">
        <v>94</v>
      </c>
      <c r="K29" t="b">
        <f t="shared" si="1"/>
        <v>1</v>
      </c>
      <c r="P29" t="s">
        <v>98</v>
      </c>
    </row>
    <row r="30" spans="1:16" x14ac:dyDescent="0.2">
      <c r="A30" t="s">
        <v>95</v>
      </c>
      <c r="B30" t="s">
        <v>144</v>
      </c>
      <c r="D30" t="s">
        <v>95</v>
      </c>
      <c r="E30" t="b">
        <f t="shared" si="0"/>
        <v>1</v>
      </c>
      <c r="F30" t="s">
        <v>30</v>
      </c>
      <c r="J30" t="s">
        <v>95</v>
      </c>
      <c r="K30" t="b">
        <f t="shared" si="1"/>
        <v>1</v>
      </c>
      <c r="O30" s="9" t="s">
        <v>267</v>
      </c>
      <c r="P30" t="s">
        <v>99</v>
      </c>
    </row>
    <row r="31" spans="1:16" x14ac:dyDescent="0.2">
      <c r="A31" t="s">
        <v>106</v>
      </c>
      <c r="B31" t="s">
        <v>143</v>
      </c>
      <c r="D31" t="s">
        <v>106</v>
      </c>
      <c r="E31" t="b">
        <f t="shared" si="0"/>
        <v>1</v>
      </c>
      <c r="F31" t="s">
        <v>31</v>
      </c>
      <c r="J31" t="s">
        <v>106</v>
      </c>
      <c r="K31" t="b">
        <f t="shared" si="1"/>
        <v>1</v>
      </c>
      <c r="P31" t="s">
        <v>100</v>
      </c>
    </row>
    <row r="32" spans="1:16" x14ac:dyDescent="0.2">
      <c r="A32" t="s">
        <v>96</v>
      </c>
      <c r="B32" t="s">
        <v>133</v>
      </c>
      <c r="D32" t="s">
        <v>96</v>
      </c>
      <c r="E32" t="b">
        <f t="shared" si="0"/>
        <v>1</v>
      </c>
      <c r="F32" t="s">
        <v>31</v>
      </c>
      <c r="J32" t="s">
        <v>96</v>
      </c>
      <c r="K32" t="b">
        <f t="shared" si="1"/>
        <v>1</v>
      </c>
      <c r="O32" s="9" t="s">
        <v>101</v>
      </c>
      <c r="P32" t="s">
        <v>101</v>
      </c>
    </row>
    <row r="33" spans="1:17" x14ac:dyDescent="0.2">
      <c r="A33" t="s">
        <v>97</v>
      </c>
      <c r="B33" s="1" t="s">
        <v>134</v>
      </c>
      <c r="D33" t="s">
        <v>97</v>
      </c>
      <c r="E33" t="b">
        <f t="shared" si="0"/>
        <v>1</v>
      </c>
      <c r="F33" t="s">
        <v>32</v>
      </c>
      <c r="J33" t="s">
        <v>97</v>
      </c>
      <c r="K33" t="b">
        <f t="shared" si="1"/>
        <v>1</v>
      </c>
      <c r="O33" s="9" t="s">
        <v>272</v>
      </c>
      <c r="P33" t="s">
        <v>102</v>
      </c>
    </row>
    <row r="34" spans="1:17" x14ac:dyDescent="0.2">
      <c r="A34" t="s">
        <v>98</v>
      </c>
      <c r="B34" s="1" t="s">
        <v>135</v>
      </c>
      <c r="D34" t="s">
        <v>98</v>
      </c>
      <c r="E34" t="b">
        <f t="shared" si="0"/>
        <v>1</v>
      </c>
      <c r="F34" t="s">
        <v>32</v>
      </c>
      <c r="J34" t="s">
        <v>98</v>
      </c>
      <c r="K34" t="b">
        <f t="shared" si="1"/>
        <v>1</v>
      </c>
      <c r="O34" s="9" t="s">
        <v>270</v>
      </c>
      <c r="P34" t="s">
        <v>103</v>
      </c>
    </row>
    <row r="35" spans="1:17" x14ac:dyDescent="0.2">
      <c r="A35" t="s">
        <v>99</v>
      </c>
      <c r="B35" s="1" t="s">
        <v>136</v>
      </c>
      <c r="D35" t="s">
        <v>99</v>
      </c>
      <c r="E35" t="b">
        <f t="shared" si="0"/>
        <v>1</v>
      </c>
      <c r="F35" t="s">
        <v>32</v>
      </c>
      <c r="J35" t="s">
        <v>99</v>
      </c>
      <c r="K35" t="b">
        <f t="shared" si="1"/>
        <v>1</v>
      </c>
      <c r="O35" s="9" t="s">
        <v>273</v>
      </c>
      <c r="P35" t="s">
        <v>104</v>
      </c>
    </row>
    <row r="36" spans="1:17" x14ac:dyDescent="0.2">
      <c r="A36" t="s">
        <v>100</v>
      </c>
      <c r="B36" s="1" t="s">
        <v>137</v>
      </c>
      <c r="D36" t="s">
        <v>100</v>
      </c>
      <c r="E36" t="b">
        <f t="shared" si="0"/>
        <v>1</v>
      </c>
      <c r="F36" t="s">
        <v>32</v>
      </c>
      <c r="J36" t="s">
        <v>100</v>
      </c>
      <c r="K36" t="b">
        <f t="shared" si="1"/>
        <v>1</v>
      </c>
      <c r="O36" s="9" t="s">
        <v>105</v>
      </c>
      <c r="P36" t="s">
        <v>105</v>
      </c>
    </row>
    <row r="37" spans="1:17" ht="13.5" customHeight="1" x14ac:dyDescent="0.2">
      <c r="A37" t="s">
        <v>101</v>
      </c>
      <c r="B37" s="1" t="s">
        <v>138</v>
      </c>
      <c r="D37" t="s">
        <v>101</v>
      </c>
      <c r="E37" t="b">
        <f t="shared" si="0"/>
        <v>1</v>
      </c>
      <c r="F37" t="s">
        <v>32</v>
      </c>
      <c r="J37" t="s">
        <v>101</v>
      </c>
      <c r="K37" t="b">
        <f t="shared" si="1"/>
        <v>1</v>
      </c>
      <c r="O37" s="9" t="s">
        <v>246</v>
      </c>
      <c r="P37" s="7"/>
      <c r="Q37" s="11" t="s">
        <v>274</v>
      </c>
    </row>
    <row r="38" spans="1:17" x14ac:dyDescent="0.2">
      <c r="A38" t="s">
        <v>102</v>
      </c>
      <c r="B38" s="1" t="s">
        <v>139</v>
      </c>
      <c r="D38" t="s">
        <v>102</v>
      </c>
      <c r="E38" t="b">
        <f t="shared" si="0"/>
        <v>1</v>
      </c>
      <c r="F38" t="s">
        <v>32</v>
      </c>
      <c r="J38" t="s">
        <v>102</v>
      </c>
      <c r="K38" t="b">
        <f t="shared" si="1"/>
        <v>1</v>
      </c>
      <c r="O38" s="9" t="s">
        <v>266</v>
      </c>
      <c r="P38" s="7"/>
      <c r="Q38" s="12" t="s">
        <v>275</v>
      </c>
    </row>
    <row r="39" spans="1:17" x14ac:dyDescent="0.2">
      <c r="A39" t="s">
        <v>103</v>
      </c>
      <c r="B39" s="1" t="s">
        <v>140</v>
      </c>
      <c r="D39" t="s">
        <v>103</v>
      </c>
      <c r="E39" t="b">
        <f t="shared" si="0"/>
        <v>1</v>
      </c>
      <c r="F39" t="s">
        <v>32</v>
      </c>
      <c r="J39" t="s">
        <v>103</v>
      </c>
      <c r="K39" t="b">
        <f t="shared" si="1"/>
        <v>1</v>
      </c>
      <c r="O39" s="9" t="s">
        <v>262</v>
      </c>
      <c r="P39" s="7"/>
      <c r="Q39" s="12" t="s">
        <v>276</v>
      </c>
    </row>
    <row r="40" spans="1:17" x14ac:dyDescent="0.2">
      <c r="A40" t="s">
        <v>104</v>
      </c>
      <c r="B40" s="1" t="s">
        <v>141</v>
      </c>
      <c r="D40" t="s">
        <v>104</v>
      </c>
      <c r="E40" t="b">
        <f t="shared" si="0"/>
        <v>1</v>
      </c>
      <c r="F40" t="s">
        <v>32</v>
      </c>
      <c r="J40" t="s">
        <v>104</v>
      </c>
      <c r="K40" t="b">
        <f t="shared" si="1"/>
        <v>1</v>
      </c>
      <c r="O40" s="9"/>
      <c r="P40" s="7"/>
    </row>
    <row r="41" spans="1:17" x14ac:dyDescent="0.2">
      <c r="A41" t="s">
        <v>105</v>
      </c>
      <c r="B41" s="1" t="s">
        <v>142</v>
      </c>
      <c r="D41" t="s">
        <v>105</v>
      </c>
      <c r="E41" t="b">
        <f t="shared" si="0"/>
        <v>1</v>
      </c>
      <c r="F41" t="s">
        <v>32</v>
      </c>
      <c r="J41" t="s">
        <v>105</v>
      </c>
      <c r="K41" t="b">
        <f t="shared" si="1"/>
        <v>1</v>
      </c>
      <c r="O41" s="9"/>
      <c r="P41" s="7"/>
    </row>
    <row r="42" spans="1:17" x14ac:dyDescent="0.2">
      <c r="A42" t="s">
        <v>239</v>
      </c>
      <c r="D42" t="s">
        <v>239</v>
      </c>
      <c r="F42" t="s">
        <v>32</v>
      </c>
      <c r="J42" t="s">
        <v>239</v>
      </c>
      <c r="K42" t="b">
        <f t="shared" si="1"/>
        <v>1</v>
      </c>
      <c r="O42" s="9"/>
      <c r="P42" s="7"/>
    </row>
    <row r="43" spans="1:17" x14ac:dyDescent="0.2">
      <c r="A43" t="s">
        <v>237</v>
      </c>
      <c r="D43" t="s">
        <v>237</v>
      </c>
      <c r="F43" t="s">
        <v>32</v>
      </c>
      <c r="J43" t="s">
        <v>237</v>
      </c>
      <c r="K43" t="b">
        <f t="shared" si="1"/>
        <v>1</v>
      </c>
      <c r="O43" s="9"/>
      <c r="P43" s="7"/>
    </row>
    <row r="44" spans="1:17" x14ac:dyDescent="0.2">
      <c r="O44" s="10"/>
    </row>
  </sheetData>
  <sortState xmlns:xlrd2="http://schemas.microsoft.com/office/spreadsheetml/2017/richdata2" ref="J4:J36">
    <sortCondition ref="J4:J36"/>
  </sortState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A9D9B-647F-49D8-B120-7454703EBA88}">
  <dimension ref="A1:Q61"/>
  <sheetViews>
    <sheetView workbookViewId="0">
      <selection activeCell="O16" sqref="O16"/>
    </sheetView>
  </sheetViews>
  <sheetFormatPr defaultRowHeight="12.75" x14ac:dyDescent="0.2"/>
  <cols>
    <col min="1" max="1" width="16" customWidth="1"/>
    <col min="2" max="2" width="52.42578125" customWidth="1"/>
    <col min="3" max="3" width="36.85546875" customWidth="1"/>
  </cols>
  <sheetData>
    <row r="1" spans="1:17" x14ac:dyDescent="0.2">
      <c r="A1" t="s">
        <v>145</v>
      </c>
    </row>
    <row r="2" spans="1:17" ht="14.25" customHeight="1" x14ac:dyDescent="0.2">
      <c r="A2" s="2" t="s">
        <v>146</v>
      </c>
    </row>
    <row r="3" spans="1:17" x14ac:dyDescent="0.2">
      <c r="J3" t="s">
        <v>278</v>
      </c>
      <c r="K3" t="s">
        <v>277</v>
      </c>
      <c r="O3">
        <v>2021</v>
      </c>
      <c r="P3">
        <v>2012</v>
      </c>
    </row>
    <row r="4" spans="1:17" x14ac:dyDescent="0.2">
      <c r="A4" t="s">
        <v>147</v>
      </c>
      <c r="B4" s="1" t="s">
        <v>192</v>
      </c>
      <c r="C4" t="s">
        <v>42</v>
      </c>
      <c r="D4" t="s">
        <v>147</v>
      </c>
      <c r="E4" t="str">
        <f>IF(COUNTIF($A$4:$A$50, D4)&gt;0, "Yes", "No")</f>
        <v>Yes</v>
      </c>
      <c r="F4" t="str">
        <f>IF(COUNTIF($D$4:$D$50, A4)&gt;0, "Yes", "No")</f>
        <v>Yes</v>
      </c>
      <c r="H4" s="9"/>
      <c r="J4" t="s">
        <v>157</v>
      </c>
      <c r="K4" t="s">
        <v>157</v>
      </c>
      <c r="L4" t="b">
        <f>J4=K4</f>
        <v>1</v>
      </c>
      <c r="O4" t="s">
        <v>147</v>
      </c>
      <c r="P4" t="s">
        <v>147</v>
      </c>
      <c r="Q4" t="b">
        <f>O4=P4</f>
        <v>1</v>
      </c>
    </row>
    <row r="5" spans="1:17" x14ac:dyDescent="0.2">
      <c r="A5" t="s">
        <v>148</v>
      </c>
      <c r="B5" s="1" t="s">
        <v>193</v>
      </c>
      <c r="C5" t="s">
        <v>42</v>
      </c>
      <c r="D5" t="s">
        <v>148</v>
      </c>
      <c r="E5" t="str">
        <f t="shared" ref="E5:E50" si="0">IF(COUNTIF($A$4:$A$50, D5)&gt;0, "Yes", "No")</f>
        <v>Yes</v>
      </c>
      <c r="F5" t="str">
        <f t="shared" ref="F5:F50" si="1">IF(COUNTIF($D$4:$D$50, A5)&gt;0, "Yes", "No")</f>
        <v>Yes</v>
      </c>
      <c r="H5" s="9"/>
      <c r="J5" t="s">
        <v>155</v>
      </c>
      <c r="K5" t="s">
        <v>155</v>
      </c>
      <c r="L5" t="b">
        <f t="shared" ref="L5:L50" si="2">J5=K5</f>
        <v>1</v>
      </c>
      <c r="O5" t="s">
        <v>148</v>
      </c>
      <c r="P5" t="s">
        <v>148</v>
      </c>
      <c r="Q5" t="b">
        <f t="shared" ref="Q5:Q50" si="3">O5=P5</f>
        <v>1</v>
      </c>
    </row>
    <row r="6" spans="1:17" x14ac:dyDescent="0.2">
      <c r="A6" t="s">
        <v>149</v>
      </c>
      <c r="B6" s="1" t="s">
        <v>194</v>
      </c>
      <c r="C6" t="s">
        <v>42</v>
      </c>
      <c r="D6" t="s">
        <v>149</v>
      </c>
      <c r="E6" t="str">
        <f t="shared" si="0"/>
        <v>Yes</v>
      </c>
      <c r="F6" t="str">
        <f t="shared" si="1"/>
        <v>Yes</v>
      </c>
      <c r="H6" s="9"/>
      <c r="J6" t="s">
        <v>154</v>
      </c>
      <c r="K6" t="s">
        <v>154</v>
      </c>
      <c r="L6" t="b">
        <f t="shared" si="2"/>
        <v>1</v>
      </c>
      <c r="O6" t="s">
        <v>149</v>
      </c>
      <c r="P6" t="s">
        <v>149</v>
      </c>
      <c r="Q6" t="b">
        <f t="shared" si="3"/>
        <v>1</v>
      </c>
    </row>
    <row r="7" spans="1:17" x14ac:dyDescent="0.2">
      <c r="A7" t="s">
        <v>158</v>
      </c>
      <c r="B7" s="1" t="s">
        <v>203</v>
      </c>
      <c r="C7" t="s">
        <v>42</v>
      </c>
      <c r="D7" t="s">
        <v>150</v>
      </c>
      <c r="E7" t="str">
        <f t="shared" si="0"/>
        <v>Yes</v>
      </c>
      <c r="F7" t="str">
        <f t="shared" si="1"/>
        <v>Yes</v>
      </c>
      <c r="H7" s="9"/>
      <c r="J7" t="s">
        <v>156</v>
      </c>
      <c r="K7" t="s">
        <v>156</v>
      </c>
      <c r="L7" t="b">
        <f t="shared" si="2"/>
        <v>1</v>
      </c>
      <c r="O7" t="s">
        <v>150</v>
      </c>
      <c r="P7" t="s">
        <v>150</v>
      </c>
      <c r="Q7" t="b">
        <f t="shared" si="3"/>
        <v>1</v>
      </c>
    </row>
    <row r="8" spans="1:17" x14ac:dyDescent="0.2">
      <c r="A8" t="s">
        <v>159</v>
      </c>
      <c r="B8" s="1" t="s">
        <v>204</v>
      </c>
      <c r="C8" t="s">
        <v>42</v>
      </c>
      <c r="D8" t="s">
        <v>151</v>
      </c>
      <c r="E8" t="str">
        <f t="shared" si="0"/>
        <v>Yes</v>
      </c>
      <c r="F8" t="str">
        <f t="shared" si="1"/>
        <v>Yes</v>
      </c>
      <c r="H8" s="9"/>
      <c r="J8" t="s">
        <v>147</v>
      </c>
      <c r="K8" t="s">
        <v>147</v>
      </c>
      <c r="L8" t="b">
        <f t="shared" si="2"/>
        <v>1</v>
      </c>
      <c r="O8" t="s">
        <v>151</v>
      </c>
      <c r="P8" t="s">
        <v>151</v>
      </c>
      <c r="Q8" t="b">
        <f t="shared" si="3"/>
        <v>1</v>
      </c>
    </row>
    <row r="9" spans="1:17" x14ac:dyDescent="0.2">
      <c r="A9" t="s">
        <v>160</v>
      </c>
      <c r="B9" s="1" t="s">
        <v>205</v>
      </c>
      <c r="C9" t="s">
        <v>42</v>
      </c>
      <c r="D9" t="s">
        <v>152</v>
      </c>
      <c r="E9" t="str">
        <f t="shared" si="0"/>
        <v>Yes</v>
      </c>
      <c r="F9" t="str">
        <f t="shared" si="1"/>
        <v>Yes</v>
      </c>
      <c r="H9" s="9"/>
      <c r="J9" t="s">
        <v>148</v>
      </c>
      <c r="K9" t="s">
        <v>148</v>
      </c>
      <c r="L9" t="b">
        <f t="shared" si="2"/>
        <v>1</v>
      </c>
      <c r="O9" t="s">
        <v>152</v>
      </c>
      <c r="P9" t="s">
        <v>152</v>
      </c>
      <c r="Q9" t="b">
        <f t="shared" si="3"/>
        <v>1</v>
      </c>
    </row>
    <row r="10" spans="1:17" x14ac:dyDescent="0.2">
      <c r="A10" t="s">
        <v>161</v>
      </c>
      <c r="B10" s="1" t="s">
        <v>206</v>
      </c>
      <c r="C10" t="s">
        <v>42</v>
      </c>
      <c r="D10" t="s">
        <v>153</v>
      </c>
      <c r="E10" t="str">
        <f t="shared" si="0"/>
        <v>Yes</v>
      </c>
      <c r="F10" t="str">
        <f t="shared" si="1"/>
        <v>Yes</v>
      </c>
      <c r="H10" s="9"/>
      <c r="J10" t="s">
        <v>149</v>
      </c>
      <c r="K10" t="s">
        <v>149</v>
      </c>
      <c r="L10" t="b">
        <f t="shared" si="2"/>
        <v>1</v>
      </c>
      <c r="O10" t="s">
        <v>153</v>
      </c>
      <c r="P10" t="s">
        <v>153</v>
      </c>
      <c r="Q10" t="b">
        <f t="shared" si="3"/>
        <v>1</v>
      </c>
    </row>
    <row r="11" spans="1:17" x14ac:dyDescent="0.2">
      <c r="A11" t="s">
        <v>162</v>
      </c>
      <c r="B11" s="1" t="s">
        <v>207</v>
      </c>
      <c r="C11" t="s">
        <v>42</v>
      </c>
      <c r="D11" t="s">
        <v>154</v>
      </c>
      <c r="E11" t="str">
        <f t="shared" si="0"/>
        <v>Yes</v>
      </c>
      <c r="F11" t="str">
        <f t="shared" si="1"/>
        <v>Yes</v>
      </c>
      <c r="H11" s="9"/>
      <c r="J11" t="s">
        <v>153</v>
      </c>
      <c r="K11" t="s">
        <v>153</v>
      </c>
      <c r="L11" t="b">
        <f t="shared" si="2"/>
        <v>1</v>
      </c>
      <c r="O11" t="s">
        <v>154</v>
      </c>
      <c r="P11" t="s">
        <v>154</v>
      </c>
      <c r="Q11" t="b">
        <f t="shared" si="3"/>
        <v>1</v>
      </c>
    </row>
    <row r="12" spans="1:17" x14ac:dyDescent="0.2">
      <c r="A12" t="s">
        <v>163</v>
      </c>
      <c r="B12" s="1" t="s">
        <v>208</v>
      </c>
      <c r="C12" t="s">
        <v>42</v>
      </c>
      <c r="D12" t="s">
        <v>155</v>
      </c>
      <c r="E12" t="str">
        <f t="shared" si="0"/>
        <v>Yes</v>
      </c>
      <c r="F12" t="str">
        <f t="shared" si="1"/>
        <v>Yes</v>
      </c>
      <c r="H12" s="9"/>
      <c r="J12" t="s">
        <v>150</v>
      </c>
      <c r="K12" t="s">
        <v>150</v>
      </c>
      <c r="L12" t="b">
        <f t="shared" si="2"/>
        <v>1</v>
      </c>
      <c r="O12" t="s">
        <v>155</v>
      </c>
      <c r="P12" t="s">
        <v>155</v>
      </c>
      <c r="Q12" t="b">
        <f t="shared" si="3"/>
        <v>1</v>
      </c>
    </row>
    <row r="13" spans="1:17" x14ac:dyDescent="0.2">
      <c r="A13" t="s">
        <v>164</v>
      </c>
      <c r="B13" s="1" t="s">
        <v>209</v>
      </c>
      <c r="C13" t="s">
        <v>42</v>
      </c>
      <c r="D13" t="s">
        <v>156</v>
      </c>
      <c r="E13" t="str">
        <f t="shared" si="0"/>
        <v>Yes</v>
      </c>
      <c r="F13" t="str">
        <f t="shared" si="1"/>
        <v>Yes</v>
      </c>
      <c r="H13" s="9"/>
      <c r="J13" t="s">
        <v>151</v>
      </c>
      <c r="K13" t="s">
        <v>151</v>
      </c>
      <c r="L13" t="b">
        <f t="shared" si="2"/>
        <v>1</v>
      </c>
      <c r="O13" t="s">
        <v>156</v>
      </c>
      <c r="P13" t="s">
        <v>156</v>
      </c>
      <c r="Q13" t="b">
        <f t="shared" si="3"/>
        <v>1</v>
      </c>
    </row>
    <row r="14" spans="1:17" x14ac:dyDescent="0.2">
      <c r="A14" t="s">
        <v>165</v>
      </c>
      <c r="B14" s="1" t="s">
        <v>210</v>
      </c>
      <c r="C14" t="s">
        <v>42</v>
      </c>
      <c r="D14" t="s">
        <v>157</v>
      </c>
      <c r="E14" t="str">
        <f t="shared" si="0"/>
        <v>Yes</v>
      </c>
      <c r="F14" t="str">
        <f t="shared" si="1"/>
        <v>Yes</v>
      </c>
      <c r="H14" s="9"/>
      <c r="J14" t="s">
        <v>152</v>
      </c>
      <c r="K14" t="s">
        <v>152</v>
      </c>
      <c r="L14" t="b">
        <f t="shared" si="2"/>
        <v>1</v>
      </c>
      <c r="O14" t="s">
        <v>157</v>
      </c>
      <c r="P14" t="s">
        <v>157</v>
      </c>
      <c r="Q14" t="b">
        <f t="shared" si="3"/>
        <v>1</v>
      </c>
    </row>
    <row r="15" spans="1:17" x14ac:dyDescent="0.2">
      <c r="A15" t="s">
        <v>171</v>
      </c>
      <c r="B15" s="4" t="s">
        <v>216</v>
      </c>
      <c r="C15" t="s">
        <v>43</v>
      </c>
      <c r="E15" t="str">
        <f>IF(COUNTIF($A$4:$A$50, D15)&gt;0, "Yes", "No")</f>
        <v>No</v>
      </c>
      <c r="F15" t="str">
        <f t="shared" si="1"/>
        <v>Yes</v>
      </c>
      <c r="J15" t="s">
        <v>241</v>
      </c>
      <c r="L15" t="b">
        <f t="shared" si="2"/>
        <v>0</v>
      </c>
      <c r="O15" t="s">
        <v>241</v>
      </c>
      <c r="Q15" t="b">
        <f t="shared" si="3"/>
        <v>0</v>
      </c>
    </row>
    <row r="16" spans="1:17" x14ac:dyDescent="0.2">
      <c r="A16" t="s">
        <v>172</v>
      </c>
      <c r="B16" s="4" t="s">
        <v>217</v>
      </c>
      <c r="C16" t="s">
        <v>43</v>
      </c>
      <c r="E16" t="str">
        <f t="shared" si="0"/>
        <v>No</v>
      </c>
      <c r="F16" t="str">
        <f t="shared" si="1"/>
        <v>Yes</v>
      </c>
      <c r="J16" t="s">
        <v>242</v>
      </c>
      <c r="L16" t="b">
        <f t="shared" si="2"/>
        <v>0</v>
      </c>
      <c r="O16" t="s">
        <v>242</v>
      </c>
      <c r="Q16" t="b">
        <f t="shared" si="3"/>
        <v>0</v>
      </c>
    </row>
    <row r="17" spans="1:17" x14ac:dyDescent="0.2">
      <c r="A17" t="s">
        <v>173</v>
      </c>
      <c r="B17" s="4" t="s">
        <v>218</v>
      </c>
      <c r="C17" t="s">
        <v>43</v>
      </c>
      <c r="D17" t="s">
        <v>158</v>
      </c>
      <c r="E17" t="str">
        <f t="shared" si="0"/>
        <v>Yes</v>
      </c>
      <c r="F17" t="str">
        <f t="shared" si="1"/>
        <v>Yes</v>
      </c>
      <c r="H17" s="9"/>
      <c r="J17" t="s">
        <v>158</v>
      </c>
      <c r="K17" t="s">
        <v>158</v>
      </c>
      <c r="L17" t="b">
        <f t="shared" si="2"/>
        <v>1</v>
      </c>
      <c r="O17" t="s">
        <v>158</v>
      </c>
      <c r="P17" t="s">
        <v>158</v>
      </c>
      <c r="Q17" t="b">
        <f t="shared" si="3"/>
        <v>1</v>
      </c>
    </row>
    <row r="18" spans="1:17" x14ac:dyDescent="0.2">
      <c r="A18" t="s">
        <v>150</v>
      </c>
      <c r="B18" t="s">
        <v>195</v>
      </c>
      <c r="C18" t="s">
        <v>43</v>
      </c>
      <c r="D18" t="s">
        <v>159</v>
      </c>
      <c r="E18" t="str">
        <f t="shared" si="0"/>
        <v>Yes</v>
      </c>
      <c r="F18" t="str">
        <f t="shared" si="1"/>
        <v>Yes</v>
      </c>
      <c r="H18" s="9"/>
      <c r="J18" t="s">
        <v>159</v>
      </c>
      <c r="K18" t="s">
        <v>159</v>
      </c>
      <c r="L18" t="b">
        <f t="shared" si="2"/>
        <v>1</v>
      </c>
      <c r="O18" t="s">
        <v>159</v>
      </c>
      <c r="P18" t="s">
        <v>159</v>
      </c>
      <c r="Q18" t="b">
        <f t="shared" si="3"/>
        <v>1</v>
      </c>
    </row>
    <row r="19" spans="1:17" x14ac:dyDescent="0.2">
      <c r="A19" t="s">
        <v>151</v>
      </c>
      <c r="B19" t="s">
        <v>196</v>
      </c>
      <c r="C19" t="s">
        <v>43</v>
      </c>
      <c r="D19" t="s">
        <v>160</v>
      </c>
      <c r="E19" t="str">
        <f t="shared" si="0"/>
        <v>Yes</v>
      </c>
      <c r="F19" t="str">
        <f t="shared" si="1"/>
        <v>Yes</v>
      </c>
      <c r="H19" s="9"/>
      <c r="J19" t="s">
        <v>160</v>
      </c>
      <c r="K19" t="s">
        <v>160</v>
      </c>
      <c r="L19" t="b">
        <f t="shared" si="2"/>
        <v>1</v>
      </c>
      <c r="O19" t="s">
        <v>160</v>
      </c>
      <c r="P19" t="s">
        <v>160</v>
      </c>
      <c r="Q19" t="b">
        <f t="shared" si="3"/>
        <v>1</v>
      </c>
    </row>
    <row r="20" spans="1:17" x14ac:dyDescent="0.2">
      <c r="A20" t="s">
        <v>152</v>
      </c>
      <c r="B20" t="s">
        <v>197</v>
      </c>
      <c r="C20" t="s">
        <v>43</v>
      </c>
      <c r="D20" t="s">
        <v>161</v>
      </c>
      <c r="E20" t="str">
        <f t="shared" si="0"/>
        <v>Yes</v>
      </c>
      <c r="F20" t="str">
        <f t="shared" si="1"/>
        <v>Yes</v>
      </c>
      <c r="H20" s="9"/>
      <c r="J20" t="s">
        <v>161</v>
      </c>
      <c r="K20" t="s">
        <v>161</v>
      </c>
      <c r="L20" t="b">
        <f t="shared" si="2"/>
        <v>1</v>
      </c>
      <c r="O20" t="s">
        <v>161</v>
      </c>
      <c r="P20" t="s">
        <v>161</v>
      </c>
      <c r="Q20" t="b">
        <f t="shared" si="3"/>
        <v>1</v>
      </c>
    </row>
    <row r="21" spans="1:17" x14ac:dyDescent="0.2">
      <c r="A21" t="s">
        <v>153</v>
      </c>
      <c r="B21" s="6" t="s">
        <v>198</v>
      </c>
      <c r="C21" t="s">
        <v>43</v>
      </c>
      <c r="D21" t="s">
        <v>162</v>
      </c>
      <c r="E21" t="str">
        <f t="shared" si="0"/>
        <v>Yes</v>
      </c>
      <c r="F21" t="str">
        <f t="shared" si="1"/>
        <v>Yes</v>
      </c>
      <c r="H21" s="9"/>
      <c r="J21" t="s">
        <v>162</v>
      </c>
      <c r="K21" t="s">
        <v>162</v>
      </c>
      <c r="L21" t="b">
        <f t="shared" si="2"/>
        <v>1</v>
      </c>
      <c r="O21" t="s">
        <v>162</v>
      </c>
      <c r="P21" t="s">
        <v>162</v>
      </c>
      <c r="Q21" t="b">
        <f t="shared" si="3"/>
        <v>1</v>
      </c>
    </row>
    <row r="22" spans="1:17" x14ac:dyDescent="0.2">
      <c r="A22" t="s">
        <v>166</v>
      </c>
      <c r="B22" t="s">
        <v>211</v>
      </c>
      <c r="C22" t="s">
        <v>43</v>
      </c>
      <c r="D22" t="s">
        <v>163</v>
      </c>
      <c r="E22" t="str">
        <f t="shared" si="0"/>
        <v>Yes</v>
      </c>
      <c r="F22" t="str">
        <f t="shared" si="1"/>
        <v>Yes</v>
      </c>
      <c r="H22" s="9"/>
      <c r="J22" t="s">
        <v>163</v>
      </c>
      <c r="K22" t="s">
        <v>163</v>
      </c>
      <c r="L22" t="b">
        <f t="shared" si="2"/>
        <v>1</v>
      </c>
      <c r="O22" t="s">
        <v>163</v>
      </c>
      <c r="P22" t="s">
        <v>163</v>
      </c>
      <c r="Q22" t="b">
        <f t="shared" si="3"/>
        <v>1</v>
      </c>
    </row>
    <row r="23" spans="1:17" x14ac:dyDescent="0.2">
      <c r="A23" t="s">
        <v>167</v>
      </c>
      <c r="B23" t="s">
        <v>212</v>
      </c>
      <c r="C23" t="s">
        <v>43</v>
      </c>
      <c r="D23" t="s">
        <v>164</v>
      </c>
      <c r="E23" t="str">
        <f t="shared" si="0"/>
        <v>Yes</v>
      </c>
      <c r="F23" t="str">
        <f t="shared" si="1"/>
        <v>Yes</v>
      </c>
      <c r="H23" s="9"/>
      <c r="J23" t="s">
        <v>164</v>
      </c>
      <c r="K23" t="s">
        <v>164</v>
      </c>
      <c r="L23" t="b">
        <f t="shared" si="2"/>
        <v>1</v>
      </c>
      <c r="O23" t="s">
        <v>164</v>
      </c>
      <c r="P23" t="s">
        <v>164</v>
      </c>
      <c r="Q23" t="b">
        <f t="shared" si="3"/>
        <v>1</v>
      </c>
    </row>
    <row r="24" spans="1:17" x14ac:dyDescent="0.2">
      <c r="A24" t="s">
        <v>168</v>
      </c>
      <c r="B24" t="s">
        <v>213</v>
      </c>
      <c r="C24" t="s">
        <v>43</v>
      </c>
      <c r="D24" t="s">
        <v>165</v>
      </c>
      <c r="E24" t="str">
        <f t="shared" si="0"/>
        <v>Yes</v>
      </c>
      <c r="F24" t="str">
        <f t="shared" si="1"/>
        <v>Yes</v>
      </c>
      <c r="H24" s="9"/>
      <c r="J24" t="s">
        <v>165</v>
      </c>
      <c r="K24" t="s">
        <v>165</v>
      </c>
      <c r="L24" t="b">
        <f t="shared" si="2"/>
        <v>1</v>
      </c>
      <c r="O24" t="s">
        <v>165</v>
      </c>
      <c r="P24" t="s">
        <v>165</v>
      </c>
      <c r="Q24" t="b">
        <f t="shared" si="3"/>
        <v>1</v>
      </c>
    </row>
    <row r="25" spans="1:17" x14ac:dyDescent="0.2">
      <c r="A25" t="s">
        <v>169</v>
      </c>
      <c r="B25" t="s">
        <v>214</v>
      </c>
      <c r="C25" t="s">
        <v>43</v>
      </c>
      <c r="D25" t="s">
        <v>166</v>
      </c>
      <c r="E25" t="str">
        <f t="shared" si="0"/>
        <v>Yes</v>
      </c>
      <c r="F25" t="str">
        <f t="shared" si="1"/>
        <v>Yes</v>
      </c>
      <c r="H25" s="9"/>
      <c r="J25" t="s">
        <v>166</v>
      </c>
      <c r="K25" t="s">
        <v>166</v>
      </c>
      <c r="L25" t="b">
        <f t="shared" si="2"/>
        <v>1</v>
      </c>
      <c r="O25" t="s">
        <v>166</v>
      </c>
      <c r="P25" t="s">
        <v>166</v>
      </c>
      <c r="Q25" t="b">
        <f t="shared" si="3"/>
        <v>1</v>
      </c>
    </row>
    <row r="26" spans="1:17" x14ac:dyDescent="0.2">
      <c r="A26" t="s">
        <v>170</v>
      </c>
      <c r="B26" t="s">
        <v>215</v>
      </c>
      <c r="C26" t="s">
        <v>43</v>
      </c>
      <c r="D26" t="s">
        <v>167</v>
      </c>
      <c r="E26" t="str">
        <f t="shared" si="0"/>
        <v>Yes</v>
      </c>
      <c r="F26" t="str">
        <f t="shared" si="1"/>
        <v>Yes</v>
      </c>
      <c r="H26" s="9"/>
      <c r="J26" t="s">
        <v>167</v>
      </c>
      <c r="K26" t="s">
        <v>167</v>
      </c>
      <c r="L26" t="b">
        <f t="shared" si="2"/>
        <v>1</v>
      </c>
      <c r="O26" t="s">
        <v>167</v>
      </c>
      <c r="P26" t="s">
        <v>167</v>
      </c>
      <c r="Q26" t="b">
        <f t="shared" si="3"/>
        <v>1</v>
      </c>
    </row>
    <row r="27" spans="1:17" x14ac:dyDescent="0.2">
      <c r="A27" t="s">
        <v>174</v>
      </c>
      <c r="B27" t="s">
        <v>219</v>
      </c>
      <c r="C27" t="s">
        <v>43</v>
      </c>
      <c r="D27" t="s">
        <v>168</v>
      </c>
      <c r="E27" t="str">
        <f t="shared" si="0"/>
        <v>Yes</v>
      </c>
      <c r="F27" t="str">
        <f t="shared" si="1"/>
        <v>Yes</v>
      </c>
      <c r="H27" s="9"/>
      <c r="J27" t="s">
        <v>168</v>
      </c>
      <c r="K27" t="s">
        <v>168</v>
      </c>
      <c r="L27" t="b">
        <f t="shared" si="2"/>
        <v>1</v>
      </c>
      <c r="O27" t="s">
        <v>168</v>
      </c>
      <c r="P27" t="s">
        <v>168</v>
      </c>
      <c r="Q27" t="b">
        <f t="shared" si="3"/>
        <v>1</v>
      </c>
    </row>
    <row r="28" spans="1:17" x14ac:dyDescent="0.2">
      <c r="A28" t="s">
        <v>175</v>
      </c>
      <c r="B28" t="s">
        <v>220</v>
      </c>
      <c r="C28" t="s">
        <v>43</v>
      </c>
      <c r="D28" t="s">
        <v>169</v>
      </c>
      <c r="E28" t="str">
        <f t="shared" si="0"/>
        <v>Yes</v>
      </c>
      <c r="F28" t="str">
        <f t="shared" si="1"/>
        <v>Yes</v>
      </c>
      <c r="H28" s="9"/>
      <c r="J28" t="s">
        <v>169</v>
      </c>
      <c r="K28" t="s">
        <v>169</v>
      </c>
      <c r="L28" t="b">
        <f t="shared" si="2"/>
        <v>1</v>
      </c>
      <c r="O28" t="s">
        <v>169</v>
      </c>
      <c r="P28" t="s">
        <v>169</v>
      </c>
      <c r="Q28" t="b">
        <f t="shared" si="3"/>
        <v>1</v>
      </c>
    </row>
    <row r="29" spans="1:17" x14ac:dyDescent="0.2">
      <c r="A29" t="s">
        <v>176</v>
      </c>
      <c r="B29" t="s">
        <v>221</v>
      </c>
      <c r="C29" t="s">
        <v>43</v>
      </c>
      <c r="D29" t="s">
        <v>170</v>
      </c>
      <c r="E29" t="str">
        <f t="shared" si="0"/>
        <v>Yes</v>
      </c>
      <c r="F29" t="str">
        <f t="shared" si="1"/>
        <v>Yes</v>
      </c>
      <c r="H29" s="9"/>
      <c r="J29" t="s">
        <v>170</v>
      </c>
      <c r="K29" t="s">
        <v>170</v>
      </c>
      <c r="L29" t="b">
        <f t="shared" si="2"/>
        <v>1</v>
      </c>
      <c r="O29" t="s">
        <v>170</v>
      </c>
      <c r="P29" t="s">
        <v>170</v>
      </c>
      <c r="Q29" t="b">
        <f t="shared" si="3"/>
        <v>1</v>
      </c>
    </row>
    <row r="30" spans="1:17" x14ac:dyDescent="0.2">
      <c r="A30" t="s">
        <v>177</v>
      </c>
      <c r="B30" t="s">
        <v>222</v>
      </c>
      <c r="C30" t="s">
        <v>43</v>
      </c>
      <c r="D30" t="s">
        <v>171</v>
      </c>
      <c r="E30" t="str">
        <f t="shared" si="0"/>
        <v>Yes</v>
      </c>
      <c r="F30" t="str">
        <f t="shared" si="1"/>
        <v>Yes</v>
      </c>
      <c r="H30" s="9"/>
      <c r="J30" t="s">
        <v>171</v>
      </c>
      <c r="K30" t="s">
        <v>171</v>
      </c>
      <c r="L30" t="b">
        <f t="shared" si="2"/>
        <v>1</v>
      </c>
      <c r="O30" t="s">
        <v>171</v>
      </c>
      <c r="P30" t="s">
        <v>171</v>
      </c>
      <c r="Q30" t="b">
        <f t="shared" si="3"/>
        <v>1</v>
      </c>
    </row>
    <row r="31" spans="1:17" x14ac:dyDescent="0.2">
      <c r="A31" t="s">
        <v>178</v>
      </c>
      <c r="B31" t="s">
        <v>223</v>
      </c>
      <c r="C31" t="s">
        <v>43</v>
      </c>
      <c r="D31" t="s">
        <v>172</v>
      </c>
      <c r="E31" t="str">
        <f t="shared" si="0"/>
        <v>Yes</v>
      </c>
      <c r="F31" t="str">
        <f t="shared" si="1"/>
        <v>Yes</v>
      </c>
      <c r="H31" s="9"/>
      <c r="J31" t="s">
        <v>172</v>
      </c>
      <c r="K31" t="s">
        <v>172</v>
      </c>
      <c r="L31" t="b">
        <f t="shared" si="2"/>
        <v>1</v>
      </c>
      <c r="O31" t="s">
        <v>172</v>
      </c>
      <c r="P31" t="s">
        <v>172</v>
      </c>
      <c r="Q31" t="b">
        <f t="shared" si="3"/>
        <v>1</v>
      </c>
    </row>
    <row r="32" spans="1:17" x14ac:dyDescent="0.2">
      <c r="A32" t="s">
        <v>179</v>
      </c>
      <c r="B32" t="s">
        <v>224</v>
      </c>
      <c r="C32" t="s">
        <v>43</v>
      </c>
      <c r="D32" t="s">
        <v>173</v>
      </c>
      <c r="E32" t="str">
        <f t="shared" si="0"/>
        <v>Yes</v>
      </c>
      <c r="F32" t="str">
        <f t="shared" si="1"/>
        <v>Yes</v>
      </c>
      <c r="H32" s="9"/>
      <c r="J32" t="s">
        <v>173</v>
      </c>
      <c r="K32" t="s">
        <v>173</v>
      </c>
      <c r="L32" t="b">
        <f t="shared" si="2"/>
        <v>1</v>
      </c>
      <c r="O32" t="s">
        <v>173</v>
      </c>
      <c r="P32" t="s">
        <v>173</v>
      </c>
      <c r="Q32" t="b">
        <f t="shared" si="3"/>
        <v>1</v>
      </c>
    </row>
    <row r="33" spans="1:17" x14ac:dyDescent="0.2">
      <c r="A33" t="s">
        <v>180</v>
      </c>
      <c r="B33" t="s">
        <v>225</v>
      </c>
      <c r="C33" t="s">
        <v>43</v>
      </c>
      <c r="D33" t="s">
        <v>174</v>
      </c>
      <c r="E33" t="str">
        <f t="shared" si="0"/>
        <v>Yes</v>
      </c>
      <c r="F33" t="str">
        <f t="shared" si="1"/>
        <v>Yes</v>
      </c>
      <c r="H33" s="9"/>
      <c r="J33" t="s">
        <v>174</v>
      </c>
      <c r="K33" t="s">
        <v>174</v>
      </c>
      <c r="L33" t="b">
        <f t="shared" si="2"/>
        <v>1</v>
      </c>
      <c r="O33" t="s">
        <v>174</v>
      </c>
      <c r="P33" t="s">
        <v>174</v>
      </c>
      <c r="Q33" t="b">
        <f t="shared" si="3"/>
        <v>1</v>
      </c>
    </row>
    <row r="34" spans="1:17" x14ac:dyDescent="0.2">
      <c r="A34" t="s">
        <v>181</v>
      </c>
      <c r="B34" t="s">
        <v>226</v>
      </c>
      <c r="C34" t="s">
        <v>43</v>
      </c>
      <c r="D34" t="s">
        <v>175</v>
      </c>
      <c r="E34" t="str">
        <f t="shared" si="0"/>
        <v>Yes</v>
      </c>
      <c r="F34" t="str">
        <f t="shared" si="1"/>
        <v>Yes</v>
      </c>
      <c r="H34" s="9"/>
      <c r="J34" t="s">
        <v>175</v>
      </c>
      <c r="K34" t="s">
        <v>175</v>
      </c>
      <c r="L34" t="b">
        <f t="shared" si="2"/>
        <v>1</v>
      </c>
      <c r="O34" t="s">
        <v>175</v>
      </c>
      <c r="P34" t="s">
        <v>175</v>
      </c>
      <c r="Q34" t="b">
        <f t="shared" si="3"/>
        <v>1</v>
      </c>
    </row>
    <row r="35" spans="1:17" x14ac:dyDescent="0.2">
      <c r="A35" t="s">
        <v>154</v>
      </c>
      <c r="B35" s="3" t="s">
        <v>199</v>
      </c>
      <c r="C35" t="s">
        <v>44</v>
      </c>
      <c r="D35" t="s">
        <v>176</v>
      </c>
      <c r="E35" t="str">
        <f t="shared" si="0"/>
        <v>Yes</v>
      </c>
      <c r="F35" t="str">
        <f t="shared" si="1"/>
        <v>Yes</v>
      </c>
      <c r="H35" s="9"/>
      <c r="J35" t="s">
        <v>176</v>
      </c>
      <c r="K35" t="s">
        <v>176</v>
      </c>
      <c r="L35" t="b">
        <f t="shared" si="2"/>
        <v>1</v>
      </c>
      <c r="O35" t="s">
        <v>176</v>
      </c>
      <c r="P35" t="s">
        <v>176</v>
      </c>
      <c r="Q35" t="b">
        <f t="shared" si="3"/>
        <v>1</v>
      </c>
    </row>
    <row r="36" spans="1:17" x14ac:dyDescent="0.2">
      <c r="A36" t="s">
        <v>155</v>
      </c>
      <c r="B36" s="3" t="s">
        <v>200</v>
      </c>
      <c r="C36" t="s">
        <v>44</v>
      </c>
      <c r="D36" t="s">
        <v>177</v>
      </c>
      <c r="E36" t="str">
        <f t="shared" si="0"/>
        <v>Yes</v>
      </c>
      <c r="F36" t="str">
        <f t="shared" si="1"/>
        <v>Yes</v>
      </c>
      <c r="H36" s="9"/>
      <c r="J36" t="s">
        <v>177</v>
      </c>
      <c r="K36" t="s">
        <v>177</v>
      </c>
      <c r="L36" t="b">
        <f t="shared" si="2"/>
        <v>1</v>
      </c>
      <c r="O36" t="s">
        <v>177</v>
      </c>
      <c r="P36" t="s">
        <v>177</v>
      </c>
      <c r="Q36" t="b">
        <f t="shared" si="3"/>
        <v>1</v>
      </c>
    </row>
    <row r="37" spans="1:17" x14ac:dyDescent="0.2">
      <c r="A37" t="s">
        <v>156</v>
      </c>
      <c r="B37" s="3" t="s">
        <v>201</v>
      </c>
      <c r="C37" t="s">
        <v>44</v>
      </c>
      <c r="D37" t="s">
        <v>178</v>
      </c>
      <c r="E37" t="str">
        <f t="shared" si="0"/>
        <v>Yes</v>
      </c>
      <c r="F37" t="str">
        <f t="shared" si="1"/>
        <v>Yes</v>
      </c>
      <c r="H37" s="9"/>
      <c r="J37" t="s">
        <v>178</v>
      </c>
      <c r="K37" t="s">
        <v>178</v>
      </c>
      <c r="L37" t="b">
        <f t="shared" si="2"/>
        <v>1</v>
      </c>
      <c r="O37" t="s">
        <v>178</v>
      </c>
      <c r="P37" t="s">
        <v>178</v>
      </c>
      <c r="Q37" t="b">
        <f t="shared" si="3"/>
        <v>1</v>
      </c>
    </row>
    <row r="38" spans="1:17" x14ac:dyDescent="0.2">
      <c r="A38" t="s">
        <v>157</v>
      </c>
      <c r="B38" s="3" t="s">
        <v>202</v>
      </c>
      <c r="C38" t="s">
        <v>44</v>
      </c>
      <c r="D38" t="s">
        <v>179</v>
      </c>
      <c r="E38" t="str">
        <f t="shared" si="0"/>
        <v>Yes</v>
      </c>
      <c r="F38" t="str">
        <f t="shared" si="1"/>
        <v>Yes</v>
      </c>
      <c r="H38" s="9"/>
      <c r="J38" t="s">
        <v>179</v>
      </c>
      <c r="K38" t="s">
        <v>179</v>
      </c>
      <c r="L38" t="b">
        <f t="shared" si="2"/>
        <v>1</v>
      </c>
      <c r="O38" t="s">
        <v>179</v>
      </c>
      <c r="P38" t="s">
        <v>179</v>
      </c>
      <c r="Q38" t="b">
        <f t="shared" si="3"/>
        <v>1</v>
      </c>
    </row>
    <row r="39" spans="1:17" x14ac:dyDescent="0.2">
      <c r="A39" t="s">
        <v>182</v>
      </c>
      <c r="B39" s="3" t="s">
        <v>227</v>
      </c>
      <c r="C39" t="s">
        <v>44</v>
      </c>
      <c r="D39" t="s">
        <v>180</v>
      </c>
      <c r="E39" t="str">
        <f t="shared" si="0"/>
        <v>Yes</v>
      </c>
      <c r="F39" t="str">
        <f t="shared" si="1"/>
        <v>Yes</v>
      </c>
      <c r="H39" s="9"/>
      <c r="J39" t="s">
        <v>180</v>
      </c>
      <c r="K39" t="s">
        <v>180</v>
      </c>
      <c r="L39" t="b">
        <f t="shared" si="2"/>
        <v>1</v>
      </c>
      <c r="O39" t="s">
        <v>180</v>
      </c>
      <c r="P39" t="s">
        <v>180</v>
      </c>
      <c r="Q39" t="b">
        <f t="shared" si="3"/>
        <v>1</v>
      </c>
    </row>
    <row r="40" spans="1:17" x14ac:dyDescent="0.2">
      <c r="A40" t="s">
        <v>183</v>
      </c>
      <c r="B40" s="3" t="s">
        <v>228</v>
      </c>
      <c r="C40" t="s">
        <v>44</v>
      </c>
      <c r="D40" t="s">
        <v>181</v>
      </c>
      <c r="E40" t="str">
        <f t="shared" si="0"/>
        <v>Yes</v>
      </c>
      <c r="F40" t="str">
        <f t="shared" si="1"/>
        <v>Yes</v>
      </c>
      <c r="H40" s="9"/>
      <c r="J40" t="s">
        <v>181</v>
      </c>
      <c r="K40" t="s">
        <v>181</v>
      </c>
      <c r="L40" t="b">
        <f t="shared" si="2"/>
        <v>1</v>
      </c>
      <c r="O40" t="s">
        <v>181</v>
      </c>
      <c r="P40" t="s">
        <v>181</v>
      </c>
      <c r="Q40" t="b">
        <f t="shared" si="3"/>
        <v>1</v>
      </c>
    </row>
    <row r="41" spans="1:17" x14ac:dyDescent="0.2">
      <c r="A41" t="s">
        <v>188</v>
      </c>
      <c r="B41" s="3" t="s">
        <v>236</v>
      </c>
      <c r="C41" t="s">
        <v>44</v>
      </c>
      <c r="D41" t="s">
        <v>182</v>
      </c>
      <c r="E41" t="str">
        <f t="shared" si="0"/>
        <v>Yes</v>
      </c>
      <c r="F41" t="str">
        <f t="shared" si="1"/>
        <v>Yes</v>
      </c>
      <c r="H41" s="9"/>
      <c r="J41" t="s">
        <v>182</v>
      </c>
      <c r="K41" t="s">
        <v>182</v>
      </c>
      <c r="L41" t="b">
        <f t="shared" si="2"/>
        <v>1</v>
      </c>
      <c r="O41" t="s">
        <v>182</v>
      </c>
      <c r="P41" t="s">
        <v>182</v>
      </c>
      <c r="Q41" t="b">
        <f t="shared" si="3"/>
        <v>1</v>
      </c>
    </row>
    <row r="42" spans="1:17" x14ac:dyDescent="0.2">
      <c r="A42" t="s">
        <v>189</v>
      </c>
      <c r="B42" s="3" t="s">
        <v>232</v>
      </c>
      <c r="C42" t="s">
        <v>44</v>
      </c>
      <c r="D42" t="s">
        <v>183</v>
      </c>
      <c r="E42" t="str">
        <f t="shared" si="0"/>
        <v>Yes</v>
      </c>
      <c r="F42" t="str">
        <f t="shared" si="1"/>
        <v>Yes</v>
      </c>
      <c r="H42" s="9"/>
      <c r="J42" t="s">
        <v>183</v>
      </c>
      <c r="K42" t="s">
        <v>183</v>
      </c>
      <c r="L42" t="b">
        <f t="shared" si="2"/>
        <v>1</v>
      </c>
      <c r="O42" t="s">
        <v>183</v>
      </c>
      <c r="P42" t="s">
        <v>183</v>
      </c>
      <c r="Q42" t="b">
        <f t="shared" si="3"/>
        <v>1</v>
      </c>
    </row>
    <row r="43" spans="1:17" x14ac:dyDescent="0.2">
      <c r="A43" t="s">
        <v>184</v>
      </c>
      <c r="B43" t="s">
        <v>229</v>
      </c>
      <c r="C43" t="s">
        <v>44</v>
      </c>
      <c r="D43" t="s">
        <v>184</v>
      </c>
      <c r="E43" t="str">
        <f t="shared" si="0"/>
        <v>Yes</v>
      </c>
      <c r="F43" t="str">
        <f t="shared" si="1"/>
        <v>Yes</v>
      </c>
      <c r="H43" s="9"/>
      <c r="J43" t="s">
        <v>184</v>
      </c>
      <c r="K43" t="s">
        <v>184</v>
      </c>
      <c r="L43" t="b">
        <f t="shared" si="2"/>
        <v>1</v>
      </c>
      <c r="O43" t="s">
        <v>184</v>
      </c>
      <c r="P43" t="s">
        <v>184</v>
      </c>
      <c r="Q43" t="b">
        <f t="shared" si="3"/>
        <v>1</v>
      </c>
    </row>
    <row r="44" spans="1:17" x14ac:dyDescent="0.2">
      <c r="A44" t="s">
        <v>185</v>
      </c>
      <c r="B44" t="s">
        <v>230</v>
      </c>
      <c r="C44" t="s">
        <v>44</v>
      </c>
      <c r="D44" t="s">
        <v>185</v>
      </c>
      <c r="E44" t="str">
        <f t="shared" si="0"/>
        <v>Yes</v>
      </c>
      <c r="F44" t="str">
        <f t="shared" si="1"/>
        <v>Yes</v>
      </c>
      <c r="H44" s="9"/>
      <c r="J44" t="s">
        <v>185</v>
      </c>
      <c r="K44" t="s">
        <v>185</v>
      </c>
      <c r="L44" t="b">
        <f t="shared" si="2"/>
        <v>1</v>
      </c>
      <c r="O44" t="s">
        <v>185</v>
      </c>
      <c r="P44" t="s">
        <v>185</v>
      </c>
      <c r="Q44" t="b">
        <f t="shared" si="3"/>
        <v>1</v>
      </c>
    </row>
    <row r="45" spans="1:17" x14ac:dyDescent="0.2">
      <c r="A45" t="s">
        <v>190</v>
      </c>
      <c r="B45" t="s">
        <v>233</v>
      </c>
      <c r="C45" t="s">
        <v>44</v>
      </c>
      <c r="D45" t="s">
        <v>188</v>
      </c>
      <c r="E45" t="str">
        <f t="shared" si="0"/>
        <v>Yes</v>
      </c>
      <c r="F45" t="str">
        <f t="shared" si="1"/>
        <v>Yes</v>
      </c>
      <c r="H45" s="9"/>
      <c r="J45" t="s">
        <v>186</v>
      </c>
      <c r="K45" t="s">
        <v>186</v>
      </c>
      <c r="L45" t="b">
        <f t="shared" si="2"/>
        <v>1</v>
      </c>
      <c r="P45" t="s">
        <v>186</v>
      </c>
      <c r="Q45" t="b">
        <f t="shared" si="3"/>
        <v>0</v>
      </c>
    </row>
    <row r="46" spans="1:17" x14ac:dyDescent="0.2">
      <c r="A46" t="s">
        <v>191</v>
      </c>
      <c r="B46" t="s">
        <v>234</v>
      </c>
      <c r="C46" t="s">
        <v>44</v>
      </c>
      <c r="D46" t="s">
        <v>189</v>
      </c>
      <c r="E46" t="str">
        <f t="shared" si="0"/>
        <v>Yes</v>
      </c>
      <c r="F46" t="str">
        <f t="shared" si="1"/>
        <v>Yes</v>
      </c>
      <c r="H46" s="9"/>
      <c r="J46" t="s">
        <v>187</v>
      </c>
      <c r="K46" t="s">
        <v>187</v>
      </c>
      <c r="L46" t="b">
        <f t="shared" si="2"/>
        <v>1</v>
      </c>
      <c r="P46" t="s">
        <v>187</v>
      </c>
      <c r="Q46" t="b">
        <f t="shared" si="3"/>
        <v>0</v>
      </c>
    </row>
    <row r="47" spans="1:17" x14ac:dyDescent="0.2">
      <c r="A47" t="s">
        <v>186</v>
      </c>
      <c r="B47" s="5" t="s">
        <v>231</v>
      </c>
      <c r="C47" t="s">
        <v>44</v>
      </c>
      <c r="D47" t="s">
        <v>190</v>
      </c>
      <c r="E47" t="str">
        <f t="shared" si="0"/>
        <v>Yes</v>
      </c>
      <c r="F47" t="str">
        <f t="shared" si="1"/>
        <v>No</v>
      </c>
      <c r="H47" s="9"/>
      <c r="J47" t="s">
        <v>188</v>
      </c>
      <c r="K47" t="s">
        <v>188</v>
      </c>
      <c r="L47" t="b">
        <f t="shared" si="2"/>
        <v>1</v>
      </c>
      <c r="O47" t="s">
        <v>188</v>
      </c>
      <c r="P47" t="s">
        <v>188</v>
      </c>
      <c r="Q47" t="b">
        <f t="shared" si="3"/>
        <v>1</v>
      </c>
    </row>
    <row r="48" spans="1:17" x14ac:dyDescent="0.2">
      <c r="A48" t="s">
        <v>187</v>
      </c>
      <c r="B48" s="5" t="s">
        <v>235</v>
      </c>
      <c r="C48" t="s">
        <v>44</v>
      </c>
      <c r="D48" t="s">
        <v>191</v>
      </c>
      <c r="E48" t="str">
        <f t="shared" si="0"/>
        <v>Yes</v>
      </c>
      <c r="F48" t="str">
        <f t="shared" si="1"/>
        <v>No</v>
      </c>
      <c r="H48" s="9"/>
      <c r="J48" t="s">
        <v>189</v>
      </c>
      <c r="K48" t="s">
        <v>189</v>
      </c>
      <c r="L48" t="b">
        <f t="shared" si="2"/>
        <v>1</v>
      </c>
      <c r="O48" t="s">
        <v>189</v>
      </c>
      <c r="P48" t="s">
        <v>189</v>
      </c>
      <c r="Q48" t="b">
        <f t="shared" si="3"/>
        <v>1</v>
      </c>
    </row>
    <row r="49" spans="1:17" x14ac:dyDescent="0.2">
      <c r="A49" t="s">
        <v>241</v>
      </c>
      <c r="B49" s="5" t="s">
        <v>243</v>
      </c>
      <c r="C49" t="s">
        <v>44</v>
      </c>
      <c r="D49" t="s">
        <v>241</v>
      </c>
      <c r="E49" t="str">
        <f t="shared" si="0"/>
        <v>Yes</v>
      </c>
      <c r="F49" t="str">
        <f t="shared" si="1"/>
        <v>Yes</v>
      </c>
      <c r="H49" s="9"/>
      <c r="J49" t="s">
        <v>190</v>
      </c>
      <c r="K49" t="s">
        <v>190</v>
      </c>
      <c r="L49" t="b">
        <f t="shared" si="2"/>
        <v>1</v>
      </c>
      <c r="O49" t="s">
        <v>190</v>
      </c>
      <c r="P49" t="s">
        <v>190</v>
      </c>
      <c r="Q49" t="b">
        <f t="shared" si="3"/>
        <v>1</v>
      </c>
    </row>
    <row r="50" spans="1:17" x14ac:dyDescent="0.2">
      <c r="A50" t="s">
        <v>242</v>
      </c>
      <c r="B50" s="5" t="s">
        <v>244</v>
      </c>
      <c r="C50" t="s">
        <v>44</v>
      </c>
      <c r="D50" t="s">
        <v>242</v>
      </c>
      <c r="E50" t="str">
        <f t="shared" si="0"/>
        <v>Yes</v>
      </c>
      <c r="F50" t="str">
        <f t="shared" si="1"/>
        <v>Yes</v>
      </c>
      <c r="H50" s="9"/>
      <c r="J50" t="s">
        <v>191</v>
      </c>
      <c r="K50" t="s">
        <v>191</v>
      </c>
      <c r="L50" t="b">
        <f t="shared" si="2"/>
        <v>1</v>
      </c>
      <c r="O50" t="s">
        <v>191</v>
      </c>
      <c r="P50" t="s">
        <v>191</v>
      </c>
      <c r="Q50" t="b">
        <f t="shared" si="3"/>
        <v>1</v>
      </c>
    </row>
    <row r="51" spans="1:17" x14ac:dyDescent="0.2">
      <c r="H51" s="9"/>
    </row>
    <row r="52" spans="1:17" x14ac:dyDescent="0.2">
      <c r="H52" s="9"/>
    </row>
    <row r="53" spans="1:17" x14ac:dyDescent="0.2">
      <c r="H53" s="9"/>
    </row>
    <row r="54" spans="1:17" x14ac:dyDescent="0.2">
      <c r="H54" s="9"/>
    </row>
    <row r="55" spans="1:17" x14ac:dyDescent="0.2">
      <c r="H55" s="9"/>
    </row>
    <row r="56" spans="1:17" x14ac:dyDescent="0.2">
      <c r="H56" s="9"/>
    </row>
    <row r="57" spans="1:17" x14ac:dyDescent="0.2">
      <c r="H57" s="9"/>
    </row>
    <row r="58" spans="1:17" x14ac:dyDescent="0.2">
      <c r="H58" s="9"/>
    </row>
    <row r="59" spans="1:17" x14ac:dyDescent="0.2">
      <c r="H59" s="9"/>
    </row>
    <row r="60" spans="1:17" x14ac:dyDescent="0.2">
      <c r="H60" s="9"/>
    </row>
    <row r="61" spans="1:17" x14ac:dyDescent="0.2">
      <c r="H61" s="10"/>
    </row>
  </sheetData>
  <sortState xmlns:xlrd2="http://schemas.microsoft.com/office/spreadsheetml/2017/richdata2" ref="J4:J50">
    <sortCondition ref="J4:J5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7EDCB-D81A-44DF-A34D-1ACDC8EF7A5E}">
  <dimension ref="A1:C41"/>
  <sheetViews>
    <sheetView workbookViewId="0">
      <selection activeCell="A3" sqref="A3"/>
    </sheetView>
  </sheetViews>
  <sheetFormatPr defaultRowHeight="12.75" x14ac:dyDescent="0.2"/>
  <cols>
    <col min="1" max="1" width="13" customWidth="1"/>
  </cols>
  <sheetData>
    <row r="1" spans="1:3" x14ac:dyDescent="0.2">
      <c r="A1">
        <v>2010</v>
      </c>
      <c r="B1">
        <v>2020</v>
      </c>
    </row>
    <row r="2" spans="1:3" x14ac:dyDescent="0.2">
      <c r="A2" t="s">
        <v>71</v>
      </c>
      <c r="B2" t="s">
        <v>71</v>
      </c>
      <c r="C2" t="b">
        <f>A2=B2</f>
        <v>1</v>
      </c>
    </row>
    <row r="3" spans="1:3" x14ac:dyDescent="0.2">
      <c r="A3" t="s">
        <v>239</v>
      </c>
      <c r="C3" t="b">
        <f t="shared" ref="C3:C16" si="0">A3=B3</f>
        <v>0</v>
      </c>
    </row>
    <row r="4" spans="1:3" x14ac:dyDescent="0.2">
      <c r="A4" t="s">
        <v>237</v>
      </c>
      <c r="C4" t="b">
        <f t="shared" si="0"/>
        <v>0</v>
      </c>
    </row>
    <row r="5" spans="1:3" x14ac:dyDescent="0.2">
      <c r="A5" t="s">
        <v>83</v>
      </c>
      <c r="B5" t="s">
        <v>83</v>
      </c>
      <c r="C5" t="b">
        <f t="shared" si="0"/>
        <v>1</v>
      </c>
    </row>
    <row r="6" spans="1:3" x14ac:dyDescent="0.2">
      <c r="A6" t="s">
        <v>82</v>
      </c>
      <c r="B6" t="s">
        <v>82</v>
      </c>
      <c r="C6" t="b">
        <f t="shared" si="0"/>
        <v>1</v>
      </c>
    </row>
    <row r="7" spans="1:3" x14ac:dyDescent="0.2">
      <c r="A7" t="s">
        <v>72</v>
      </c>
      <c r="B7" t="s">
        <v>72</v>
      </c>
      <c r="C7" t="b">
        <f t="shared" si="0"/>
        <v>1</v>
      </c>
    </row>
    <row r="8" spans="1:3" x14ac:dyDescent="0.2">
      <c r="A8" t="s">
        <v>77</v>
      </c>
      <c r="B8" t="s">
        <v>77</v>
      </c>
      <c r="C8" t="b">
        <f t="shared" si="0"/>
        <v>1</v>
      </c>
    </row>
    <row r="9" spans="1:3" x14ac:dyDescent="0.2">
      <c r="A9" t="s">
        <v>84</v>
      </c>
      <c r="B9" t="s">
        <v>84</v>
      </c>
      <c r="C9" t="b">
        <f t="shared" si="0"/>
        <v>1</v>
      </c>
    </row>
    <row r="10" spans="1:3" x14ac:dyDescent="0.2">
      <c r="A10" t="s">
        <v>85</v>
      </c>
      <c r="B10" t="s">
        <v>85</v>
      </c>
      <c r="C10" t="b">
        <f t="shared" si="0"/>
        <v>1</v>
      </c>
    </row>
    <row r="11" spans="1:3" x14ac:dyDescent="0.2">
      <c r="A11" t="s">
        <v>78</v>
      </c>
      <c r="B11" t="s">
        <v>78</v>
      </c>
      <c r="C11" t="b">
        <f t="shared" si="0"/>
        <v>1</v>
      </c>
    </row>
    <row r="12" spans="1:3" x14ac:dyDescent="0.2">
      <c r="A12" t="s">
        <v>73</v>
      </c>
      <c r="B12" t="s">
        <v>73</v>
      </c>
      <c r="C12" t="b">
        <f t="shared" si="0"/>
        <v>1</v>
      </c>
    </row>
    <row r="13" spans="1:3" x14ac:dyDescent="0.2">
      <c r="A13" t="s">
        <v>74</v>
      </c>
      <c r="B13" t="s">
        <v>74</v>
      </c>
      <c r="C13" t="b">
        <f t="shared" si="0"/>
        <v>1</v>
      </c>
    </row>
    <row r="14" spans="1:3" x14ac:dyDescent="0.2">
      <c r="A14" t="s">
        <v>75</v>
      </c>
      <c r="B14" t="s">
        <v>75</v>
      </c>
      <c r="C14" t="b">
        <f t="shared" si="0"/>
        <v>1</v>
      </c>
    </row>
    <row r="15" spans="1:3" x14ac:dyDescent="0.2">
      <c r="A15" t="s">
        <v>76</v>
      </c>
      <c r="B15" t="s">
        <v>76</v>
      </c>
      <c r="C15" t="b">
        <f t="shared" si="0"/>
        <v>1</v>
      </c>
    </row>
    <row r="16" spans="1:3" x14ac:dyDescent="0.2">
      <c r="A16" t="s">
        <v>79</v>
      </c>
      <c r="B16" t="s">
        <v>79</v>
      </c>
      <c r="C16" t="b">
        <f t="shared" si="0"/>
        <v>1</v>
      </c>
    </row>
    <row r="17" spans="1:3" x14ac:dyDescent="0.2">
      <c r="A17" t="s">
        <v>240</v>
      </c>
      <c r="C17" t="b">
        <f>A17=B19</f>
        <v>0</v>
      </c>
    </row>
    <row r="18" spans="1:3" x14ac:dyDescent="0.2">
      <c r="A18" t="s">
        <v>238</v>
      </c>
      <c r="C18" t="b">
        <f>A18=B20</f>
        <v>0</v>
      </c>
    </row>
    <row r="19" spans="1:3" x14ac:dyDescent="0.2">
      <c r="B19" t="s">
        <v>88</v>
      </c>
      <c r="C19" t="b">
        <f>A19=B21</f>
        <v>0</v>
      </c>
    </row>
    <row r="20" spans="1:3" x14ac:dyDescent="0.2">
      <c r="B20" t="s">
        <v>89</v>
      </c>
      <c r="C20" t="b">
        <f>A20=B22</f>
        <v>0</v>
      </c>
    </row>
    <row r="21" spans="1:3" x14ac:dyDescent="0.2">
      <c r="B21" t="s">
        <v>90</v>
      </c>
      <c r="C21" t="b">
        <f t="shared" ref="C21:C41" si="1">A21=B21</f>
        <v>0</v>
      </c>
    </row>
    <row r="22" spans="1:3" x14ac:dyDescent="0.2">
      <c r="B22" t="s">
        <v>91</v>
      </c>
      <c r="C22" t="b">
        <f t="shared" si="1"/>
        <v>0</v>
      </c>
    </row>
    <row r="23" spans="1:3" x14ac:dyDescent="0.2">
      <c r="B23" t="s">
        <v>86</v>
      </c>
      <c r="C23" t="b">
        <f t="shared" si="1"/>
        <v>0</v>
      </c>
    </row>
    <row r="24" spans="1:3" x14ac:dyDescent="0.2">
      <c r="B24" t="s">
        <v>87</v>
      </c>
      <c r="C24" t="b">
        <f t="shared" si="1"/>
        <v>0</v>
      </c>
    </row>
    <row r="25" spans="1:3" x14ac:dyDescent="0.2">
      <c r="B25" t="s">
        <v>80</v>
      </c>
      <c r="C25" t="b">
        <f t="shared" si="1"/>
        <v>0</v>
      </c>
    </row>
    <row r="26" spans="1:3" x14ac:dyDescent="0.2">
      <c r="B26" t="s">
        <v>81</v>
      </c>
      <c r="C26" t="b">
        <f t="shared" si="1"/>
        <v>0</v>
      </c>
    </row>
    <row r="27" spans="1:3" x14ac:dyDescent="0.2">
      <c r="A27" t="s">
        <v>92</v>
      </c>
      <c r="B27" t="s">
        <v>92</v>
      </c>
      <c r="C27" t="b">
        <f t="shared" si="1"/>
        <v>1</v>
      </c>
    </row>
    <row r="28" spans="1:3" x14ac:dyDescent="0.2">
      <c r="A28" t="s">
        <v>93</v>
      </c>
      <c r="B28" t="s">
        <v>93</v>
      </c>
      <c r="C28" t="b">
        <f t="shared" si="1"/>
        <v>1</v>
      </c>
    </row>
    <row r="29" spans="1:3" x14ac:dyDescent="0.2">
      <c r="A29" t="s">
        <v>94</v>
      </c>
      <c r="B29" t="s">
        <v>94</v>
      </c>
      <c r="C29" t="b">
        <f t="shared" si="1"/>
        <v>1</v>
      </c>
    </row>
    <row r="30" spans="1:3" x14ac:dyDescent="0.2">
      <c r="A30" t="s">
        <v>95</v>
      </c>
      <c r="B30" t="s">
        <v>95</v>
      </c>
      <c r="C30" t="b">
        <f t="shared" si="1"/>
        <v>1</v>
      </c>
    </row>
    <row r="31" spans="1:3" x14ac:dyDescent="0.2">
      <c r="A31" t="s">
        <v>106</v>
      </c>
      <c r="B31" t="s">
        <v>106</v>
      </c>
      <c r="C31" t="b">
        <f t="shared" si="1"/>
        <v>1</v>
      </c>
    </row>
    <row r="32" spans="1:3" x14ac:dyDescent="0.2">
      <c r="A32" t="s">
        <v>96</v>
      </c>
      <c r="B32" t="s">
        <v>96</v>
      </c>
      <c r="C32" t="b">
        <f t="shared" si="1"/>
        <v>1</v>
      </c>
    </row>
    <row r="33" spans="1:3" x14ac:dyDescent="0.2">
      <c r="A33" t="s">
        <v>97</v>
      </c>
      <c r="B33" t="s">
        <v>97</v>
      </c>
      <c r="C33" t="b">
        <f t="shared" si="1"/>
        <v>1</v>
      </c>
    </row>
    <row r="34" spans="1:3" x14ac:dyDescent="0.2">
      <c r="A34" t="s">
        <v>98</v>
      </c>
      <c r="B34" t="s">
        <v>98</v>
      </c>
      <c r="C34" t="b">
        <f t="shared" si="1"/>
        <v>1</v>
      </c>
    </row>
    <row r="35" spans="1:3" x14ac:dyDescent="0.2">
      <c r="A35" t="s">
        <v>99</v>
      </c>
      <c r="B35" t="s">
        <v>99</v>
      </c>
      <c r="C35" t="b">
        <f t="shared" si="1"/>
        <v>1</v>
      </c>
    </row>
    <row r="36" spans="1:3" x14ac:dyDescent="0.2">
      <c r="A36" t="s">
        <v>100</v>
      </c>
      <c r="B36" t="s">
        <v>100</v>
      </c>
      <c r="C36" t="b">
        <f t="shared" si="1"/>
        <v>1</v>
      </c>
    </row>
    <row r="37" spans="1:3" x14ac:dyDescent="0.2">
      <c r="A37" t="s">
        <v>101</v>
      </c>
      <c r="B37" t="s">
        <v>101</v>
      </c>
      <c r="C37" t="b">
        <f t="shared" si="1"/>
        <v>1</v>
      </c>
    </row>
    <row r="38" spans="1:3" x14ac:dyDescent="0.2">
      <c r="A38" t="s">
        <v>102</v>
      </c>
      <c r="B38" t="s">
        <v>102</v>
      </c>
      <c r="C38" t="b">
        <f t="shared" si="1"/>
        <v>1</v>
      </c>
    </row>
    <row r="39" spans="1:3" x14ac:dyDescent="0.2">
      <c r="A39" t="s">
        <v>103</v>
      </c>
      <c r="B39" t="s">
        <v>103</v>
      </c>
      <c r="C39" t="b">
        <f t="shared" si="1"/>
        <v>1</v>
      </c>
    </row>
    <row r="40" spans="1:3" x14ac:dyDescent="0.2">
      <c r="A40" t="s">
        <v>104</v>
      </c>
      <c r="B40" t="s">
        <v>104</v>
      </c>
      <c r="C40" t="b">
        <f t="shared" si="1"/>
        <v>1</v>
      </c>
    </row>
    <row r="41" spans="1:3" x14ac:dyDescent="0.2">
      <c r="A41" t="s">
        <v>105</v>
      </c>
      <c r="B41" t="s">
        <v>105</v>
      </c>
      <c r="C41" t="b">
        <f t="shared" si="1"/>
        <v>1</v>
      </c>
    </row>
  </sheetData>
  <sortState xmlns:xlrd2="http://schemas.microsoft.com/office/spreadsheetml/2017/richdata2" ref="A3:A33">
    <sortCondition ref="A2:A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P604t</vt:lpstr>
      <vt:lpstr>P607t</vt:lpstr>
      <vt:lpstr>Sheet4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 Morgan</dc:creator>
  <cp:lastModifiedBy>Malcolm Morgan</cp:lastModifiedBy>
  <dcterms:created xsi:type="dcterms:W3CDTF">2025-04-03T14:56:47Z</dcterms:created>
  <dcterms:modified xsi:type="dcterms:W3CDTF">2025-04-15T17:33:29Z</dcterms:modified>
</cp:coreProperties>
</file>