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13_ncr:1_{7301EAE1-DB46-994F-9573-3719B19FF961}" xr6:coauthVersionLast="45" xr6:coauthVersionMax="45" xr10:uidLastSave="{00000000-0000-0000-0000-000000000000}"/>
  <bookViews>
    <workbookView xWindow="780" yWindow="960" windowWidth="27640" windowHeight="16500" xr2:uid="{AC11568A-272E-0746-BC29-A0487557D38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3" i="1"/>
  <c r="V10" i="1"/>
  <c r="W10" i="1" s="1"/>
  <c r="U10" i="1"/>
  <c r="W9" i="1"/>
  <c r="V9" i="1"/>
  <c r="U9" i="1"/>
  <c r="V8" i="1"/>
  <c r="W8" i="1" s="1"/>
  <c r="U8" i="1"/>
  <c r="V7" i="1"/>
  <c r="W7" i="1" s="1"/>
  <c r="U7" i="1"/>
  <c r="V6" i="1"/>
  <c r="W6" i="1" s="1"/>
  <c r="U6" i="1"/>
  <c r="W5" i="1"/>
  <c r="V5" i="1"/>
  <c r="U5" i="1"/>
  <c r="V4" i="1"/>
  <c r="W4" i="1" s="1"/>
  <c r="U4" i="1"/>
  <c r="V3" i="1"/>
  <c r="W3" i="1" s="1"/>
  <c r="U3" i="1"/>
  <c r="P9" i="1"/>
  <c r="O10" i="1"/>
  <c r="N10" i="1" s="1"/>
  <c r="M10" i="1"/>
  <c r="H9" i="1"/>
  <c r="F10" i="1"/>
  <c r="E10" i="1"/>
  <c r="G10" i="1" s="1"/>
  <c r="P8" i="1"/>
  <c r="O9" i="1"/>
  <c r="N9" i="1" s="1"/>
  <c r="M9" i="1"/>
  <c r="H8" i="1"/>
  <c r="F9" i="1"/>
  <c r="E9" i="1"/>
  <c r="G9" i="1" s="1"/>
  <c r="P7" i="1"/>
  <c r="O8" i="1"/>
  <c r="N8" i="1" s="1"/>
  <c r="M8" i="1"/>
  <c r="H7" i="1"/>
  <c r="F8" i="1"/>
  <c r="E8" i="1"/>
  <c r="G8" i="1" s="1"/>
  <c r="P6" i="1"/>
  <c r="O7" i="1"/>
  <c r="N7" i="1" s="1"/>
  <c r="M7" i="1"/>
  <c r="H6" i="1"/>
  <c r="F7" i="1"/>
  <c r="E7" i="1"/>
  <c r="G7" i="1" s="1"/>
  <c r="P5" i="1"/>
  <c r="O6" i="1"/>
  <c r="N6" i="1" s="1"/>
  <c r="M6" i="1"/>
  <c r="H5" i="1"/>
  <c r="F6" i="1"/>
  <c r="E6" i="1"/>
  <c r="G6" i="1" s="1"/>
  <c r="P4" i="1"/>
  <c r="O5" i="1"/>
  <c r="N5" i="1" s="1"/>
  <c r="M5" i="1"/>
  <c r="H4" i="1"/>
  <c r="F5" i="1"/>
  <c r="E5" i="1"/>
  <c r="G5" i="1" s="1"/>
  <c r="P3" i="1"/>
  <c r="O4" i="1"/>
  <c r="N4" i="1" s="1"/>
  <c r="M4" i="1"/>
  <c r="H3" i="1"/>
  <c r="F4" i="1"/>
  <c r="E4" i="1"/>
  <c r="G4" i="1" s="1"/>
  <c r="O3" i="1"/>
  <c r="N3" i="1" s="1"/>
  <c r="M3" i="1"/>
  <c r="F3" i="1"/>
  <c r="E3" i="1"/>
  <c r="G3" i="1" s="1"/>
</calcChain>
</file>

<file path=xl/sharedStrings.xml><?xml version="1.0" encoding="utf-8"?>
<sst xmlns="http://schemas.openxmlformats.org/spreadsheetml/2006/main" count="25" uniqueCount="14">
  <si>
    <t>30 см</t>
  </si>
  <si>
    <t>Первое измерение</t>
  </si>
  <si>
    <t>Amax</t>
  </si>
  <si>
    <t>Амплитуда</t>
  </si>
  <si>
    <t>Период</t>
  </si>
  <si>
    <t>Амплитуда в радианах</t>
  </si>
  <si>
    <t>Логарифм от амплитуды в градусах</t>
  </si>
  <si>
    <t>Амплитуда в квадрате</t>
  </si>
  <si>
    <t>Ln(Amax/An)</t>
  </si>
  <si>
    <t>Второе</t>
  </si>
  <si>
    <t>А</t>
  </si>
  <si>
    <t>Т</t>
  </si>
  <si>
    <t>Третье</t>
  </si>
  <si>
    <t xml:space="preserve">Амплитуда в радианах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</si>
</sst>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 (Основной текст)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F632-15D6-904A-A3DB-75CE3B8E9703}">
  <dimension ref="A1:X10"/>
  <sheetViews>
    <sheetView tabSelected="1" workbookViewId="0">
      <selection activeCell="C12" sqref="C12"/>
    </sheetView>
  </sheetViews>
  <sheetFormatPr baseColWidth="10" defaultRowHeight="16" x14ac:dyDescent="0.2"/>
  <cols>
    <col min="1" max="1" width="32.33203125" customWidth="1"/>
    <col min="2" max="2" width="29.5" customWidth="1"/>
    <col min="3" max="3" width="34.83203125" customWidth="1"/>
    <col min="4" max="4" width="35.5" customWidth="1"/>
    <col min="5" max="5" width="35" customWidth="1"/>
    <col min="6" max="6" width="36.1640625" customWidth="1"/>
    <col min="7" max="7" width="32" customWidth="1"/>
    <col min="8" max="9" width="33.5" customWidth="1"/>
    <col min="11" max="11" width="24.6640625" customWidth="1"/>
    <col min="12" max="12" width="25.83203125" customWidth="1"/>
    <col min="13" max="13" width="21.33203125" customWidth="1"/>
    <col min="14" max="15" width="24.1640625" customWidth="1"/>
    <col min="16" max="16" width="48" customWidth="1"/>
    <col min="17" max="17" width="26.83203125" customWidth="1"/>
    <col min="18" max="18" width="24" customWidth="1"/>
    <col min="19" max="19" width="20" customWidth="1"/>
    <col min="20" max="20" width="27.6640625" customWidth="1"/>
    <col min="21" max="21" width="33.6640625" customWidth="1"/>
    <col min="22" max="22" width="23.33203125" customWidth="1"/>
    <col min="23" max="23" width="30" customWidth="1"/>
    <col min="24" max="24" width="20.5" customWidth="1"/>
  </cols>
  <sheetData>
    <row r="1" spans="1:24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4" x14ac:dyDescent="0.2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2" t="s">
        <v>2</v>
      </c>
      <c r="K2" s="2" t="s">
        <v>10</v>
      </c>
      <c r="L2" s="2" t="s">
        <v>11</v>
      </c>
      <c r="M2" s="2" t="s">
        <v>6</v>
      </c>
      <c r="N2" s="2" t="s">
        <v>7</v>
      </c>
      <c r="O2" s="2" t="s">
        <v>5</v>
      </c>
      <c r="P2" s="2" t="s">
        <v>8</v>
      </c>
      <c r="Q2" s="3" t="s">
        <v>12</v>
      </c>
      <c r="R2" s="2" t="s">
        <v>2</v>
      </c>
      <c r="S2" s="2" t="s">
        <v>10</v>
      </c>
      <c r="T2" s="2" t="s">
        <v>11</v>
      </c>
      <c r="U2" s="2" t="s">
        <v>6</v>
      </c>
      <c r="V2" s="2" t="s">
        <v>13</v>
      </c>
      <c r="W2" s="2" t="s">
        <v>7</v>
      </c>
      <c r="X2" s="2" t="s">
        <v>8</v>
      </c>
    </row>
    <row r="3" spans="1:24" x14ac:dyDescent="0.2">
      <c r="A3">
        <v>1</v>
      </c>
      <c r="B3" s="2">
        <v>86</v>
      </c>
      <c r="C3" s="2">
        <v>86</v>
      </c>
      <c r="D3" s="2">
        <v>3.61</v>
      </c>
      <c r="E3" s="2">
        <f>C3*PI()/180</f>
        <v>1.5009831567151233</v>
      </c>
      <c r="F3">
        <f t="shared" ref="F3:F10" si="0">LN(C3)</f>
        <v>4.4543472962535073</v>
      </c>
      <c r="G3">
        <f>POWER(E3,2)</f>
        <v>2.2529504367424962</v>
      </c>
      <c r="H3">
        <f>LN(B4/C4)</f>
        <v>0.17768117723745241</v>
      </c>
      <c r="I3">
        <v>1</v>
      </c>
      <c r="J3" s="2">
        <v>90</v>
      </c>
      <c r="K3" s="2">
        <v>90</v>
      </c>
      <c r="L3" s="2">
        <v>3.74</v>
      </c>
      <c r="M3">
        <f>LN(K3)</f>
        <v>4.499809670330265</v>
      </c>
      <c r="N3" s="2">
        <f>POWER(O3,2)</f>
        <v>2.4674011002723395</v>
      </c>
      <c r="O3" s="2">
        <f>K3*PI()/180</f>
        <v>1.5707963267948966</v>
      </c>
      <c r="P3" s="2">
        <f>LN(J4/K4)</f>
        <v>0.14310084364067324</v>
      </c>
      <c r="Q3">
        <v>1</v>
      </c>
      <c r="R3" s="2">
        <v>81</v>
      </c>
      <c r="S3" s="2">
        <v>81</v>
      </c>
      <c r="T3" s="2">
        <v>3.37</v>
      </c>
      <c r="U3" s="2">
        <f>LN(S3)</f>
        <v>4.3944491546724391</v>
      </c>
      <c r="V3" s="2">
        <f>PI()*S3/180</f>
        <v>1.4137166941154069</v>
      </c>
      <c r="W3" s="2">
        <f>POWER(V3,2)</f>
        <v>1.9985948912205949</v>
      </c>
      <c r="X3">
        <f>LN(R4/S4)</f>
        <v>0.22006188477680166</v>
      </c>
    </row>
    <row r="4" spans="1:24" x14ac:dyDescent="0.2">
      <c r="A4">
        <v>2</v>
      </c>
      <c r="B4" s="2">
        <v>86</v>
      </c>
      <c r="C4" s="2">
        <v>72</v>
      </c>
      <c r="D4" s="2">
        <v>3.45</v>
      </c>
      <c r="E4" s="2">
        <f t="shared" ref="E4:E10" si="1">PI()*C4/180</f>
        <v>1.2566370614359172</v>
      </c>
      <c r="F4">
        <f t="shared" si="0"/>
        <v>4.2766661190160553</v>
      </c>
      <c r="G4">
        <f>POWER(E4,2)</f>
        <v>1.5791367041742972</v>
      </c>
      <c r="H4">
        <f>LN(B5/C5)</f>
        <v>0.34347343208019648</v>
      </c>
      <c r="I4">
        <v>2</v>
      </c>
      <c r="J4" s="2">
        <v>90</v>
      </c>
      <c r="K4" s="2">
        <v>78</v>
      </c>
      <c r="L4" s="2">
        <v>3.4</v>
      </c>
      <c r="M4">
        <f>LN(K4)</f>
        <v>4.3567088266895917</v>
      </c>
      <c r="N4" s="2">
        <f t="shared" ref="N4:N10" si="2">POWER(O4,2)</f>
        <v>1.8532923819823348</v>
      </c>
      <c r="O4">
        <f>PI()*K4/180</f>
        <v>1.3613568165555769</v>
      </c>
      <c r="P4" s="2">
        <f>LN(J5/K5)</f>
        <v>0.32542240043462795</v>
      </c>
      <c r="Q4">
        <v>2</v>
      </c>
      <c r="R4" s="2">
        <v>81</v>
      </c>
      <c r="S4" s="2">
        <v>65</v>
      </c>
      <c r="T4" s="2">
        <v>3.35</v>
      </c>
      <c r="U4" s="2">
        <f t="shared" ref="U4:U10" si="3">LN(S4)</f>
        <v>4.1743872698956368</v>
      </c>
      <c r="V4" s="2">
        <f t="shared" ref="V4:V10" si="4">PI()*S4/180</f>
        <v>1.1344640137963142</v>
      </c>
      <c r="W4" s="2">
        <f>POWER(V4,2)</f>
        <v>1.2870085985988438</v>
      </c>
      <c r="X4">
        <f t="shared" ref="X4:X9" si="5">LN(R5/S5)</f>
        <v>0.38711596943996779</v>
      </c>
    </row>
    <row r="5" spans="1:24" x14ac:dyDescent="0.2">
      <c r="A5">
        <v>3</v>
      </c>
      <c r="B5" s="2">
        <v>86</v>
      </c>
      <c r="C5" s="2">
        <v>61</v>
      </c>
      <c r="D5" s="2">
        <v>3.23</v>
      </c>
      <c r="E5" s="2">
        <f t="shared" si="1"/>
        <v>1.064650843716541</v>
      </c>
      <c r="F5">
        <f t="shared" si="0"/>
        <v>4.1108738641733114</v>
      </c>
      <c r="G5">
        <f>POWER(E5,2)</f>
        <v>1.1334814190263425</v>
      </c>
      <c r="H5">
        <f>LN(B6/C6)</f>
        <v>0.48405538270138593</v>
      </c>
      <c r="I5">
        <v>3</v>
      </c>
      <c r="J5" s="2">
        <v>90</v>
      </c>
      <c r="K5" s="2">
        <v>65</v>
      </c>
      <c r="L5" s="2">
        <v>3.23</v>
      </c>
      <c r="M5">
        <f>LN(K5)</f>
        <v>4.1743872698956368</v>
      </c>
      <c r="N5" s="2">
        <f t="shared" si="2"/>
        <v>1.2870085985988438</v>
      </c>
      <c r="O5">
        <f>PI()*K5/180</f>
        <v>1.1344640137963142</v>
      </c>
      <c r="P5" s="2">
        <f>LN(J6/K6)</f>
        <v>0.49247648509779424</v>
      </c>
      <c r="Q5">
        <v>3</v>
      </c>
      <c r="R5" s="2">
        <v>81</v>
      </c>
      <c r="S5" s="2">
        <v>55</v>
      </c>
      <c r="T5" s="2">
        <v>3.21</v>
      </c>
      <c r="U5" s="2">
        <f t="shared" si="3"/>
        <v>4.0073331852324712</v>
      </c>
      <c r="V5" s="2">
        <f t="shared" si="4"/>
        <v>0.95993108859688125</v>
      </c>
      <c r="W5" s="2">
        <f>POWER(V5,2)</f>
        <v>0.92146769485479352</v>
      </c>
      <c r="X5">
        <f t="shared" si="5"/>
        <v>0.56580775818334383</v>
      </c>
    </row>
    <row r="6" spans="1:24" x14ac:dyDescent="0.2">
      <c r="A6">
        <v>4</v>
      </c>
      <c r="B6" s="2">
        <v>86</v>
      </c>
      <c r="C6" s="2">
        <v>53</v>
      </c>
      <c r="D6" s="2">
        <v>3.11</v>
      </c>
      <c r="E6" s="2">
        <f t="shared" si="1"/>
        <v>0.92502450355699462</v>
      </c>
      <c r="F6">
        <f t="shared" si="0"/>
        <v>3.970291913552122</v>
      </c>
      <c r="G6">
        <f>POWER(E6,2)</f>
        <v>0.8556703321808643</v>
      </c>
      <c r="H6">
        <f>LN(B7/C7)</f>
        <v>0.64768480648318805</v>
      </c>
      <c r="I6">
        <v>4</v>
      </c>
      <c r="J6" s="2">
        <v>90</v>
      </c>
      <c r="K6" s="2">
        <v>55</v>
      </c>
      <c r="L6" s="2">
        <v>3.16</v>
      </c>
      <c r="M6">
        <f>LN(K6)</f>
        <v>4.0073331852324712</v>
      </c>
      <c r="N6" s="2">
        <f t="shared" si="2"/>
        <v>0.92146769485479352</v>
      </c>
      <c r="O6">
        <f>PI()*K6/180</f>
        <v>0.95993108859688125</v>
      </c>
      <c r="P6" s="2">
        <f>LN(J7/K7)</f>
        <v>0.64966206862020648</v>
      </c>
      <c r="Q6">
        <v>4</v>
      </c>
      <c r="R6" s="2">
        <v>81</v>
      </c>
      <c r="S6" s="2">
        <v>46</v>
      </c>
      <c r="T6" s="2">
        <v>3.1</v>
      </c>
      <c r="U6" s="2">
        <f t="shared" si="3"/>
        <v>3.8286413964890951</v>
      </c>
      <c r="V6" s="2">
        <f t="shared" si="4"/>
        <v>0.80285145591739149</v>
      </c>
      <c r="W6" s="2">
        <f>POWER(V6,2)</f>
        <v>0.64457046026867526</v>
      </c>
      <c r="X6">
        <f t="shared" si="5"/>
        <v>0.75686299494605314</v>
      </c>
    </row>
    <row r="7" spans="1:24" x14ac:dyDescent="0.2">
      <c r="A7">
        <v>5</v>
      </c>
      <c r="B7" s="2">
        <v>86</v>
      </c>
      <c r="C7" s="2">
        <v>45</v>
      </c>
      <c r="D7" s="2">
        <v>3.07</v>
      </c>
      <c r="E7" s="2">
        <f t="shared" si="1"/>
        <v>0.78539816339744828</v>
      </c>
      <c r="F7">
        <f t="shared" si="0"/>
        <v>3.8066624897703196</v>
      </c>
      <c r="G7">
        <f>POWER(E7,2)</f>
        <v>0.61685027506808487</v>
      </c>
      <c r="H7">
        <f>LN(B8/C8)</f>
        <v>0.84342938360928321</v>
      </c>
      <c r="I7">
        <v>5</v>
      </c>
      <c r="J7" s="2">
        <v>90</v>
      </c>
      <c r="K7" s="2">
        <v>47</v>
      </c>
      <c r="L7" s="2">
        <v>3.04</v>
      </c>
      <c r="M7">
        <f>LN(K7)</f>
        <v>3.8501476017100584</v>
      </c>
      <c r="N7" s="2">
        <f t="shared" si="2"/>
        <v>0.67289988030883929</v>
      </c>
      <c r="O7">
        <f>PI()*K7/180</f>
        <v>0.82030474843733492</v>
      </c>
      <c r="P7" s="2">
        <f>LN(J8/K8)</f>
        <v>0.8362480242006185</v>
      </c>
      <c r="Q7">
        <v>5</v>
      </c>
      <c r="R7" s="2">
        <v>81</v>
      </c>
      <c r="S7" s="2">
        <v>38</v>
      </c>
      <c r="T7" s="2">
        <v>3.1</v>
      </c>
      <c r="U7" s="2">
        <f t="shared" si="3"/>
        <v>3.6375861597263857</v>
      </c>
      <c r="V7" s="2">
        <f t="shared" si="4"/>
        <v>0.66322511575784515</v>
      </c>
      <c r="W7" s="2">
        <f>POWER(V7,2)</f>
        <v>0.43986755417200712</v>
      </c>
      <c r="X7">
        <f t="shared" si="5"/>
        <v>0.96046195018729252</v>
      </c>
    </row>
    <row r="8" spans="1:24" x14ac:dyDescent="0.2">
      <c r="A8">
        <v>6</v>
      </c>
      <c r="B8" s="2">
        <v>86</v>
      </c>
      <c r="C8" s="2">
        <v>37</v>
      </c>
      <c r="D8" s="2">
        <v>3.04</v>
      </c>
      <c r="E8" s="2">
        <f t="shared" si="1"/>
        <v>0.64577182323790194</v>
      </c>
      <c r="F8">
        <f t="shared" si="0"/>
        <v>3.6109179126442243</v>
      </c>
      <c r="G8">
        <f>POWER(E8,2)</f>
        <v>0.41702124768800408</v>
      </c>
      <c r="H8">
        <f>LN(B9/C9)</f>
        <v>1.0531499145913523</v>
      </c>
      <c r="I8">
        <v>6</v>
      </c>
      <c r="J8" s="2">
        <v>90</v>
      </c>
      <c r="K8" s="2">
        <v>39</v>
      </c>
      <c r="L8" s="2">
        <v>3.02</v>
      </c>
      <c r="M8">
        <f>LN(K8)</f>
        <v>3.6635616461296463</v>
      </c>
      <c r="N8" s="2">
        <f t="shared" si="2"/>
        <v>0.4633230954955837</v>
      </c>
      <c r="O8">
        <f>PI()*K8/180</f>
        <v>0.68067840827778847</v>
      </c>
      <c r="P8" s="2">
        <f>LN(J9/K9)</f>
        <v>1.0340737675305385</v>
      </c>
      <c r="Q8">
        <v>6</v>
      </c>
      <c r="R8" s="2">
        <v>81</v>
      </c>
      <c r="S8" s="2">
        <v>31</v>
      </c>
      <c r="T8" s="2">
        <v>3.05</v>
      </c>
      <c r="U8" s="2">
        <f t="shared" si="3"/>
        <v>3.4339872044851463</v>
      </c>
      <c r="V8" s="2">
        <f t="shared" si="4"/>
        <v>0.54105206811824214</v>
      </c>
      <c r="W8" s="2">
        <f>POWER(V8,2)</f>
        <v>0.29273734041502691</v>
      </c>
      <c r="X8">
        <f t="shared" si="5"/>
        <v>1.2163953243244932</v>
      </c>
    </row>
    <row r="9" spans="1:24" x14ac:dyDescent="0.2">
      <c r="A9">
        <v>7</v>
      </c>
      <c r="B9" s="2">
        <v>86</v>
      </c>
      <c r="C9" s="2">
        <v>30</v>
      </c>
      <c r="D9" s="2">
        <v>2.99</v>
      </c>
      <c r="E9" s="2">
        <f t="shared" si="1"/>
        <v>0.52359877559829882</v>
      </c>
      <c r="F9">
        <f t="shared" si="0"/>
        <v>3.4011973816621555</v>
      </c>
      <c r="G9">
        <f>POWER(E9,2)</f>
        <v>0.27415567780803768</v>
      </c>
      <c r="H9">
        <f>LN(B10/C10)</f>
        <v>1.2762934659055623</v>
      </c>
      <c r="I9">
        <v>7</v>
      </c>
      <c r="J9" s="2">
        <v>90</v>
      </c>
      <c r="K9" s="2">
        <v>32</v>
      </c>
      <c r="L9" s="2">
        <v>3.03</v>
      </c>
      <c r="M9">
        <f>LN(K9)</f>
        <v>3.4657359027997265</v>
      </c>
      <c r="N9" s="2">
        <f t="shared" si="2"/>
        <v>0.31192823786158957</v>
      </c>
      <c r="O9">
        <f>PI()*K9/180</f>
        <v>0.55850536063818546</v>
      </c>
      <c r="P9" s="2">
        <f>LN(J10/K10)</f>
        <v>1.2809338454620642</v>
      </c>
      <c r="Q9">
        <v>7</v>
      </c>
      <c r="R9" s="2">
        <v>81</v>
      </c>
      <c r="S9" s="2">
        <v>24</v>
      </c>
      <c r="T9" s="2">
        <v>2.99</v>
      </c>
      <c r="U9" s="2">
        <f t="shared" si="3"/>
        <v>3.1780538303479458</v>
      </c>
      <c r="V9" s="2">
        <f t="shared" si="4"/>
        <v>0.41887902047863906</v>
      </c>
      <c r="W9" s="2">
        <f>POWER(V9,2)</f>
        <v>0.17545963379714413</v>
      </c>
      <c r="X9">
        <f t="shared" si="5"/>
        <v>1.6863989535702288</v>
      </c>
    </row>
    <row r="10" spans="1:24" x14ac:dyDescent="0.2">
      <c r="A10">
        <v>8</v>
      </c>
      <c r="B10" s="2">
        <v>86</v>
      </c>
      <c r="C10" s="2">
        <v>24</v>
      </c>
      <c r="D10" s="2">
        <v>2.97</v>
      </c>
      <c r="E10" s="2">
        <f t="shared" si="1"/>
        <v>0.41887902047863906</v>
      </c>
      <c r="F10">
        <f t="shared" si="0"/>
        <v>3.1780538303479458</v>
      </c>
      <c r="G10">
        <f>POWER(E10,2)</f>
        <v>0.17545963379714413</v>
      </c>
      <c r="I10">
        <v>8</v>
      </c>
      <c r="J10" s="2">
        <v>90</v>
      </c>
      <c r="K10" s="2">
        <v>25</v>
      </c>
      <c r="L10" s="2">
        <v>2.99</v>
      </c>
      <c r="M10">
        <f>LN(K10)</f>
        <v>3.2188758248682006</v>
      </c>
      <c r="N10" s="2">
        <f t="shared" si="2"/>
        <v>0.19038588736669287</v>
      </c>
      <c r="O10">
        <f>PI()*K10/180</f>
        <v>0.43633231299858238</v>
      </c>
      <c r="Q10">
        <v>8</v>
      </c>
      <c r="R10" s="2">
        <v>81</v>
      </c>
      <c r="S10" s="2">
        <v>15</v>
      </c>
      <c r="T10" s="2">
        <v>2.8</v>
      </c>
      <c r="U10" s="2">
        <f t="shared" si="3"/>
        <v>2.7080502011022101</v>
      </c>
      <c r="V10" s="2">
        <f t="shared" si="4"/>
        <v>0.26179938779914941</v>
      </c>
      <c r="W10" s="2">
        <f>POWER(V10,2)</f>
        <v>6.853891945200942E-2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2020-12-06T20:18:23Z</dcterms:created>
  <dcterms:modified xsi:type="dcterms:W3CDTF">2020-12-06T20:22:55Z</dcterms:modified>
</cp:coreProperties>
</file>