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<sst xmlns="http://schemas.openxmlformats.org/spreadsheetml/2006/main" count="18" uniqueCount="11">
  <si>
    <t xml:space="preserve">40 см</t>
  </si>
  <si>
    <t xml:space="preserve">Первое измерение</t>
  </si>
  <si>
    <t xml:space="preserve">Amax</t>
  </si>
  <si>
    <t xml:space="preserve">А</t>
  </si>
  <si>
    <t xml:space="preserve">Т</t>
  </si>
  <si>
    <t xml:space="preserve">Логарифм от амплитуды в градусах</t>
  </si>
  <si>
    <t xml:space="preserve">Амплитуда в радианах </t>
  </si>
  <si>
    <t xml:space="preserve">Амплитуда в квадрате</t>
  </si>
  <si>
    <t xml:space="preserve">ln(Amax/An)</t>
  </si>
  <si>
    <t xml:space="preserve">Второе измерение</t>
  </si>
  <si>
    <t xml:space="preserve">Третье (+2)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</si>
</sst>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5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 (Основной текст)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609375" defaultRowHeight="16" zeroHeight="false" outlineLevelRow="0" outlineLevelCol="0"/>
  <cols>
    <col collapsed="false" customWidth="true" hidden="false" outlineLevel="0" max="2" min="1" style="0" width="27.33"/>
    <col collapsed="false" customWidth="true" hidden="false" outlineLevel="0" max="5" min="5" style="0" width="34.16"/>
    <col collapsed="false" customWidth="true" hidden="false" outlineLevel="0" max="6" min="6" style="0" width="23.33"/>
    <col collapsed="false" customWidth="true" hidden="false" outlineLevel="0" max="8" min="7" style="0" width="24.83"/>
    <col collapsed="false" customWidth="true" hidden="false" outlineLevel="0" max="10" min="9" style="0" width="31.16"/>
    <col collapsed="false" customWidth="true" hidden="false" outlineLevel="0" max="13" min="13" style="0" width="32.51"/>
    <col collapsed="false" customWidth="true" hidden="false" outlineLevel="0" max="14" min="14" style="0" width="25.66"/>
    <col collapsed="false" customWidth="true" hidden="false" outlineLevel="0" max="15" min="15" style="0" width="35.84"/>
    <col collapsed="false" customWidth="true" hidden="false" outlineLevel="0" max="16" min="16" style="0" width="18.67"/>
  </cols>
  <sheetData>
    <row r="1" customFormat="false" ht="16" hidden="false" customHeight="false" outlineLevel="0" collapsed="false">
      <c r="A1" s="1" t="s">
        <v>0</v>
      </c>
      <c r="B1" s="2"/>
      <c r="H1" s="3"/>
    </row>
    <row r="2" customFormat="false" ht="16" hidden="false" customHeight="false" outlineLevel="0" collapsed="false">
      <c r="A2" s="4" t="s">
        <v>1</v>
      </c>
      <c r="B2" s="5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3" t="s">
        <v>8</v>
      </c>
      <c r="I2" s="4" t="s">
        <v>9</v>
      </c>
      <c r="J2" s="5" t="s">
        <v>2</v>
      </c>
      <c r="K2" s="0" t="s">
        <v>3</v>
      </c>
      <c r="L2" s="0" t="s">
        <v>4</v>
      </c>
      <c r="M2" s="0" t="s">
        <v>5</v>
      </c>
      <c r="N2" s="0" t="s">
        <v>6</v>
      </c>
      <c r="O2" s="0" t="s">
        <v>7</v>
      </c>
      <c r="P2" s="3" t="s">
        <v>8</v>
      </c>
    </row>
    <row r="3" customFormat="false" ht="15" hidden="false" customHeight="false" outlineLevel="0" collapsed="false">
      <c r="A3" s="0" t="n">
        <v>1</v>
      </c>
      <c r="B3" s="3" t="n">
        <v>90</v>
      </c>
      <c r="C3" s="3" t="n">
        <v>90</v>
      </c>
      <c r="D3" s="3" t="n">
        <v>5.38</v>
      </c>
      <c r="E3" s="3" t="n">
        <f aca="false">LN(C3)</f>
        <v>4.49980967033027</v>
      </c>
      <c r="F3" s="3" t="n">
        <f aca="false">PI()*C3/180</f>
        <v>1.5707963267949</v>
      </c>
      <c r="G3" s="3" t="n">
        <f aca="false">POWER(F3,2)</f>
        <v>2.46740110027234</v>
      </c>
      <c r="H3" s="3" t="n">
        <f aca="false">LN(B4/C4)</f>
        <v>0.456758402495715</v>
      </c>
      <c r="I3" s="0" t="n">
        <v>1</v>
      </c>
      <c r="J3" s="3" t="n">
        <v>82</v>
      </c>
      <c r="K3" s="3" t="n">
        <v>82</v>
      </c>
      <c r="L3" s="3" t="n">
        <v>5.29</v>
      </c>
      <c r="M3" s="0" t="n">
        <f aca="false">LN(K3)</f>
        <v>4.40671924726425</v>
      </c>
      <c r="N3" s="0" t="n">
        <f aca="false">K3*PI()/180</f>
        <v>1.43116998663535</v>
      </c>
      <c r="O3" s="0" t="n">
        <f aca="false">POWER(N3,2)</f>
        <v>2.04824753064583</v>
      </c>
      <c r="P3" s="0" t="n">
        <f aca="false">LN(J4/K4)</f>
        <v>0.556571645554195</v>
      </c>
    </row>
    <row r="4" customFormat="false" ht="15" hidden="false" customHeight="false" outlineLevel="0" collapsed="false">
      <c r="A4" s="0" t="n">
        <v>2</v>
      </c>
      <c r="B4" s="3" t="n">
        <v>90</v>
      </c>
      <c r="C4" s="3" t="n">
        <v>57</v>
      </c>
      <c r="D4" s="3" t="n">
        <v>4.64</v>
      </c>
      <c r="E4" s="3" t="n">
        <f aca="false">LN(C4)</f>
        <v>4.04305126783455</v>
      </c>
      <c r="F4" s="3" t="n">
        <f aca="false">PI()*C4/180</f>
        <v>0.994837673636768</v>
      </c>
      <c r="G4" s="3" t="n">
        <f aca="false">POWER(F4,2)</f>
        <v>0.989701996887016</v>
      </c>
      <c r="H4" s="3" t="n">
        <f aca="false">LN(B5/C5)</f>
        <v>1.00330210886378</v>
      </c>
      <c r="I4" s="0" t="n">
        <v>2</v>
      </c>
      <c r="J4" s="3" t="n">
        <v>82</v>
      </c>
      <c r="K4" s="3" t="n">
        <v>47</v>
      </c>
      <c r="L4" s="3" t="n">
        <v>4.55</v>
      </c>
      <c r="M4" s="0" t="n">
        <f aca="false">LN(K4)</f>
        <v>3.85014760171006</v>
      </c>
      <c r="N4" s="0" t="n">
        <f aca="false">K4*PI()/180</f>
        <v>0.820304748437335</v>
      </c>
      <c r="O4" s="0" t="n">
        <f aca="false">POWER(N4,2)</f>
        <v>0.672899880308839</v>
      </c>
      <c r="P4" s="0" t="n">
        <f aca="false">LN(J5/K5)</f>
        <v>1.31567679390594</v>
      </c>
    </row>
    <row r="5" customFormat="false" ht="15" hidden="false" customHeight="false" outlineLevel="0" collapsed="false">
      <c r="A5" s="0" t="n">
        <v>3</v>
      </c>
      <c r="B5" s="3" t="n">
        <v>90</v>
      </c>
      <c r="C5" s="3" t="n">
        <v>33</v>
      </c>
      <c r="D5" s="3" t="n">
        <v>4.53</v>
      </c>
      <c r="E5" s="3" t="n">
        <f aca="false">LN(C5)</f>
        <v>3.49650756146648</v>
      </c>
      <c r="F5" s="3" t="n">
        <f aca="false">PI()*C5/180</f>
        <v>0.575958653158129</v>
      </c>
      <c r="G5" s="3" t="n">
        <f aca="false">POWER(F5,2)</f>
        <v>0.331728370147726</v>
      </c>
      <c r="H5" s="3" t="n">
        <f aca="false">LN(B6/C6)</f>
        <v>1.93486031286873</v>
      </c>
      <c r="I5" s="0" t="n">
        <v>3</v>
      </c>
      <c r="J5" s="3" t="n">
        <v>82</v>
      </c>
      <c r="K5" s="3" t="n">
        <v>22</v>
      </c>
      <c r="L5" s="3" t="n">
        <v>4.3</v>
      </c>
      <c r="M5" s="0" t="n">
        <f aca="false">LN(K5)</f>
        <v>3.09104245335832</v>
      </c>
      <c r="N5" s="0" t="n">
        <f aca="false">K5*PI()/180</f>
        <v>0.383972435438752</v>
      </c>
      <c r="O5" s="0" t="n">
        <f aca="false">POWER(N5,2)</f>
        <v>0.147434831176767</v>
      </c>
      <c r="P5" s="0" t="n">
        <f aca="false">LN(J7/K7)</f>
        <v>2.16332302566054</v>
      </c>
    </row>
    <row r="6" customFormat="false" ht="15" hidden="false" customHeight="false" outlineLevel="0" collapsed="false">
      <c r="A6" s="0" t="n">
        <v>4</v>
      </c>
      <c r="B6" s="3" t="n">
        <v>90</v>
      </c>
      <c r="C6" s="3" t="n">
        <v>13</v>
      </c>
      <c r="D6" s="3" t="n">
        <v>4.48</v>
      </c>
      <c r="E6" s="3" t="n">
        <f aca="false">LN(C6)</f>
        <v>2.56494935746154</v>
      </c>
      <c r="F6" s="3" t="n">
        <f aca="false">PI()*C6/180</f>
        <v>0.226892802759263</v>
      </c>
      <c r="G6" s="3" t="n">
        <f aca="false">POWER(F6,2)</f>
        <v>0.0514803439439538</v>
      </c>
      <c r="H6" s="3"/>
      <c r="I6" s="4" t="s">
        <v>10</v>
      </c>
      <c r="J6" s="3" t="n">
        <v>87</v>
      </c>
      <c r="K6" s="3" t="n">
        <v>87</v>
      </c>
      <c r="L6" s="3" t="n">
        <v>5.15</v>
      </c>
      <c r="M6" s="0" t="n">
        <f aca="false">LN(K6)</f>
        <v>4.46590811865458</v>
      </c>
      <c r="N6" s="0" t="n">
        <f aca="false">K6*PI()/180</f>
        <v>1.51843644923507</v>
      </c>
      <c r="O6" s="0" t="n">
        <f aca="false">POWER(N6,2)</f>
        <v>2.3056492503656</v>
      </c>
    </row>
    <row r="7" customFormat="false" ht="15" hidden="false" customHeight="false" outlineLevel="0" collapsed="false">
      <c r="A7" s="0" t="n">
        <v>5</v>
      </c>
      <c r="B7" s="3" t="n">
        <v>82</v>
      </c>
      <c r="C7" s="3" t="n">
        <v>82</v>
      </c>
      <c r="D7" s="3" t="n">
        <v>5.29</v>
      </c>
      <c r="E7" s="3" t="n">
        <f aca="false">LN(C7)</f>
        <v>4.40671924726425</v>
      </c>
      <c r="F7" s="3" t="n">
        <f aca="false">PI()*C7/180</f>
        <v>1.43116998663535</v>
      </c>
      <c r="G7" s="3" t="n">
        <f aca="false">POWER(F7,2)</f>
        <v>2.04824753064583</v>
      </c>
      <c r="H7" s="3"/>
      <c r="J7" s="3" t="n">
        <v>87</v>
      </c>
      <c r="K7" s="3" t="n">
        <v>10</v>
      </c>
      <c r="L7" s="3" t="n">
        <v>4.58</v>
      </c>
      <c r="M7" s="0" t="n">
        <f aca="false">LN(K7)</f>
        <v>2.30258509299405</v>
      </c>
      <c r="N7" s="0" t="n">
        <f aca="false">K7*PI()/180</f>
        <v>0.174532925199433</v>
      </c>
      <c r="O7" s="0" t="n">
        <f aca="false">POWER(N7,2)</f>
        <v>0.0304617419786709</v>
      </c>
    </row>
    <row r="8" customFormat="false" ht="15" hidden="false" customHeight="false" outlineLevel="0" collapsed="false">
      <c r="A8" s="0" t="n">
        <v>6</v>
      </c>
      <c r="B8" s="3" t="n">
        <v>82</v>
      </c>
      <c r="C8" s="3" t="n">
        <v>47</v>
      </c>
      <c r="D8" s="3" t="n">
        <v>4.55</v>
      </c>
      <c r="E8" s="3" t="n">
        <f aca="false">LN(C8)</f>
        <v>3.85014760171006</v>
      </c>
      <c r="F8" s="3" t="n">
        <f aca="false">PI()*C8/180</f>
        <v>0.820304748437335</v>
      </c>
      <c r="G8" s="3" t="n">
        <f aca="false">POWER(F8,2)</f>
        <v>0.672899880308839</v>
      </c>
      <c r="H8" s="3"/>
      <c r="J8" s="3"/>
      <c r="K8" s="3"/>
    </row>
    <row r="9" customFormat="false" ht="15" hidden="false" customHeight="false" outlineLevel="0" collapsed="false">
      <c r="A9" s="0" t="n">
        <v>7</v>
      </c>
      <c r="B9" s="3" t="n">
        <v>82</v>
      </c>
      <c r="C9" s="3" t="n">
        <v>22</v>
      </c>
      <c r="D9" s="3" t="n">
        <v>4.3</v>
      </c>
      <c r="E9" s="3" t="n">
        <f aca="false">LN(C9)</f>
        <v>3.09104245335832</v>
      </c>
      <c r="F9" s="3" t="n">
        <f aca="false">PI()*C9/180</f>
        <v>0.383972435438752</v>
      </c>
      <c r="G9" s="3" t="n">
        <f aca="false">POWER(F9,2)</f>
        <v>0.147434831176767</v>
      </c>
      <c r="H9" s="3"/>
    </row>
    <row r="10" customFormat="false" ht="15" hidden="false" customHeight="false" outlineLevel="0" collapsed="false">
      <c r="A10" s="0" t="n">
        <v>8</v>
      </c>
      <c r="B10" s="3" t="n">
        <v>87</v>
      </c>
      <c r="C10" s="3" t="n">
        <v>87</v>
      </c>
      <c r="D10" s="3" t="n">
        <v>5.15</v>
      </c>
      <c r="E10" s="3" t="n">
        <f aca="false">LN(C10)</f>
        <v>4.46590811865458</v>
      </c>
      <c r="F10" s="3" t="n">
        <f aca="false">PI()*C10/180</f>
        <v>1.51843644923507</v>
      </c>
      <c r="G10" s="3" t="n">
        <f aca="false">POWER(F10,2)</f>
        <v>2.3056492503656</v>
      </c>
    </row>
    <row r="11" customFormat="false" ht="15" hidden="false" customHeight="false" outlineLevel="0" collapsed="false">
      <c r="A11" s="0" t="n">
        <v>9</v>
      </c>
      <c r="B11" s="3" t="n">
        <v>87</v>
      </c>
      <c r="C11" s="3" t="n">
        <v>10</v>
      </c>
      <c r="D11" s="3" t="n">
        <v>4.58</v>
      </c>
      <c r="E11" s="3" t="n">
        <f aca="false">LN(C11)</f>
        <v>2.30258509299405</v>
      </c>
      <c r="F11" s="3" t="n">
        <f aca="false">PI()*C11/180</f>
        <v>0.174532925199433</v>
      </c>
      <c r="G11" s="3" t="n">
        <f aca="false">POWER(F11,2)</f>
        <v>0.0304617419786709</v>
      </c>
    </row>
    <row r="12" customFormat="false" ht="16" hidden="false" customHeight="false" outlineLevel="0" collapsed="false">
      <c r="B12" s="3"/>
    </row>
    <row r="13" customFormat="false" ht="16" hidden="false" customHeight="false" outlineLevel="0" collapsed="false">
      <c r="B13" s="3"/>
    </row>
    <row r="14" customFormat="false" ht="16" hidden="false" customHeight="false" outlineLevel="0" collapsed="false">
      <c r="B14" s="3"/>
    </row>
    <row r="15" customFormat="false" ht="16" hidden="false" customHeight="false" outlineLevel="0" collapsed="false">
      <c r="B15" s="3"/>
    </row>
    <row r="16" customFormat="false" ht="16" hidden="false" customHeight="false" outlineLevel="0" collapsed="false">
      <c r="B16" s="3"/>
    </row>
    <row r="17" customFormat="false" ht="16" hidden="false" customHeight="false" outlineLevel="0" collapsed="false">
      <c r="B17" s="3"/>
    </row>
    <row r="18" customFormat="false" ht="16" hidden="false" customHeight="false" outlineLevel="0" collapsed="false">
      <c r="B18" s="3"/>
    </row>
    <row r="19" customFormat="false" ht="16" hidden="false" customHeight="false" outlineLevel="0" collapsed="false">
      <c r="B19" s="3"/>
    </row>
    <row r="20" customFormat="false" ht="16" hidden="false" customHeight="false" outlineLevel="0" collapsed="false">
      <c r="B20" s="3"/>
    </row>
    <row r="21" customFormat="false" ht="16" hidden="false" customHeight="false" outlineLevel="0" collapsed="false">
      <c r="B21" s="3"/>
    </row>
    <row r="22" customFormat="false" ht="16" hidden="false" customHeight="false" outlineLevel="0" collapsed="false">
      <c r="B22" s="3"/>
    </row>
    <row r="23" customFormat="false" ht="16" hidden="false" customHeight="false" outlineLevel="0" collapsed="false">
      <c r="B23" s="3"/>
    </row>
    <row r="24" customFormat="false" ht="16" hidden="false" customHeight="false" outlineLevel="0" collapsed="false">
      <c r="B24" s="3"/>
    </row>
    <row r="25" customFormat="false" ht="16" hidden="false" customHeight="false" outlineLevel="0" collapsed="false">
      <c r="B25" s="3"/>
    </row>
    <row r="26" customFormat="false" ht="16" hidden="false" customHeight="false" outlineLevel="0" collapsed="false">
      <c r="B26" s="3"/>
    </row>
    <row r="27" customFormat="false" ht="16" hidden="false" customHeight="false" outlineLevel="0" collapsed="false">
      <c r="B27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2020-12-06T18:31:37Z</dcterms:created>
  <dc:creator>Microsoft Office User</dc:creator>
  <dc:description/>
  <dc:language>ru-RU</dc:language>
  <cp:lastModifiedBy/>
  <dcterms:modified xsi:type="dcterms:W3CDTF">2020-12-09T18:56:28Z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