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96" windowWidth="18960" windowHeight="8784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6" i="1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E5"/>
  <c r="D6"/>
  <c r="D7"/>
  <c r="D5"/>
  <c r="B5"/>
  <c r="B6"/>
  <c r="B7" l="1"/>
  <c r="B8" l="1"/>
  <c r="B9" l="1"/>
  <c r="B10" l="1"/>
  <c r="B11" l="1"/>
  <c r="B12" l="1"/>
  <c r="B13" l="1"/>
  <c r="B14" l="1"/>
  <c r="B15" l="1"/>
  <c r="B16" l="1"/>
  <c r="B17" l="1"/>
  <c r="B18" l="1"/>
  <c r="B19" l="1"/>
  <c r="B20" l="1"/>
  <c r="B21" l="1"/>
  <c r="B22" l="1"/>
  <c r="B23" l="1"/>
  <c r="B24" l="1"/>
  <c r="B25" l="1"/>
  <c r="B27" l="1"/>
  <c r="B26"/>
</calcChain>
</file>

<file path=xl/sharedStrings.xml><?xml version="1.0" encoding="utf-8"?>
<sst xmlns="http://schemas.openxmlformats.org/spreadsheetml/2006/main" count="6" uniqueCount="6">
  <si>
    <t>Stock</t>
  </si>
  <si>
    <t>Profit</t>
  </si>
  <si>
    <r>
      <t>E20</t>
    </r>
    <r>
      <rPr>
        <sz val="11"/>
        <color theme="1"/>
        <rFont val="Calibri"/>
        <family val="2"/>
        <scheme val="minor"/>
      </rPr>
      <t/>
    </r>
  </si>
  <si>
    <t>E15</t>
  </si>
  <si>
    <t>E17.5</t>
  </si>
  <si>
    <t>Options Strike Price / Payoff</t>
  </si>
</sst>
</file>

<file path=xl/styles.xml><?xml version="1.0" encoding="utf-8"?>
<styleSheet xmlns="http://schemas.openxmlformats.org/spreadsheetml/2006/main">
  <numFmts count="3">
    <numFmt numFmtId="7" formatCode="&quot;£&quot;#,##0.00;\-&quot;£&quot;#,##0.00"/>
    <numFmt numFmtId="164" formatCode="&quot;£&quot;#,##0.0"/>
    <numFmt numFmtId="165" formatCode="&quot;£&quot;#,##0.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3" fillId="2" borderId="0" xfId="1"/>
    <xf numFmtId="0" fontId="2" fillId="3" borderId="0" xfId="2"/>
    <xf numFmtId="164" fontId="3" fillId="2" borderId="0" xfId="1" applyNumberFormat="1"/>
    <xf numFmtId="0" fontId="3" fillId="2" borderId="0" xfId="1" applyAlignment="1">
      <alignment horizontal="left"/>
    </xf>
    <xf numFmtId="165" fontId="2" fillId="3" borderId="0" xfId="2" applyNumberFormat="1"/>
    <xf numFmtId="7" fontId="2" fillId="3" borderId="0" xfId="2" applyNumberFormat="1"/>
  </cellXfs>
  <cellStyles count="3">
    <cellStyle name="20% - Accent1" xfId="2" builtinId="30"/>
    <cellStyle name="Bad" xfId="1" builtinId="2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Sheet1!$B$3</c:f>
              <c:strCache>
                <c:ptCount val="1"/>
                <c:pt idx="0">
                  <c:v>Profit</c:v>
                </c:pt>
              </c:strCache>
            </c:strRef>
          </c:tx>
          <c:marker>
            <c:symbol val="none"/>
          </c:marker>
          <c:xVal>
            <c:numRef>
              <c:f>Sheet1!$A$5:$A$27</c:f>
              <c:numCache>
                <c:formatCode>"£"#,##0.00</c:formatCode>
                <c:ptCount val="23"/>
                <c:pt idx="0">
                  <c:v>0</c:v>
                </c:pt>
                <c:pt idx="1">
                  <c:v>14</c:v>
                </c:pt>
                <c:pt idx="2">
                  <c:v>15</c:v>
                </c:pt>
                <c:pt idx="3">
                  <c:v>15.5</c:v>
                </c:pt>
                <c:pt idx="4">
                  <c:v>16</c:v>
                </c:pt>
                <c:pt idx="5">
                  <c:v>16.5</c:v>
                </c:pt>
                <c:pt idx="6">
                  <c:v>17</c:v>
                </c:pt>
                <c:pt idx="7">
                  <c:v>17.5</c:v>
                </c:pt>
                <c:pt idx="8">
                  <c:v>18</c:v>
                </c:pt>
                <c:pt idx="9">
                  <c:v>18.5</c:v>
                </c:pt>
                <c:pt idx="10">
                  <c:v>19</c:v>
                </c:pt>
                <c:pt idx="11">
                  <c:v>19.5</c:v>
                </c:pt>
                <c:pt idx="12">
                  <c:v>20</c:v>
                </c:pt>
                <c:pt idx="13">
                  <c:v>20.5</c:v>
                </c:pt>
                <c:pt idx="14">
                  <c:v>21</c:v>
                </c:pt>
                <c:pt idx="15">
                  <c:v>21.5</c:v>
                </c:pt>
                <c:pt idx="16">
                  <c:v>22</c:v>
                </c:pt>
                <c:pt idx="17">
                  <c:v>22.5</c:v>
                </c:pt>
                <c:pt idx="18">
                  <c:v>23</c:v>
                </c:pt>
                <c:pt idx="19">
                  <c:v>23.5</c:v>
                </c:pt>
                <c:pt idx="20">
                  <c:v>24</c:v>
                </c:pt>
                <c:pt idx="21">
                  <c:v>24.5</c:v>
                </c:pt>
                <c:pt idx="22">
                  <c:v>25</c:v>
                </c:pt>
              </c:numCache>
            </c:numRef>
          </c:xVal>
          <c:yVal>
            <c:numRef>
              <c:f>Sheet1!$B$5:$B$27</c:f>
              <c:numCache>
                <c:formatCode>"£"#,##0.00</c:formatCode>
                <c:ptCount val="23"/>
                <c:pt idx="0">
                  <c:v>-2.5</c:v>
                </c:pt>
                <c:pt idx="1">
                  <c:v>-2.5</c:v>
                </c:pt>
                <c:pt idx="2">
                  <c:v>-2.5</c:v>
                </c:pt>
                <c:pt idx="3">
                  <c:v>-2</c:v>
                </c:pt>
                <c:pt idx="4">
                  <c:v>-1.5</c:v>
                </c:pt>
                <c:pt idx="5">
                  <c:v>-1</c:v>
                </c:pt>
                <c:pt idx="6">
                  <c:v>-0.5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</c:numCache>
            </c:numRef>
          </c:yVal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E15</c:v>
                </c:pt>
              </c:strCache>
            </c:strRef>
          </c:tx>
          <c:marker>
            <c:symbol val="none"/>
          </c:marker>
          <c:xVal>
            <c:numRef>
              <c:f>Sheet1!$A$5:$A$27</c:f>
              <c:numCache>
                <c:formatCode>"£"#,##0.00</c:formatCode>
                <c:ptCount val="23"/>
                <c:pt idx="0">
                  <c:v>0</c:v>
                </c:pt>
                <c:pt idx="1">
                  <c:v>14</c:v>
                </c:pt>
                <c:pt idx="2">
                  <c:v>15</c:v>
                </c:pt>
                <c:pt idx="3">
                  <c:v>15.5</c:v>
                </c:pt>
                <c:pt idx="4">
                  <c:v>16</c:v>
                </c:pt>
                <c:pt idx="5">
                  <c:v>16.5</c:v>
                </c:pt>
                <c:pt idx="6">
                  <c:v>17</c:v>
                </c:pt>
                <c:pt idx="7">
                  <c:v>17.5</c:v>
                </c:pt>
                <c:pt idx="8">
                  <c:v>18</c:v>
                </c:pt>
                <c:pt idx="9">
                  <c:v>18.5</c:v>
                </c:pt>
                <c:pt idx="10">
                  <c:v>19</c:v>
                </c:pt>
                <c:pt idx="11">
                  <c:v>19.5</c:v>
                </c:pt>
                <c:pt idx="12">
                  <c:v>20</c:v>
                </c:pt>
                <c:pt idx="13">
                  <c:v>20.5</c:v>
                </c:pt>
                <c:pt idx="14">
                  <c:v>21</c:v>
                </c:pt>
                <c:pt idx="15">
                  <c:v>21.5</c:v>
                </c:pt>
                <c:pt idx="16">
                  <c:v>22</c:v>
                </c:pt>
                <c:pt idx="17">
                  <c:v>22.5</c:v>
                </c:pt>
                <c:pt idx="18">
                  <c:v>23</c:v>
                </c:pt>
                <c:pt idx="19">
                  <c:v>23.5</c:v>
                </c:pt>
                <c:pt idx="20">
                  <c:v>24</c:v>
                </c:pt>
                <c:pt idx="21">
                  <c:v>24.5</c:v>
                </c:pt>
                <c:pt idx="22">
                  <c:v>25</c:v>
                </c:pt>
              </c:numCache>
            </c:numRef>
          </c:xVal>
          <c:yVal>
            <c:numRef>
              <c:f>Sheet1!$D$5:$D$27</c:f>
              <c:numCache>
                <c:formatCode>"£"#,##0.00</c:formatCode>
                <c:ptCount val="23"/>
                <c:pt idx="0">
                  <c:v>-4</c:v>
                </c:pt>
                <c:pt idx="1">
                  <c:v>-4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  <c:pt idx="21">
                  <c:v>5.5</c:v>
                </c:pt>
                <c:pt idx="22">
                  <c:v>6</c:v>
                </c:pt>
              </c:numCache>
            </c:numRef>
          </c:yVal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E17.5</c:v>
                </c:pt>
              </c:strCache>
            </c:strRef>
          </c:tx>
          <c:marker>
            <c:symbol val="none"/>
          </c:marker>
          <c:xVal>
            <c:numRef>
              <c:f>Sheet1!$A$5:$A$27</c:f>
              <c:numCache>
                <c:formatCode>"£"#,##0.00</c:formatCode>
                <c:ptCount val="23"/>
                <c:pt idx="0">
                  <c:v>0</c:v>
                </c:pt>
                <c:pt idx="1">
                  <c:v>14</c:v>
                </c:pt>
                <c:pt idx="2">
                  <c:v>15</c:v>
                </c:pt>
                <c:pt idx="3">
                  <c:v>15.5</c:v>
                </c:pt>
                <c:pt idx="4">
                  <c:v>16</c:v>
                </c:pt>
                <c:pt idx="5">
                  <c:v>16.5</c:v>
                </c:pt>
                <c:pt idx="6">
                  <c:v>17</c:v>
                </c:pt>
                <c:pt idx="7">
                  <c:v>17.5</c:v>
                </c:pt>
                <c:pt idx="8">
                  <c:v>18</c:v>
                </c:pt>
                <c:pt idx="9">
                  <c:v>18.5</c:v>
                </c:pt>
                <c:pt idx="10">
                  <c:v>19</c:v>
                </c:pt>
                <c:pt idx="11">
                  <c:v>19.5</c:v>
                </c:pt>
                <c:pt idx="12">
                  <c:v>20</c:v>
                </c:pt>
                <c:pt idx="13">
                  <c:v>20.5</c:v>
                </c:pt>
                <c:pt idx="14">
                  <c:v>21</c:v>
                </c:pt>
                <c:pt idx="15">
                  <c:v>21.5</c:v>
                </c:pt>
                <c:pt idx="16">
                  <c:v>22</c:v>
                </c:pt>
                <c:pt idx="17">
                  <c:v>22.5</c:v>
                </c:pt>
                <c:pt idx="18">
                  <c:v>23</c:v>
                </c:pt>
                <c:pt idx="19">
                  <c:v>23.5</c:v>
                </c:pt>
                <c:pt idx="20">
                  <c:v>24</c:v>
                </c:pt>
                <c:pt idx="21">
                  <c:v>24.5</c:v>
                </c:pt>
                <c:pt idx="22">
                  <c:v>25</c:v>
                </c:pt>
              </c:numCache>
            </c:numRef>
          </c:xVal>
          <c:yVal>
            <c:numRef>
              <c:f>Sheet1!$E$5:$E$27</c:f>
              <c:numCache>
                <c:formatCode>"£"#,##0.00;\-"£"#,##0.00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1.5</c:v>
                </c:pt>
                <c:pt idx="9">
                  <c:v>1</c:v>
                </c:pt>
                <c:pt idx="10">
                  <c:v>0.5</c:v>
                </c:pt>
                <c:pt idx="11">
                  <c:v>0</c:v>
                </c:pt>
                <c:pt idx="12">
                  <c:v>-0.5</c:v>
                </c:pt>
                <c:pt idx="13">
                  <c:v>-1</c:v>
                </c:pt>
                <c:pt idx="14">
                  <c:v>-1.5</c:v>
                </c:pt>
                <c:pt idx="15">
                  <c:v>-2</c:v>
                </c:pt>
                <c:pt idx="16">
                  <c:v>-2.5</c:v>
                </c:pt>
                <c:pt idx="17">
                  <c:v>-3</c:v>
                </c:pt>
                <c:pt idx="18">
                  <c:v>-3.5</c:v>
                </c:pt>
                <c:pt idx="19">
                  <c:v>-4</c:v>
                </c:pt>
                <c:pt idx="20">
                  <c:v>-4.5</c:v>
                </c:pt>
                <c:pt idx="21">
                  <c:v>-5</c:v>
                </c:pt>
                <c:pt idx="22">
                  <c:v>-5.5</c:v>
                </c:pt>
              </c:numCache>
            </c:numRef>
          </c:yVal>
        </c:ser>
        <c:ser>
          <c:idx val="3"/>
          <c:order val="3"/>
          <c:tx>
            <c:strRef>
              <c:f>Sheet1!$F$4</c:f>
              <c:strCache>
                <c:ptCount val="1"/>
                <c:pt idx="0">
                  <c:v>E20</c:v>
                </c:pt>
              </c:strCache>
            </c:strRef>
          </c:tx>
          <c:marker>
            <c:symbol val="none"/>
          </c:marker>
          <c:xVal>
            <c:numRef>
              <c:f>Sheet1!$A$5:$A$27</c:f>
              <c:numCache>
                <c:formatCode>"£"#,##0.00</c:formatCode>
                <c:ptCount val="23"/>
                <c:pt idx="0">
                  <c:v>0</c:v>
                </c:pt>
                <c:pt idx="1">
                  <c:v>14</c:v>
                </c:pt>
                <c:pt idx="2">
                  <c:v>15</c:v>
                </c:pt>
                <c:pt idx="3">
                  <c:v>15.5</c:v>
                </c:pt>
                <c:pt idx="4">
                  <c:v>16</c:v>
                </c:pt>
                <c:pt idx="5">
                  <c:v>16.5</c:v>
                </c:pt>
                <c:pt idx="6">
                  <c:v>17</c:v>
                </c:pt>
                <c:pt idx="7">
                  <c:v>17.5</c:v>
                </c:pt>
                <c:pt idx="8">
                  <c:v>18</c:v>
                </c:pt>
                <c:pt idx="9">
                  <c:v>18.5</c:v>
                </c:pt>
                <c:pt idx="10">
                  <c:v>19</c:v>
                </c:pt>
                <c:pt idx="11">
                  <c:v>19.5</c:v>
                </c:pt>
                <c:pt idx="12">
                  <c:v>20</c:v>
                </c:pt>
                <c:pt idx="13">
                  <c:v>20.5</c:v>
                </c:pt>
                <c:pt idx="14">
                  <c:v>21</c:v>
                </c:pt>
                <c:pt idx="15">
                  <c:v>21.5</c:v>
                </c:pt>
                <c:pt idx="16">
                  <c:v>22</c:v>
                </c:pt>
                <c:pt idx="17">
                  <c:v>22.5</c:v>
                </c:pt>
                <c:pt idx="18">
                  <c:v>23</c:v>
                </c:pt>
                <c:pt idx="19">
                  <c:v>23.5</c:v>
                </c:pt>
                <c:pt idx="20">
                  <c:v>24</c:v>
                </c:pt>
                <c:pt idx="21">
                  <c:v>24.5</c:v>
                </c:pt>
                <c:pt idx="22">
                  <c:v>25</c:v>
                </c:pt>
              </c:numCache>
            </c:numRef>
          </c:xVal>
          <c:yVal>
            <c:numRef>
              <c:f>Sheet1!$F$5:$F$27</c:f>
              <c:numCache>
                <c:formatCode>"£"#,##0.00;\-"£"#,##0.00</c:formatCode>
                <c:ptCount val="23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-0.5</c:v>
                </c:pt>
                <c:pt idx="12">
                  <c:v>-0.5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1.5</c:v>
                </c:pt>
                <c:pt idx="17">
                  <c:v>2</c:v>
                </c:pt>
                <c:pt idx="18">
                  <c:v>2.5</c:v>
                </c:pt>
                <c:pt idx="19">
                  <c:v>3</c:v>
                </c:pt>
                <c:pt idx="20">
                  <c:v>3.5</c:v>
                </c:pt>
                <c:pt idx="21">
                  <c:v>4</c:v>
                </c:pt>
                <c:pt idx="22">
                  <c:v>4.5</c:v>
                </c:pt>
              </c:numCache>
            </c:numRef>
          </c:yVal>
        </c:ser>
        <c:dLbls/>
        <c:axId val="94333184"/>
        <c:axId val="94331648"/>
      </c:scatterChart>
      <c:valAx>
        <c:axId val="94333184"/>
        <c:scaling>
          <c:orientation val="minMax"/>
        </c:scaling>
        <c:axPos val="b"/>
        <c:numFmt formatCode="&quot;£&quot;#,##0.00" sourceLinked="1"/>
        <c:tickLblPos val="nextTo"/>
        <c:crossAx val="94331648"/>
        <c:crosses val="autoZero"/>
        <c:crossBetween val="midCat"/>
      </c:valAx>
      <c:valAx>
        <c:axId val="94331648"/>
        <c:scaling>
          <c:orientation val="minMax"/>
        </c:scaling>
        <c:axPos val="l"/>
        <c:majorGridlines/>
        <c:numFmt formatCode="&quot;£&quot;#,##0.00" sourceLinked="1"/>
        <c:tickLblPos val="nextTo"/>
        <c:crossAx val="943331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297335203366055"/>
          <c:y val="0.10826486925820665"/>
          <c:w val="0.12300140252454418"/>
          <c:h val="0.23777663886688721"/>
        </c:manualLayout>
      </c:layout>
    </c:legend>
    <c:plotVisOnly val="1"/>
  </c:chart>
  <c:printSettings>
    <c:headerFooter/>
    <c:pageMargins b="0.75" l="0.7" r="0.7" t="0.75" header="0.3" footer="0.3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val>
            <c:numRef>
              <c:f>Sheet1!$D$5:$D$27</c:f>
              <c:numCache>
                <c:formatCode>"£"#,##0.00</c:formatCode>
                <c:ptCount val="23"/>
                <c:pt idx="0">
                  <c:v>-4</c:v>
                </c:pt>
                <c:pt idx="1">
                  <c:v>-4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  <c:pt idx="21">
                  <c:v>5.5</c:v>
                </c:pt>
                <c:pt idx="22">
                  <c:v>6</c:v>
                </c:pt>
              </c:numCache>
            </c:numRef>
          </c:val>
        </c:ser>
        <c:ser>
          <c:idx val="1"/>
          <c:order val="1"/>
          <c:val>
            <c:numRef>
              <c:f>Sheet1!$E$5:$E$27</c:f>
              <c:numCache>
                <c:formatCode>"£"#,##0.00;\-"£"#,##0.00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1.5</c:v>
                </c:pt>
                <c:pt idx="9">
                  <c:v>1</c:v>
                </c:pt>
                <c:pt idx="10">
                  <c:v>0.5</c:v>
                </c:pt>
                <c:pt idx="11">
                  <c:v>0</c:v>
                </c:pt>
                <c:pt idx="12">
                  <c:v>-0.5</c:v>
                </c:pt>
                <c:pt idx="13">
                  <c:v>-1</c:v>
                </c:pt>
                <c:pt idx="14">
                  <c:v>-1.5</c:v>
                </c:pt>
                <c:pt idx="15">
                  <c:v>-2</c:v>
                </c:pt>
                <c:pt idx="16">
                  <c:v>-2.5</c:v>
                </c:pt>
                <c:pt idx="17">
                  <c:v>-3</c:v>
                </c:pt>
                <c:pt idx="18">
                  <c:v>-3.5</c:v>
                </c:pt>
                <c:pt idx="19">
                  <c:v>-4</c:v>
                </c:pt>
                <c:pt idx="20">
                  <c:v>-4.5</c:v>
                </c:pt>
                <c:pt idx="21">
                  <c:v>-5</c:v>
                </c:pt>
                <c:pt idx="22">
                  <c:v>-5.5</c:v>
                </c:pt>
              </c:numCache>
            </c:numRef>
          </c:val>
        </c:ser>
        <c:ser>
          <c:idx val="2"/>
          <c:order val="2"/>
          <c:val>
            <c:numRef>
              <c:f>Sheet1!$F$5:$F$27</c:f>
              <c:numCache>
                <c:formatCode>"£"#,##0.00;\-"£"#,##0.00</c:formatCode>
                <c:ptCount val="23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-0.5</c:v>
                </c:pt>
                <c:pt idx="12">
                  <c:v>-0.5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1.5</c:v>
                </c:pt>
                <c:pt idx="17">
                  <c:v>2</c:v>
                </c:pt>
                <c:pt idx="18">
                  <c:v>2.5</c:v>
                </c:pt>
                <c:pt idx="19">
                  <c:v>3</c:v>
                </c:pt>
                <c:pt idx="20">
                  <c:v>3.5</c:v>
                </c:pt>
                <c:pt idx="21">
                  <c:v>4</c:v>
                </c:pt>
                <c:pt idx="22">
                  <c:v>4.5</c:v>
                </c:pt>
              </c:numCache>
            </c:numRef>
          </c:val>
        </c:ser>
        <c:ser>
          <c:idx val="3"/>
          <c:order val="3"/>
          <c:tx>
            <c:strRef>
              <c:f>Sheet1!$A$3</c:f>
              <c:strCache>
                <c:ptCount val="1"/>
                <c:pt idx="0">
                  <c:v>Stock</c:v>
                </c:pt>
              </c:strCache>
            </c:strRef>
          </c:tx>
          <c:val>
            <c:numRef>
              <c:f>Sheet1!$A$5:$A$27</c:f>
              <c:numCache>
                <c:formatCode>"£"#,##0.00</c:formatCode>
                <c:ptCount val="23"/>
                <c:pt idx="0">
                  <c:v>0</c:v>
                </c:pt>
                <c:pt idx="1">
                  <c:v>14</c:v>
                </c:pt>
                <c:pt idx="2">
                  <c:v>15</c:v>
                </c:pt>
                <c:pt idx="3">
                  <c:v>15.5</c:v>
                </c:pt>
                <c:pt idx="4">
                  <c:v>16</c:v>
                </c:pt>
                <c:pt idx="5">
                  <c:v>16.5</c:v>
                </c:pt>
                <c:pt idx="6">
                  <c:v>17</c:v>
                </c:pt>
                <c:pt idx="7">
                  <c:v>17.5</c:v>
                </c:pt>
                <c:pt idx="8">
                  <c:v>18</c:v>
                </c:pt>
                <c:pt idx="9">
                  <c:v>18.5</c:v>
                </c:pt>
                <c:pt idx="10">
                  <c:v>19</c:v>
                </c:pt>
                <c:pt idx="11">
                  <c:v>19.5</c:v>
                </c:pt>
                <c:pt idx="12">
                  <c:v>20</c:v>
                </c:pt>
                <c:pt idx="13">
                  <c:v>20.5</c:v>
                </c:pt>
                <c:pt idx="14">
                  <c:v>21</c:v>
                </c:pt>
                <c:pt idx="15">
                  <c:v>21.5</c:v>
                </c:pt>
                <c:pt idx="16">
                  <c:v>22</c:v>
                </c:pt>
                <c:pt idx="17">
                  <c:v>22.5</c:v>
                </c:pt>
                <c:pt idx="18">
                  <c:v>23</c:v>
                </c:pt>
                <c:pt idx="19">
                  <c:v>23.5</c:v>
                </c:pt>
                <c:pt idx="20">
                  <c:v>24</c:v>
                </c:pt>
                <c:pt idx="21">
                  <c:v>24.5</c:v>
                </c:pt>
                <c:pt idx="22">
                  <c:v>25</c:v>
                </c:pt>
              </c:numCache>
            </c:numRef>
          </c:val>
        </c:ser>
        <c:ser>
          <c:idx val="4"/>
          <c:order val="4"/>
          <c:tx>
            <c:strRef>
              <c:f>Sheet1!$B$3</c:f>
              <c:strCache>
                <c:ptCount val="1"/>
                <c:pt idx="0">
                  <c:v>Profit</c:v>
                </c:pt>
              </c:strCache>
            </c:strRef>
          </c:tx>
          <c:val>
            <c:numRef>
              <c:f>Sheet1!$B$5:$B$27</c:f>
              <c:numCache>
                <c:formatCode>"£"#,##0.00</c:formatCode>
                <c:ptCount val="23"/>
                <c:pt idx="0">
                  <c:v>-2.5</c:v>
                </c:pt>
                <c:pt idx="1">
                  <c:v>-2.5</c:v>
                </c:pt>
                <c:pt idx="2">
                  <c:v>-2.5</c:v>
                </c:pt>
                <c:pt idx="3">
                  <c:v>-2</c:v>
                </c:pt>
                <c:pt idx="4">
                  <c:v>-1.5</c:v>
                </c:pt>
                <c:pt idx="5">
                  <c:v>-1</c:v>
                </c:pt>
                <c:pt idx="6">
                  <c:v>-0.5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</c:numCache>
            </c:numRef>
          </c:val>
        </c:ser>
        <c:marker val="1"/>
        <c:axId val="94279168"/>
        <c:axId val="94280704"/>
      </c:lineChart>
      <c:catAx>
        <c:axId val="94279168"/>
        <c:scaling>
          <c:orientation val="minMax"/>
        </c:scaling>
        <c:axPos val="b"/>
        <c:tickLblPos val="nextTo"/>
        <c:crossAx val="94280704"/>
        <c:crosses val="autoZero"/>
        <c:auto val="1"/>
        <c:lblAlgn val="ctr"/>
        <c:lblOffset val="100"/>
      </c:catAx>
      <c:valAx>
        <c:axId val="94280704"/>
        <c:scaling>
          <c:orientation val="minMax"/>
        </c:scaling>
        <c:axPos val="l"/>
        <c:majorGridlines/>
        <c:numFmt formatCode="&quot;£&quot;#,##0.00" sourceLinked="1"/>
        <c:tickLblPos val="nextTo"/>
        <c:crossAx val="94279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2</xdr:row>
      <xdr:rowOff>30480</xdr:rowOff>
    </xdr:from>
    <xdr:to>
      <xdr:col>15</xdr:col>
      <xdr:colOff>274320</xdr:colOff>
      <xdr:row>23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137160</xdr:colOff>
      <xdr:row>25</xdr:row>
      <xdr:rowOff>45720</xdr:rowOff>
    </xdr:from>
    <xdr:to>
      <xdr:col>17</xdr:col>
      <xdr:colOff>441960</xdr:colOff>
      <xdr:row>40</xdr:row>
      <xdr:rowOff>45720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0.82048</cdr:x>
      <cdr:y>0.47337</cdr:y>
    </cdr:from>
    <cdr:to>
      <cdr:x>0.92567</cdr:x>
      <cdr:y>0.53452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57700" y="1828800"/>
          <a:ext cx="57150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GB" sz="1100"/>
            <a:t>Stock</a:t>
          </a:r>
        </a:p>
      </cdr:txBody>
    </cdr:sp>
  </cdr:relSizeAnchor>
  <cdr:relSizeAnchor xmlns:cdr="http://schemas.openxmlformats.org/drawingml/2006/chartDrawing">
    <cdr:from>
      <cdr:x>0.45582</cdr:x>
      <cdr:y>0.38856</cdr:y>
    </cdr:from>
    <cdr:to>
      <cdr:x>0.50771</cdr:x>
      <cdr:y>0.52465</cdr:y>
    </cdr:to>
    <cdr:sp macro="" textlink="">
      <cdr:nvSpPr>
        <cdr:cNvPr id="6" name="Straight Connector 5"/>
        <cdr:cNvSpPr/>
      </cdr:nvSpPr>
      <cdr:spPr>
        <a:xfrm xmlns:a="http://schemas.openxmlformats.org/drawingml/2006/main" rot="5400000" flipH="1" flipV="1">
          <a:off x="2476500" y="1501140"/>
          <a:ext cx="281940" cy="525780"/>
        </a:xfrm>
        <a:prstGeom xmlns:a="http://schemas.openxmlformats.org/drawingml/2006/main" prst="line">
          <a:avLst/>
        </a:prstGeom>
        <a:ln xmlns:a="http://schemas.openxmlformats.org/drawingml/2006/main" w="50800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0.51052</cdr:x>
      <cdr:y>0.38462</cdr:y>
    </cdr:from>
    <cdr:to>
      <cdr:x>0.57504</cdr:x>
      <cdr:y>0.52663</cdr:y>
    </cdr:to>
    <cdr:sp macro="" textlink="">
      <cdr:nvSpPr>
        <cdr:cNvPr id="8" name="Straight Connector 7"/>
        <cdr:cNvSpPr/>
      </cdr:nvSpPr>
      <cdr:spPr>
        <a:xfrm xmlns:a="http://schemas.openxmlformats.org/drawingml/2006/main" rot="16200000" flipH="1">
          <a:off x="2773680" y="1485899"/>
          <a:ext cx="350521" cy="548641"/>
        </a:xfrm>
        <a:prstGeom xmlns:a="http://schemas.openxmlformats.org/drawingml/2006/main" prst="line">
          <a:avLst/>
        </a:prstGeom>
        <a:ln xmlns:a="http://schemas.openxmlformats.org/drawingml/2006/main" w="50800">
          <a:solidFill>
            <a:srgbClr val="FF0000"/>
          </a:solidFill>
          <a:prstDash val="dash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0.57644</cdr:x>
      <cdr:y>0.5286</cdr:y>
    </cdr:from>
    <cdr:to>
      <cdr:x>0.76578</cdr:x>
      <cdr:y>0.52901</cdr:y>
    </cdr:to>
    <cdr:sp macro="" textlink="">
      <cdr:nvSpPr>
        <cdr:cNvPr id="10" name="Straight Connector 9"/>
        <cdr:cNvSpPr/>
      </cdr:nvSpPr>
      <cdr:spPr>
        <a:xfrm xmlns:a="http://schemas.openxmlformats.org/drawingml/2006/main">
          <a:off x="3131820" y="2042160"/>
          <a:ext cx="1028700" cy="1588"/>
        </a:xfrm>
        <a:prstGeom xmlns:a="http://schemas.openxmlformats.org/drawingml/2006/main" prst="line">
          <a:avLst/>
        </a:prstGeom>
        <a:ln xmlns:a="http://schemas.openxmlformats.org/drawingml/2006/main" w="50800">
          <a:solidFill>
            <a:srgbClr val="FF0000"/>
          </a:solidFill>
          <a:prstDash val="lgDash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0.37868</cdr:x>
      <cdr:y>0.02959</cdr:y>
    </cdr:from>
    <cdr:to>
      <cdr:x>0.54698</cdr:x>
      <cdr:y>0.08087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2057400" y="114300"/>
          <a:ext cx="914400" cy="1981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0.11921</cdr:x>
      <cdr:y>0.5286</cdr:y>
    </cdr:from>
    <cdr:to>
      <cdr:x>0.45582</cdr:x>
      <cdr:y>0.53057</cdr:y>
    </cdr:to>
    <cdr:sp macro="" textlink="">
      <cdr:nvSpPr>
        <cdr:cNvPr id="15" name="Straight Connector 14"/>
        <cdr:cNvSpPr/>
      </cdr:nvSpPr>
      <cdr:spPr>
        <a:xfrm xmlns:a="http://schemas.openxmlformats.org/drawingml/2006/main">
          <a:off x="647700" y="2042160"/>
          <a:ext cx="1828800" cy="7620"/>
        </a:xfrm>
        <a:prstGeom xmlns:a="http://schemas.openxmlformats.org/drawingml/2006/main" prst="line">
          <a:avLst/>
        </a:prstGeom>
        <a:ln xmlns:a="http://schemas.openxmlformats.org/drawingml/2006/main" w="50800">
          <a:solidFill>
            <a:srgbClr val="FF0000"/>
          </a:solidFill>
          <a:prstDash val="lgDash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27"/>
  <sheetViews>
    <sheetView tabSelected="1" workbookViewId="0">
      <selection activeCell="F8" sqref="F8"/>
    </sheetView>
  </sheetViews>
  <sheetFormatPr defaultRowHeight="14.4"/>
  <sheetData>
    <row r="3" spans="1:6">
      <c r="A3" s="1" t="s">
        <v>0</v>
      </c>
      <c r="B3" s="3" t="s">
        <v>1</v>
      </c>
      <c r="C3" s="1"/>
      <c r="D3" s="4" t="s">
        <v>5</v>
      </c>
      <c r="E3" s="1"/>
      <c r="F3" s="1"/>
    </row>
    <row r="4" spans="1:6">
      <c r="A4" s="1"/>
      <c r="B4" s="1"/>
      <c r="C4" s="3"/>
      <c r="D4" s="3" t="s">
        <v>3</v>
      </c>
      <c r="E4" s="3" t="s">
        <v>4</v>
      </c>
      <c r="F4" s="3" t="s">
        <v>2</v>
      </c>
    </row>
    <row r="5" spans="1:6">
      <c r="A5" s="5">
        <v>0</v>
      </c>
      <c r="B5" s="5">
        <f>(IF($A5-15&lt;0,0,$A5-15)-4)+(2-IF($A5-17.5&lt;0,0,$A5-17.5))+(IF($A5-20&lt;0,0,$A5-20)-0.5)</f>
        <v>-2.5</v>
      </c>
      <c r="C5" s="5"/>
      <c r="D5" s="5">
        <f>(IF($A5-15&lt;0,0,$A5-15)-4)</f>
        <v>-4</v>
      </c>
      <c r="E5" s="6">
        <f>(2-IF($A5-17.5&lt;0,0,$A5-17.5))</f>
        <v>2</v>
      </c>
      <c r="F5" s="6">
        <f>(IF($A5-20&lt;0,0,$A5-20)-0.5)</f>
        <v>-0.5</v>
      </c>
    </row>
    <row r="6" spans="1:6">
      <c r="A6" s="5">
        <v>14</v>
      </c>
      <c r="B6" s="5">
        <f>(IF($A6-15&lt;0,0,$A6-15)-4)+(2-IF($A6-17.5&lt;0,0,$A6-17.5))+(IF($A6-20&lt;0,0,$A6-20)-0.5)</f>
        <v>-2.5</v>
      </c>
      <c r="C6" s="5"/>
      <c r="D6" s="5">
        <f t="shared" ref="D6:D27" si="0">(IF($A6-15&lt;0,0,$A6-15)-4)</f>
        <v>-4</v>
      </c>
      <c r="E6" s="6">
        <f t="shared" ref="E6:E27" si="1">(2-IF($A6-17.5&lt;0,0,$A6-17.5))</f>
        <v>2</v>
      </c>
      <c r="F6" s="6">
        <f t="shared" ref="F6:F27" si="2">(IF($A6-20&lt;0,0,$A6-20)-0.5)</f>
        <v>-0.5</v>
      </c>
    </row>
    <row r="7" spans="1:6">
      <c r="A7" s="5">
        <v>15</v>
      </c>
      <c r="B7" s="5">
        <f>(IF($A7-15&lt;0,0,$A7-15)-4)+(2-IF($A7-17.5&lt;0,0,$A7-17.5))+(IF($A7-20&lt;0,0,$A7-20)-0.5)</f>
        <v>-2.5</v>
      </c>
      <c r="C7" s="5"/>
      <c r="D7" s="5">
        <f t="shared" si="0"/>
        <v>-4</v>
      </c>
      <c r="E7" s="6">
        <f t="shared" si="1"/>
        <v>2</v>
      </c>
      <c r="F7" s="6">
        <f t="shared" si="2"/>
        <v>-0.5</v>
      </c>
    </row>
    <row r="8" spans="1:6">
      <c r="A8" s="5">
        <v>15.5</v>
      </c>
      <c r="B8" s="5">
        <f>(IF($A8-15&lt;0,0,$A8-15)-4)+(2-IF($A8-17.5&lt;0,0,$A8-17.5))+(IF($A8-20&lt;0,0,$A8-20)-0.5)</f>
        <v>-2</v>
      </c>
      <c r="C8" s="5"/>
      <c r="D8" s="5">
        <f t="shared" si="0"/>
        <v>-3.5</v>
      </c>
      <c r="E8" s="6">
        <f t="shared" si="1"/>
        <v>2</v>
      </c>
      <c r="F8" s="6">
        <f t="shared" si="2"/>
        <v>-0.5</v>
      </c>
    </row>
    <row r="9" spans="1:6">
      <c r="A9" s="5">
        <v>16</v>
      </c>
      <c r="B9" s="5">
        <f>(IF($A9-15&lt;0,0,$A9-15)-4)+(2-IF($A9-17.5&lt;0,0,$A9-17.5))+(IF($A9-20&lt;0,0,$A9-20)-0.5)</f>
        <v>-1.5</v>
      </c>
      <c r="C9" s="5"/>
      <c r="D9" s="5">
        <f t="shared" si="0"/>
        <v>-3</v>
      </c>
      <c r="E9" s="6">
        <f t="shared" si="1"/>
        <v>2</v>
      </c>
      <c r="F9" s="6">
        <f t="shared" si="2"/>
        <v>-0.5</v>
      </c>
    </row>
    <row r="10" spans="1:6">
      <c r="A10" s="5">
        <v>16.5</v>
      </c>
      <c r="B10" s="5">
        <f>(IF($A10-15&lt;0,0,$A10-15)-4)+(2-IF($A10-17.5&lt;0,0,$A10-17.5))+(IF($A10-20&lt;0,0,$A10-20)-0.5)</f>
        <v>-1</v>
      </c>
      <c r="C10" s="2"/>
      <c r="D10" s="5">
        <f t="shared" si="0"/>
        <v>-2.5</v>
      </c>
      <c r="E10" s="6">
        <f t="shared" si="1"/>
        <v>2</v>
      </c>
      <c r="F10" s="6">
        <f t="shared" si="2"/>
        <v>-0.5</v>
      </c>
    </row>
    <row r="11" spans="1:6">
      <c r="A11" s="5">
        <v>17</v>
      </c>
      <c r="B11" s="5">
        <f>(IF($A11-15&lt;0,0,$A11-15)-4)+(2-IF($A11-17.5&lt;0,0,$A11-17.5))+(IF($A11-20&lt;0,0,$A11-20)-0.5)</f>
        <v>-0.5</v>
      </c>
      <c r="C11" s="2"/>
      <c r="D11" s="5">
        <f t="shared" si="0"/>
        <v>-2</v>
      </c>
      <c r="E11" s="6">
        <f t="shared" si="1"/>
        <v>2</v>
      </c>
      <c r="F11" s="6">
        <f t="shared" si="2"/>
        <v>-0.5</v>
      </c>
    </row>
    <row r="12" spans="1:6">
      <c r="A12" s="5">
        <v>17.5</v>
      </c>
      <c r="B12" s="5">
        <f>(IF($A12-15&lt;0,0,$A12-15)-4)+(2-IF($A12-17.5&lt;0,0,$A12-17.5))+(IF($A12-20&lt;0,0,$A12-20)-0.5)</f>
        <v>0</v>
      </c>
      <c r="C12" s="2"/>
      <c r="D12" s="5">
        <f t="shared" si="0"/>
        <v>-1.5</v>
      </c>
      <c r="E12" s="6">
        <f t="shared" si="1"/>
        <v>2</v>
      </c>
      <c r="F12" s="6">
        <f t="shared" si="2"/>
        <v>-0.5</v>
      </c>
    </row>
    <row r="13" spans="1:6">
      <c r="A13" s="5">
        <v>18</v>
      </c>
      <c r="B13" s="5">
        <f>(IF($A13-15&lt;0,0,$A13-15)-4)+(2-IF($A13-17.5&lt;0,0,$A13-17.5))+(IF($A13-20&lt;0,0,$A13-20)-0.5)</f>
        <v>0</v>
      </c>
      <c r="C13" s="2"/>
      <c r="D13" s="5">
        <f t="shared" si="0"/>
        <v>-1</v>
      </c>
      <c r="E13" s="6">
        <f t="shared" si="1"/>
        <v>1.5</v>
      </c>
      <c r="F13" s="6">
        <f t="shared" si="2"/>
        <v>-0.5</v>
      </c>
    </row>
    <row r="14" spans="1:6">
      <c r="A14" s="5">
        <v>18.5</v>
      </c>
      <c r="B14" s="5">
        <f>(IF($A14-15&lt;0,0,$A14-15)-4)+(2-IF($A14-17.5&lt;0,0,$A14-17.5))+(IF($A14-20&lt;0,0,$A14-20)-0.5)</f>
        <v>0</v>
      </c>
      <c r="C14" s="2"/>
      <c r="D14" s="5">
        <f t="shared" si="0"/>
        <v>-0.5</v>
      </c>
      <c r="E14" s="6">
        <f t="shared" si="1"/>
        <v>1</v>
      </c>
      <c r="F14" s="6">
        <f t="shared" si="2"/>
        <v>-0.5</v>
      </c>
    </row>
    <row r="15" spans="1:6">
      <c r="A15" s="5">
        <v>19</v>
      </c>
      <c r="B15" s="5">
        <f>(IF($A15-15&lt;0,0,$A15-15)-4)+(2-IF($A15-17.5&lt;0,0,$A15-17.5))+(IF($A15-20&lt;0,0,$A15-20)-0.5)</f>
        <v>0</v>
      </c>
      <c r="C15" s="2"/>
      <c r="D15" s="5">
        <f t="shared" si="0"/>
        <v>0</v>
      </c>
      <c r="E15" s="6">
        <f t="shared" si="1"/>
        <v>0.5</v>
      </c>
      <c r="F15" s="6">
        <f t="shared" si="2"/>
        <v>-0.5</v>
      </c>
    </row>
    <row r="16" spans="1:6">
      <c r="A16" s="5">
        <v>19.5</v>
      </c>
      <c r="B16" s="5">
        <f>(IF($A16-15&lt;0,0,$A16-15)-4)+(2-IF($A16-17.5&lt;0,0,$A16-17.5))+(IF($A16-20&lt;0,0,$A16-20)-0.5)</f>
        <v>0</v>
      </c>
      <c r="C16" s="2"/>
      <c r="D16" s="5">
        <f t="shared" si="0"/>
        <v>0.5</v>
      </c>
      <c r="E16" s="6">
        <f t="shared" si="1"/>
        <v>0</v>
      </c>
      <c r="F16" s="6">
        <f t="shared" si="2"/>
        <v>-0.5</v>
      </c>
    </row>
    <row r="17" spans="1:6">
      <c r="A17" s="5">
        <v>20</v>
      </c>
      <c r="B17" s="5">
        <f>(IF($A17-15&lt;0,0,$A17-15)-4)+(2-IF($A17-17.5&lt;0,0,$A17-17.5))+(IF($A17-20&lt;0,0,$A17-20)-0.5)</f>
        <v>0</v>
      </c>
      <c r="C17" s="2"/>
      <c r="D17" s="5">
        <f t="shared" si="0"/>
        <v>1</v>
      </c>
      <c r="E17" s="6">
        <f t="shared" si="1"/>
        <v>-0.5</v>
      </c>
      <c r="F17" s="6">
        <f t="shared" si="2"/>
        <v>-0.5</v>
      </c>
    </row>
    <row r="18" spans="1:6">
      <c r="A18" s="5">
        <v>20.5</v>
      </c>
      <c r="B18" s="5">
        <f>(IF($A18-15&lt;0,0,$A18-15)-4)+(2-IF($A18-17.5&lt;0,0,$A18-17.5))+(IF($A18-20&lt;0,0,$A18-20)-0.5)</f>
        <v>0.5</v>
      </c>
      <c r="C18" s="2"/>
      <c r="D18" s="5">
        <f t="shared" si="0"/>
        <v>1.5</v>
      </c>
      <c r="E18" s="6">
        <f t="shared" si="1"/>
        <v>-1</v>
      </c>
      <c r="F18" s="6">
        <f t="shared" si="2"/>
        <v>0</v>
      </c>
    </row>
    <row r="19" spans="1:6">
      <c r="A19" s="5">
        <v>21</v>
      </c>
      <c r="B19" s="5">
        <f>(IF($A19-15&lt;0,0,$A19-15)-4)+(2-IF($A19-17.5&lt;0,0,$A19-17.5))+(IF($A19-20&lt;0,0,$A19-20)-0.5)</f>
        <v>1</v>
      </c>
      <c r="C19" s="2"/>
      <c r="D19" s="5">
        <f t="shared" si="0"/>
        <v>2</v>
      </c>
      <c r="E19" s="6">
        <f t="shared" si="1"/>
        <v>-1.5</v>
      </c>
      <c r="F19" s="6">
        <f t="shared" si="2"/>
        <v>0.5</v>
      </c>
    </row>
    <row r="20" spans="1:6">
      <c r="A20" s="5">
        <v>21.5</v>
      </c>
      <c r="B20" s="5">
        <f>(IF($A20-15&lt;0,0,$A20-15)-4)+(2-IF($A20-17.5&lt;0,0,$A20-17.5))+(IF($A20-20&lt;0,0,$A20-20)-0.5)</f>
        <v>1.5</v>
      </c>
      <c r="C20" s="2"/>
      <c r="D20" s="5">
        <f t="shared" si="0"/>
        <v>2.5</v>
      </c>
      <c r="E20" s="6">
        <f t="shared" si="1"/>
        <v>-2</v>
      </c>
      <c r="F20" s="6">
        <f t="shared" si="2"/>
        <v>1</v>
      </c>
    </row>
    <row r="21" spans="1:6">
      <c r="A21" s="5">
        <v>22</v>
      </c>
      <c r="B21" s="5">
        <f>(IF($A21-15&lt;0,0,$A21-15)-4)+(2-IF($A21-17.5&lt;0,0,$A21-17.5))+(IF($A21-20&lt;0,0,$A21-20)-0.5)</f>
        <v>2</v>
      </c>
      <c r="C21" s="2"/>
      <c r="D21" s="5">
        <f t="shared" si="0"/>
        <v>3</v>
      </c>
      <c r="E21" s="6">
        <f t="shared" si="1"/>
        <v>-2.5</v>
      </c>
      <c r="F21" s="6">
        <f t="shared" si="2"/>
        <v>1.5</v>
      </c>
    </row>
    <row r="22" spans="1:6">
      <c r="A22" s="5">
        <v>22.5</v>
      </c>
      <c r="B22" s="5">
        <f>(IF($A22-15&lt;0,0,$A22-15)-4)+(2-IF($A22-17.5&lt;0,0,$A22-17.5))+(IF($A22-20&lt;0,0,$A22-20)-0.5)</f>
        <v>2.5</v>
      </c>
      <c r="C22" s="2"/>
      <c r="D22" s="5">
        <f t="shared" si="0"/>
        <v>3.5</v>
      </c>
      <c r="E22" s="6">
        <f t="shared" si="1"/>
        <v>-3</v>
      </c>
      <c r="F22" s="6">
        <f t="shared" si="2"/>
        <v>2</v>
      </c>
    </row>
    <row r="23" spans="1:6">
      <c r="A23" s="5">
        <v>23</v>
      </c>
      <c r="B23" s="5">
        <f>(IF($A23-15&lt;0,0,$A23-15)-4)+(2-IF($A23-17.5&lt;0,0,$A23-17.5))+(IF($A23-20&lt;0,0,$A23-20)-0.5)</f>
        <v>3</v>
      </c>
      <c r="C23" s="2"/>
      <c r="D23" s="5">
        <f t="shared" si="0"/>
        <v>4</v>
      </c>
      <c r="E23" s="6">
        <f t="shared" si="1"/>
        <v>-3.5</v>
      </c>
      <c r="F23" s="6">
        <f t="shared" si="2"/>
        <v>2.5</v>
      </c>
    </row>
    <row r="24" spans="1:6">
      <c r="A24" s="5">
        <v>23.5</v>
      </c>
      <c r="B24" s="5">
        <f>(IF($A24-15&lt;0,0,$A24-15)-4)+(2-IF($A24-17.5&lt;0,0,$A24-17.5))+(IF($A24-20&lt;0,0,$A24-20)-0.5)</f>
        <v>3.5</v>
      </c>
      <c r="C24" s="2"/>
      <c r="D24" s="5">
        <f t="shared" si="0"/>
        <v>4.5</v>
      </c>
      <c r="E24" s="6">
        <f t="shared" si="1"/>
        <v>-4</v>
      </c>
      <c r="F24" s="6">
        <f t="shared" si="2"/>
        <v>3</v>
      </c>
    </row>
    <row r="25" spans="1:6">
      <c r="A25" s="5">
        <v>24</v>
      </c>
      <c r="B25" s="5">
        <f>(IF($A25-15&lt;0,0,$A25-15)-4)+(2-IF($A25-17.5&lt;0,0,$A25-17.5))+(IF($A25-20&lt;0,0,$A25-20)-0.5)</f>
        <v>4</v>
      </c>
      <c r="C25" s="2"/>
      <c r="D25" s="5">
        <f t="shared" si="0"/>
        <v>5</v>
      </c>
      <c r="E25" s="6">
        <f t="shared" si="1"/>
        <v>-4.5</v>
      </c>
      <c r="F25" s="6">
        <f t="shared" si="2"/>
        <v>3.5</v>
      </c>
    </row>
    <row r="26" spans="1:6">
      <c r="A26" s="5">
        <v>24.5</v>
      </c>
      <c r="B26" s="5">
        <f>(IF($A26-15&lt;0,0,$A26-15)-4)+(2-IF($A26-17.5&lt;0,0,$A26-17.5))+(IF($A26-20&lt;0,0,$A26-20)-0.5)</f>
        <v>4.5</v>
      </c>
      <c r="C26" s="2"/>
      <c r="D26" s="5">
        <f t="shared" si="0"/>
        <v>5.5</v>
      </c>
      <c r="E26" s="6">
        <f t="shared" si="1"/>
        <v>-5</v>
      </c>
      <c r="F26" s="6">
        <f t="shared" si="2"/>
        <v>4</v>
      </c>
    </row>
    <row r="27" spans="1:6">
      <c r="A27" s="5">
        <v>25</v>
      </c>
      <c r="B27" s="5">
        <f>(IF($A27-15&lt;0,0,$A27-15)-4)+(2-IF($A27-17.5&lt;0,0,$A27-17.5))+(IF($A27-20&lt;0,0,$A27-20)-0.5)</f>
        <v>5</v>
      </c>
      <c r="C27" s="2"/>
      <c r="D27" s="5">
        <f t="shared" si="0"/>
        <v>6</v>
      </c>
      <c r="E27" s="6">
        <f t="shared" si="1"/>
        <v>-5.5</v>
      </c>
      <c r="F27" s="6">
        <f t="shared" si="2"/>
        <v>4.5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Orajava Consultancy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 Stilyianov</dc:creator>
  <cp:lastModifiedBy>Plamen Stilyianov</cp:lastModifiedBy>
  <dcterms:created xsi:type="dcterms:W3CDTF">2009-03-03T15:23:44Z</dcterms:created>
  <dcterms:modified xsi:type="dcterms:W3CDTF">2009-03-03T17:29:33Z</dcterms:modified>
</cp:coreProperties>
</file>