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240" windowWidth="11460" windowHeight="91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32"/>
  <c r="B31"/>
  <c r="B30"/>
  <c r="B29"/>
  <c r="B28"/>
  <c r="B27"/>
  <c r="B17"/>
  <c r="B18"/>
  <c r="B19"/>
  <c r="B20"/>
  <c r="B16"/>
  <c r="B11"/>
  <c r="C28"/>
  <c r="C30"/>
  <c r="C32"/>
  <c r="C21"/>
  <c r="C17"/>
  <c r="C18"/>
  <c r="C19"/>
  <c r="C16"/>
  <c r="C29"/>
  <c r="C31"/>
  <c r="C27"/>
  <c r="C20"/>
  <c r="D20" l="1"/>
  <c r="D16"/>
  <c r="D19"/>
  <c r="D18"/>
  <c r="D17"/>
  <c r="D21"/>
</calcChain>
</file>

<file path=xl/sharedStrings.xml><?xml version="1.0" encoding="utf-8"?>
<sst xmlns="http://schemas.openxmlformats.org/spreadsheetml/2006/main" count="18" uniqueCount="14">
  <si>
    <t>S</t>
  </si>
  <si>
    <t>K</t>
  </si>
  <si>
    <t>r</t>
  </si>
  <si>
    <t>q</t>
  </si>
  <si>
    <t>Tyr</t>
  </si>
  <si>
    <t>vol</t>
  </si>
  <si>
    <t>nStepT</t>
  </si>
  <si>
    <t>n</t>
  </si>
  <si>
    <t>nPower2</t>
  </si>
  <si>
    <t>MikeCONVBP.xls</t>
  </si>
  <si>
    <t>Ref value</t>
  </si>
  <si>
    <t>vaBermPutCONV</t>
  </si>
  <si>
    <t>Error</t>
  </si>
  <si>
    <t>vbBermPutCONV</t>
  </si>
</sst>
</file>

<file path=xl/styles.xml><?xml version="1.0" encoding="utf-8"?>
<styleSheet xmlns="http://schemas.openxmlformats.org/spreadsheetml/2006/main">
  <numFmts count="1">
    <numFmt numFmtId="165" formatCode="0.00000000"/>
  </numFmts>
  <fonts count="5">
    <font>
      <sz val="10"/>
      <name val="Times New Roman"/>
    </font>
    <font>
      <sz val="10"/>
      <name val="Times New Roman"/>
    </font>
    <font>
      <sz val="8"/>
      <name val="Times New Roman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quotePrefix="1" applyFont="1" applyAlignment="1">
      <alignment horizontal="left"/>
    </xf>
    <xf numFmtId="2" fontId="4" fillId="0" borderId="0" xfId="0" applyNumberFormat="1" applyFont="1"/>
    <xf numFmtId="1" fontId="4" fillId="0" borderId="0" xfId="0" applyNumberFormat="1" applyFont="1"/>
    <xf numFmtId="0" fontId="3" fillId="0" borderId="0" xfId="0" applyFont="1" applyAlignment="1">
      <alignment horizontal="left"/>
    </xf>
    <xf numFmtId="2" fontId="4" fillId="0" borderId="0" xfId="1" applyNumberFormat="1" applyFont="1"/>
    <xf numFmtId="3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4" fillId="0" borderId="0" xfId="0" quotePrefix="1" applyFont="1" applyAlignment="1">
      <alignment horizontal="left"/>
    </xf>
    <xf numFmtId="11" fontId="0" fillId="0" borderId="0" xfId="0" applyNumberFormat="1"/>
    <xf numFmtId="0" fontId="0" fillId="0" borderId="0" xfId="0" quotePrefix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32"/>
  <sheetViews>
    <sheetView tabSelected="1" workbookViewId="0"/>
  </sheetViews>
  <sheetFormatPr defaultRowHeight="12.75"/>
  <cols>
    <col min="1" max="2" width="15" customWidth="1"/>
    <col min="3" max="3" width="17.1640625" customWidth="1"/>
    <col min="4" max="4" width="11.1640625" customWidth="1"/>
    <col min="7" max="7" width="17.6640625" customWidth="1"/>
  </cols>
  <sheetData>
    <row r="1" spans="1:4">
      <c r="A1" s="9" t="s">
        <v>9</v>
      </c>
    </row>
    <row r="3" spans="1:4">
      <c r="A3" t="s">
        <v>0</v>
      </c>
      <c r="B3" s="2">
        <v>100</v>
      </c>
    </row>
    <row r="4" spans="1:4">
      <c r="A4" t="s">
        <v>1</v>
      </c>
      <c r="B4" s="2">
        <v>110</v>
      </c>
    </row>
    <row r="5" spans="1:4">
      <c r="A5" t="s">
        <v>2</v>
      </c>
      <c r="B5" s="2">
        <v>0.1</v>
      </c>
    </row>
    <row r="6" spans="1:4">
      <c r="A6" t="s">
        <v>3</v>
      </c>
      <c r="B6" s="2">
        <v>0</v>
      </c>
    </row>
    <row r="7" spans="1:4">
      <c r="A7" s="1" t="s">
        <v>4</v>
      </c>
      <c r="B7" s="2">
        <v>1</v>
      </c>
    </row>
    <row r="8" spans="1:4">
      <c r="A8" s="1" t="s">
        <v>5</v>
      </c>
      <c r="B8" s="5">
        <v>0.25</v>
      </c>
    </row>
    <row r="9" spans="1:4">
      <c r="A9" s="4" t="s">
        <v>6</v>
      </c>
      <c r="B9" s="3">
        <v>10</v>
      </c>
    </row>
    <row r="10" spans="1:4">
      <c r="A10" t="s">
        <v>7</v>
      </c>
      <c r="B10" s="3">
        <v>7</v>
      </c>
    </row>
    <row r="11" spans="1:4">
      <c r="A11" s="4" t="s">
        <v>8</v>
      </c>
      <c r="B11" s="6">
        <f>2^B10</f>
        <v>128</v>
      </c>
    </row>
    <row r="12" spans="1:4">
      <c r="A12" s="1"/>
      <c r="B12" s="3"/>
    </row>
    <row r="14" spans="1:4">
      <c r="A14" s="7" t="s">
        <v>7</v>
      </c>
      <c r="B14" s="7" t="s">
        <v>8</v>
      </c>
      <c r="C14" s="7" t="s">
        <v>11</v>
      </c>
      <c r="D14" s="7" t="s">
        <v>12</v>
      </c>
    </row>
    <row r="16" spans="1:4">
      <c r="A16">
        <v>7</v>
      </c>
      <c r="B16" s="6">
        <f t="shared" ref="B16:B21" si="0">2^A16</f>
        <v>128</v>
      </c>
      <c r="C16" s="8">
        <f t="shared" ref="C16:C21" si="1">vaBermPutCONV($B$3,$B$4,$B$5,$B$6,$B$7,$B$8,$B$9,B16)</f>
        <v>11.960295853458254</v>
      </c>
      <c r="D16" s="10">
        <f t="shared" ref="D16:D21" si="2">C16-C$23</f>
        <v>-2.7157666541747005E-2</v>
      </c>
    </row>
    <row r="17" spans="1:4">
      <c r="A17">
        <v>8</v>
      </c>
      <c r="B17" s="6">
        <f t="shared" si="0"/>
        <v>256</v>
      </c>
      <c r="C17" s="8">
        <f t="shared" si="1"/>
        <v>11.98009433593441</v>
      </c>
      <c r="D17" s="10">
        <f t="shared" si="2"/>
        <v>-7.3591840655904406E-3</v>
      </c>
    </row>
    <row r="18" spans="1:4">
      <c r="A18">
        <v>9</v>
      </c>
      <c r="B18" s="6">
        <f t="shared" si="0"/>
        <v>512</v>
      </c>
      <c r="C18" s="8">
        <f t="shared" si="1"/>
        <v>11.985455693043534</v>
      </c>
      <c r="D18" s="10">
        <f t="shared" si="2"/>
        <v>-1.9978269564671081E-3</v>
      </c>
    </row>
    <row r="19" spans="1:4">
      <c r="A19">
        <v>10</v>
      </c>
      <c r="B19" s="6">
        <f t="shared" si="0"/>
        <v>1024</v>
      </c>
      <c r="C19" s="8">
        <f t="shared" si="1"/>
        <v>11.986931666064768</v>
      </c>
      <c r="D19" s="10">
        <f t="shared" si="2"/>
        <v>-5.2185393523274115E-4</v>
      </c>
    </row>
    <row r="20" spans="1:4">
      <c r="A20">
        <v>11</v>
      </c>
      <c r="B20" s="6">
        <f t="shared" si="0"/>
        <v>2048</v>
      </c>
      <c r="C20" s="8">
        <f t="shared" si="1"/>
        <v>11.987321619546417</v>
      </c>
      <c r="D20" s="10">
        <f t="shared" si="2"/>
        <v>-1.3190045358335567E-4</v>
      </c>
    </row>
    <row r="21" spans="1:4">
      <c r="A21">
        <v>13</v>
      </c>
      <c r="B21" s="6">
        <f t="shared" si="0"/>
        <v>8192</v>
      </c>
      <c r="C21" s="8">
        <f t="shared" si="1"/>
        <v>11.987445212041365</v>
      </c>
      <c r="D21" s="10">
        <f t="shared" si="2"/>
        <v>-8.3079586357115431E-6</v>
      </c>
    </row>
    <row r="23" spans="1:4">
      <c r="B23" t="s">
        <v>10</v>
      </c>
      <c r="C23">
        <v>11.987453520000001</v>
      </c>
    </row>
    <row r="25" spans="1:4">
      <c r="A25" s="7" t="s">
        <v>7</v>
      </c>
      <c r="B25" s="7" t="s">
        <v>8</v>
      </c>
      <c r="C25" s="11" t="s">
        <v>13</v>
      </c>
    </row>
    <row r="27" spans="1:4">
      <c r="A27">
        <v>7</v>
      </c>
      <c r="B27" s="6">
        <f t="shared" ref="B27:B32" si="3">2^A27</f>
        <v>128</v>
      </c>
      <c r="C27" t="e">
        <f ca="1">vbBermPutCONV($B$3,$B$4,$B$5,$B$6,$B$7,$B$8,$B$9,B27)</f>
        <v>#NAME?</v>
      </c>
    </row>
    <row r="28" spans="1:4">
      <c r="A28">
        <v>8</v>
      </c>
      <c r="B28" s="6">
        <f t="shared" si="3"/>
        <v>256</v>
      </c>
      <c r="C28" t="e">
        <f ca="1">vbBermPutCONV($B$3,$B$4,$B$5,$B$6,$B$7,$B$8,$B$9,B28)</f>
        <v>#NAME?</v>
      </c>
    </row>
    <row r="29" spans="1:4">
      <c r="A29">
        <v>9</v>
      </c>
      <c r="B29" s="6">
        <f t="shared" si="3"/>
        <v>512</v>
      </c>
      <c r="C29" t="e">
        <f ca="1">vbBermPutCONV($B$3,$B$4,$B$5,$B$6,$B$7,$B$8,$B$9,B29)</f>
        <v>#NAME?</v>
      </c>
    </row>
    <row r="30" spans="1:4">
      <c r="A30">
        <v>10</v>
      </c>
      <c r="B30" s="6">
        <f t="shared" si="3"/>
        <v>1024</v>
      </c>
      <c r="C30" t="e">
        <f ca="1">vbBermPutCONV($B$3,$B$4,$B$5,$B$6,$B$7,$B$8,$B$9,B30)</f>
        <v>#NAME?</v>
      </c>
    </row>
    <row r="31" spans="1:4">
      <c r="A31">
        <v>11</v>
      </c>
      <c r="B31" s="6">
        <f t="shared" si="3"/>
        <v>2048</v>
      </c>
      <c r="C31" t="e">
        <f ca="1">vbBermPutCONV($B$3,$B$4,$B$5,$B$6,$B$7,$B$8,$B$9,B31)</f>
        <v>#NAME?</v>
      </c>
    </row>
    <row r="32" spans="1:4">
      <c r="A32">
        <v>13</v>
      </c>
      <c r="B32" s="6">
        <f t="shared" si="3"/>
        <v>8192</v>
      </c>
      <c r="C32" t="e">
        <f ca="1">vbBermPutCONV($B$3,$B$4,$B$5,$B$6,$B$7,$B$8,$B$9,B32)</f>
        <v>#NAME?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London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MStaunton</dc:creator>
  <cp:lastModifiedBy>plamen</cp:lastModifiedBy>
  <dcterms:created xsi:type="dcterms:W3CDTF">2009-01-15T15:13:53Z</dcterms:created>
  <dcterms:modified xsi:type="dcterms:W3CDTF">2009-01-26T17:53:57Z</dcterms:modified>
</cp:coreProperties>
</file>