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. NGUYEN NGOC HUONG\TRƯỜNG ĐẠI HỌC VIỆT NHẬT(VJU)\HÀNH CHÍNH &amp; VĂN BẢN\Quy trình thanh toán VJU\E_Service2\1. Tạm ứng đoàn ra\"/>
    </mc:Choice>
  </mc:AlternateContent>
  <xr:revisionPtr revIDLastSave="0" documentId="13_ncr:1_{D2327BE5-0924-4055-A39E-E9F798AAE150}" xr6:coauthVersionLast="47" xr6:coauthVersionMax="47" xr10:uidLastSave="{00000000-0000-0000-0000-000000000000}"/>
  <bookViews>
    <workbookView xWindow="-120" yWindow="-120" windowWidth="29040" windowHeight="15720" firstSheet="1" activeTab="1" xr2:uid="{1AFB088B-EAF3-4415-8542-EE3DFFE4F721}"/>
  </bookViews>
  <sheets>
    <sheet name="Kangatang" sheetId="2" state="veryHidden" r:id=""/>
    <sheet name="Dự toán" sheetId="1" r:id="rId1"/>
  </sheets>
  <externalReferences>
    <externalReference r:id="rId2"/>
  </externalReferences>
  <definedNames>
    <definedName name="_xlnm.Print_Area" localSheetId="1">'Dự toán'!$A$1:$H$29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G24" i="1" s="1"/>
  <c r="F23" i="1"/>
  <c r="G23" i="1" s="1"/>
  <c r="F22" i="1"/>
  <c r="G22" i="1" s="1"/>
  <c r="F21" i="1"/>
  <c r="G21" i="1" s="1"/>
  <c r="F20" i="1"/>
  <c r="G20" i="1" s="1"/>
  <c r="F19" i="1"/>
  <c r="F18" i="1"/>
  <c r="G18" i="1" s="1"/>
  <c r="F16" i="1"/>
  <c r="F15" i="1"/>
  <c r="G15" i="1" s="1"/>
  <c r="G14" i="1" s="1"/>
  <c r="F14" i="1"/>
  <c r="F17" i="1" l="1"/>
  <c r="F25" i="1" s="1"/>
  <c r="G19" i="1"/>
  <c r="G17" i="1" s="1"/>
  <c r="G25" i="1" s="1"/>
  <c r="A26" i="1" a="1"/>
  <c r="A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<sst xmlns="http://schemas.openxmlformats.org/spreadsheetml/2006/main" count="58" uniqueCount="48">
  <si>
    <t>ĐẠI HỌC QUỐC GIA HÀ NỘI</t>
  </si>
  <si>
    <t xml:space="preserve"> TRƯỜNG ĐẠI HỌC VIỆT NHẬT</t>
  </si>
  <si>
    <t>1. Căn cứ Thông tư số 102/2012/TT-BTC quy định chế độ công tác phí cho cán bộ, công chức Nhà nước đi công tác ngắn hạn ở nước ngoài do NSNN bảo đảm kinh phí</t>
  </si>
  <si>
    <t>I. Thông tin chung:</t>
  </si>
  <si>
    <t>II. Dự toán chi tiết:</t>
  </si>
  <si>
    <t>Tỷ giá quy đổi tạm tính theo VCB ngày 18/8/2025 : 1USD = 26.450 VNĐ</t>
  </si>
  <si>
    <t>TT</t>
  </si>
  <si>
    <t>Nội dung chi phí</t>
  </si>
  <si>
    <t>Đơn vị tính</t>
  </si>
  <si>
    <t>Đơn giá (USD)</t>
  </si>
  <si>
    <t>Số lượng</t>
  </si>
  <si>
    <t>Tổng cộng (USD)</t>
  </si>
  <si>
    <t>Quy đổi VNĐ</t>
  </si>
  <si>
    <t>Ghi chú</t>
  </si>
  <si>
    <t>I</t>
  </si>
  <si>
    <t>Vé máy bay &amp; phương tiện ra sân bay</t>
  </si>
  <si>
    <t>Vé máy bay khứ hồi</t>
  </si>
  <si>
    <t>Vé</t>
  </si>
  <si>
    <t>Thanh toán theo hóa đơn thực tế</t>
  </si>
  <si>
    <t>Tiền thuê phương tiện từ nhà ra sân bay (lượt đi và lượt về).</t>
  </si>
  <si>
    <t>Người</t>
  </si>
  <si>
    <t>II</t>
  </si>
  <si>
    <t>Đêm</t>
  </si>
  <si>
    <t>Khoán  theo TT 102/2012</t>
  </si>
  <si>
    <t>Ngày</t>
  </si>
  <si>
    <t>Tiền điện thoại, internet/người/đợt công tác</t>
  </si>
  <si>
    <t>Tiền thuê phương tiện từ sân bay khi nhập/xuất  cảnh (01 người)</t>
  </si>
  <si>
    <t>Lượt</t>
  </si>
  <si>
    <t>Tiền thuê phương tiện đi làm việc hàng ngày tại nơi đến công tác (01 người, tt theo hóa đơn)</t>
  </si>
  <si>
    <t>Thanh toán theo hóa đơn</t>
  </si>
  <si>
    <t>Bảo hiểm (01 người)</t>
  </si>
  <si>
    <t>Tổng cộng</t>
  </si>
  <si>
    <t>Hà Nội, ngày 18 tháng 08 năm 2025</t>
  </si>
  <si>
    <t>Người lập biểu</t>
  </si>
  <si>
    <t>Trưởng
Phòng/Khoa</t>
  </si>
  <si>
    <t>Kế toán trưởng</t>
  </si>
  <si>
    <t>Thủ trưởng đơn vị</t>
  </si>
  <si>
    <t>Nguyễn Thị An Hằng</t>
  </si>
  <si>
    <t>2. Căn cứ Quyết định số XXX/QĐ-ĐHVN ngày XXX/XX/2025 về việc cử giảng viên đi công tác tại XXXXX</t>
  </si>
  <si>
    <t>1. Nơi đến: XXXXX</t>
  </si>
  <si>
    <t>2. Số lượng: XXX người</t>
  </si>
  <si>
    <t>3. Thời gian: XXXX ngày (Từ ngày XXX/XXX/XXX đến ngày XXX/XXX/XXX)</t>
  </si>
  <si>
    <t>4. Nguồn kinh phí: XXXXX</t>
  </si>
  <si>
    <t xml:space="preserve"> Thời gian đi công tác (Từ xxx đến xxx)</t>
  </si>
  <si>
    <t>Tiền thuê phòng nghỉ: xxx$/đêm/người x xxx đêm x xxx vnđ/usd</t>
  </si>
  <si>
    <t>Tiền ăn, tiền tiêu vặt: xxx$/ngày/người x xxx ngày x xxxvnd/usd</t>
  </si>
  <si>
    <t xml:space="preserve">Chi phí làm visa + phí dịch vụ 
</t>
  </si>
  <si>
    <t>DỰ TOÁN KINH PHÍ ĐOÀN RA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</si>
</sst>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3"/>
      <name val="Times New Roman"/>
      <family val="1"/>
    </font>
    <font>
      <b/>
      <i/>
      <sz val="11"/>
      <name val="Calibri"/>
      <family val="2"/>
    </font>
    <font>
      <i/>
      <sz val="13"/>
      <name val="Times New Roman"/>
      <family val="1"/>
    </font>
    <font>
      <sz val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 vertical="top" wrapText="1"/>
    </xf>
    <xf numFmtId="0" fontId="0" fillId="0" borderId="0" xfId="0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" fillId="0" borderId="0" xfId="0" applyFont="1"/>
    <xf numFmtId="0" fontId="11" fillId="0" borderId="1" xfId="0" applyFont="1" applyBorder="1" applyAlignment="1">
      <alignment horizontal="right" inden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 wrapText="1"/>
    </xf>
    <xf numFmtId="164" fontId="7" fillId="3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center" wrapText="1"/>
    </xf>
    <xf numFmtId="164" fontId="5" fillId="3" borderId="4" xfId="0" applyNumberFormat="1" applyFont="1" applyFill="1" applyBorder="1" applyAlignment="1">
      <alignment horizontal="right" vertical="center" wrapText="1"/>
    </xf>
    <xf numFmtId="164" fontId="7" fillId="3" borderId="4" xfId="1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2" fillId="0" borderId="0" xfId="0" applyFont="1"/>
    <xf numFmtId="0" fontId="7" fillId="2" borderId="4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164" fontId="0" fillId="0" borderId="0" xfId="0" applyNumberForma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164" fontId="5" fillId="0" borderId="6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4" fillId="0" borderId="7" xfId="0" applyFont="1" applyBorder="1" applyAlignment="1">
      <alignment horizontal="left" wrapText="1"/>
    </xf>
    <xf numFmtId="0" fontId="15" fillId="0" borderId="7" xfId="0" applyFont="1" applyBorder="1"/>
    <xf numFmtId="0" fontId="7" fillId="0" borderId="0" xfId="0" applyFont="1"/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7" fillId="0" borderId="0" xfId="0" applyFont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yExcel\MyExcel.xlam" TargetMode="External"/><Relationship Id="rId1" Type="http://schemas.openxmlformats.org/officeDocument/2006/relationships/externalLinkPath" Target="file:///C:\MyExcel\My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vn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E6F-4A6A-4820-BC7B-CB27D9B958FE}">
  <sheetPr>
    <pageSetUpPr fitToPage="1"/>
  </sheetPr>
  <dimension ref="A1:K33"/>
  <sheetViews>
    <sheetView tabSelected="1" topLeftCell="A22" zoomScale="119" zoomScaleNormal="119" workbookViewId="0">
      <selection activeCell="A6" sqref="A6:H6"/>
    </sheetView>
  </sheetViews>
  <sheetFormatPr defaultRowHeight="15" x14ac:dyDescent="0.25"/>
  <cols>
    <col min="1" max="1" width="6.85546875" customWidth="1"/>
    <col min="2" max="2" width="50.42578125" bestFit="1" customWidth="1"/>
    <col min="6" max="6" width="9.5703125" bestFit="1" customWidth="1"/>
    <col min="7" max="7" width="15.28515625" customWidth="1"/>
    <col min="8" max="8" width="17.5703125" bestFit="1" customWidth="1"/>
    <col min="9" max="9" width="12.7109375" customWidth="1"/>
    <col min="10" max="10" width="11.42578125" bestFit="1" customWidth="1"/>
    <col min="11" max="11" width="10" bestFit="1" customWidth="1"/>
  </cols>
  <sheetData>
    <row r="1" spans="1:10" ht="15.75" x14ac:dyDescent="0.25">
      <c r="A1" s="1" t="s">
        <v>0</v>
      </c>
      <c r="B1" s="2"/>
      <c r="C1" s="2"/>
      <c r="D1" s="3"/>
      <c r="E1" s="2"/>
      <c r="F1" s="2"/>
      <c r="G1" s="2"/>
      <c r="H1" s="2"/>
    </row>
    <row r="2" spans="1:10" ht="16.5" x14ac:dyDescent="0.25">
      <c r="A2" s="3" t="s">
        <v>1</v>
      </c>
      <c r="B2" s="2"/>
      <c r="C2" s="2"/>
      <c r="D2" s="4"/>
      <c r="E2" s="2"/>
      <c r="F2" s="2"/>
      <c r="G2" s="2"/>
      <c r="H2" s="2"/>
    </row>
    <row r="3" spans="1:10" ht="16.5" x14ac:dyDescent="0.25">
      <c r="D3" s="5"/>
    </row>
    <row r="4" spans="1:10" ht="18.75" x14ac:dyDescent="0.3">
      <c r="A4" s="6" t="s">
        <v>47</v>
      </c>
      <c r="B4" s="2"/>
      <c r="C4" s="2"/>
      <c r="D4" s="2"/>
      <c r="E4" s="2"/>
      <c r="F4" s="2"/>
      <c r="G4" s="2"/>
      <c r="H4" s="2"/>
    </row>
    <row r="5" spans="1:10" ht="36.4" customHeight="1" x14ac:dyDescent="0.25">
      <c r="A5" s="7" t="s">
        <v>2</v>
      </c>
      <c r="B5" s="8"/>
      <c r="C5" s="8"/>
      <c r="D5" s="8"/>
      <c r="E5" s="8"/>
      <c r="F5" s="8"/>
      <c r="G5" s="8"/>
      <c r="H5" s="8"/>
    </row>
    <row r="6" spans="1:10" ht="16.5" x14ac:dyDescent="0.25">
      <c r="A6" s="8" t="s">
        <v>38</v>
      </c>
      <c r="B6" s="8"/>
      <c r="C6" s="8"/>
      <c r="D6" s="8"/>
      <c r="E6" s="8"/>
      <c r="F6" s="8"/>
      <c r="G6" s="8"/>
      <c r="H6" s="8"/>
    </row>
    <row r="7" spans="1:10" ht="18.75" x14ac:dyDescent="0.3">
      <c r="A7" s="9" t="s">
        <v>3</v>
      </c>
      <c r="B7" s="10"/>
      <c r="C7" s="10"/>
      <c r="D7" s="10"/>
      <c r="E7" s="10"/>
      <c r="F7" s="10"/>
      <c r="G7" s="10"/>
      <c r="H7" s="10"/>
    </row>
    <row r="8" spans="1:10" ht="18.75" x14ac:dyDescent="0.3">
      <c r="A8" s="11" t="s">
        <v>39</v>
      </c>
      <c r="B8" s="10"/>
      <c r="C8" s="10"/>
      <c r="D8" s="10"/>
      <c r="E8" s="10"/>
      <c r="F8" s="10"/>
      <c r="G8" s="10"/>
      <c r="H8" s="10"/>
    </row>
    <row r="9" spans="1:10" ht="18.75" x14ac:dyDescent="0.3">
      <c r="A9" s="11" t="s">
        <v>40</v>
      </c>
      <c r="B9" s="10"/>
      <c r="C9" s="10"/>
      <c r="D9" s="10"/>
      <c r="E9" s="10"/>
      <c r="F9" s="10"/>
      <c r="G9" s="10"/>
      <c r="H9" s="10"/>
    </row>
    <row r="10" spans="1:10" ht="18.75" x14ac:dyDescent="0.3">
      <c r="A10" s="12" t="s">
        <v>41</v>
      </c>
      <c r="B10" s="13"/>
      <c r="C10" s="13"/>
      <c r="D10" s="13"/>
      <c r="E10" s="13"/>
      <c r="F10" s="13"/>
      <c r="G10" s="13"/>
      <c r="H10" s="13"/>
    </row>
    <row r="11" spans="1:10" ht="36" customHeight="1" x14ac:dyDescent="0.3">
      <c r="A11" s="14" t="s">
        <v>42</v>
      </c>
      <c r="B11" s="15"/>
      <c r="C11" s="15"/>
      <c r="D11" s="15"/>
      <c r="E11" s="15"/>
      <c r="F11" s="15"/>
      <c r="G11" s="15"/>
      <c r="H11" s="15"/>
    </row>
    <row r="12" spans="1:10" ht="18.75" x14ac:dyDescent="0.3">
      <c r="A12" s="9" t="s">
        <v>4</v>
      </c>
      <c r="C12" s="16" t="s">
        <v>5</v>
      </c>
      <c r="D12" s="16"/>
      <c r="E12" s="16"/>
      <c r="F12" s="16"/>
      <c r="G12" s="16"/>
      <c r="H12" s="16"/>
      <c r="I12">
        <v>26450</v>
      </c>
    </row>
    <row r="13" spans="1:10" ht="49.5" x14ac:dyDescent="0.25">
      <c r="A13" s="17" t="s">
        <v>6</v>
      </c>
      <c r="B13" s="17" t="s">
        <v>7</v>
      </c>
      <c r="C13" s="18" t="s">
        <v>8</v>
      </c>
      <c r="D13" s="18" t="s">
        <v>9</v>
      </c>
      <c r="E13" s="18" t="s">
        <v>10</v>
      </c>
      <c r="F13" s="18" t="s">
        <v>11</v>
      </c>
      <c r="G13" s="18" t="s">
        <v>12</v>
      </c>
      <c r="H13" s="18" t="s">
        <v>13</v>
      </c>
    </row>
    <row r="14" spans="1:10" ht="31.9" customHeight="1" x14ac:dyDescent="0.25">
      <c r="A14" s="19" t="s">
        <v>14</v>
      </c>
      <c r="B14" s="20" t="s">
        <v>15</v>
      </c>
      <c r="C14" s="19"/>
      <c r="D14" s="21"/>
      <c r="E14" s="21"/>
      <c r="F14" s="22">
        <f>SUM(F15:F16)</f>
        <v>0</v>
      </c>
      <c r="G14" s="22">
        <f>SUM(G15:G16)</f>
        <v>0</v>
      </c>
      <c r="H14" s="19"/>
    </row>
    <row r="15" spans="1:10" ht="31.9" customHeight="1" x14ac:dyDescent="0.25">
      <c r="A15" s="23">
        <v>1</v>
      </c>
      <c r="B15" s="24" t="s">
        <v>16</v>
      </c>
      <c r="C15" s="25" t="s">
        <v>17</v>
      </c>
      <c r="D15" s="26"/>
      <c r="E15" s="26"/>
      <c r="F15" s="27">
        <f t="shared" ref="F15" si="0">+D15*E15</f>
        <v>0</v>
      </c>
      <c r="G15" s="27">
        <f>F15*$I$12</f>
        <v>0</v>
      </c>
      <c r="H15" s="23" t="s">
        <v>18</v>
      </c>
      <c r="I15" s="28"/>
      <c r="J15" s="28"/>
    </row>
    <row r="16" spans="1:10" ht="31.9" customHeight="1" x14ac:dyDescent="0.25">
      <c r="A16" s="29">
        <v>2</v>
      </c>
      <c r="B16" s="24" t="s">
        <v>19</v>
      </c>
      <c r="C16" s="25" t="s">
        <v>20</v>
      </c>
      <c r="D16" s="26"/>
      <c r="E16" s="26"/>
      <c r="F16" s="27">
        <f>D16*E16</f>
        <v>0</v>
      </c>
      <c r="G16" s="27"/>
      <c r="H16" s="23" t="s">
        <v>18</v>
      </c>
      <c r="I16" s="28"/>
      <c r="J16" s="28"/>
    </row>
    <row r="17" spans="1:11" ht="31.9" customHeight="1" x14ac:dyDescent="0.25">
      <c r="A17" s="30" t="s">
        <v>21</v>
      </c>
      <c r="B17" s="31" t="s">
        <v>43</v>
      </c>
      <c r="C17" s="32"/>
      <c r="D17" s="33"/>
      <c r="E17" s="33"/>
      <c r="F17" s="34">
        <f>SUM(F18:F24)</f>
        <v>0</v>
      </c>
      <c r="G17" s="34">
        <f>SUM(G18:G24)</f>
        <v>0</v>
      </c>
      <c r="H17" s="31"/>
      <c r="I17" s="28"/>
      <c r="J17" s="28"/>
    </row>
    <row r="18" spans="1:11" ht="33" x14ac:dyDescent="0.25">
      <c r="A18" s="29">
        <v>1</v>
      </c>
      <c r="B18" s="24" t="s">
        <v>44</v>
      </c>
      <c r="C18" s="25" t="s">
        <v>22</v>
      </c>
      <c r="D18" s="26"/>
      <c r="E18" s="26"/>
      <c r="F18" s="26">
        <f>+D18*E18</f>
        <v>0</v>
      </c>
      <c r="G18" s="35">
        <f>F18*$I$12</f>
        <v>0</v>
      </c>
      <c r="H18" s="23" t="s">
        <v>23</v>
      </c>
      <c r="I18" s="36"/>
      <c r="J18" s="37"/>
      <c r="K18" s="38"/>
    </row>
    <row r="19" spans="1:11" ht="33" x14ac:dyDescent="0.25">
      <c r="A19" s="29">
        <v>2</v>
      </c>
      <c r="B19" s="24" t="s">
        <v>45</v>
      </c>
      <c r="C19" s="25" t="s">
        <v>24</v>
      </c>
      <c r="D19" s="39"/>
      <c r="E19" s="39"/>
      <c r="F19" s="26">
        <f t="shared" ref="F19:F24" si="1">+D19*E19</f>
        <v>0</v>
      </c>
      <c r="G19" s="35">
        <f t="shared" ref="G19:G24" si="2">F19*$I$12</f>
        <v>0</v>
      </c>
      <c r="H19" s="23" t="s">
        <v>23</v>
      </c>
      <c r="I19" s="28"/>
      <c r="J19" s="37"/>
    </row>
    <row r="20" spans="1:11" ht="33" x14ac:dyDescent="0.25">
      <c r="A20" s="29">
        <v>3</v>
      </c>
      <c r="B20" s="24" t="s">
        <v>25</v>
      </c>
      <c r="C20" s="25" t="s">
        <v>20</v>
      </c>
      <c r="D20" s="39"/>
      <c r="E20" s="39"/>
      <c r="F20" s="26">
        <f t="shared" si="1"/>
        <v>0</v>
      </c>
      <c r="G20" s="35">
        <f t="shared" si="2"/>
        <v>0</v>
      </c>
      <c r="H20" s="23" t="s">
        <v>23</v>
      </c>
      <c r="I20" s="28"/>
      <c r="J20" s="37"/>
    </row>
    <row r="21" spans="1:11" ht="49.5" customHeight="1" x14ac:dyDescent="0.25">
      <c r="A21" s="29">
        <v>4</v>
      </c>
      <c r="B21" s="24" t="s">
        <v>26</v>
      </c>
      <c r="C21" s="23" t="s">
        <v>27</v>
      </c>
      <c r="D21" s="40"/>
      <c r="E21" s="40"/>
      <c r="F21" s="26">
        <f t="shared" si="1"/>
        <v>0</v>
      </c>
      <c r="G21" s="35">
        <f t="shared" si="2"/>
        <v>0</v>
      </c>
      <c r="H21" s="23" t="s">
        <v>23</v>
      </c>
      <c r="I21" s="28"/>
      <c r="J21" s="37"/>
    </row>
    <row r="22" spans="1:11" ht="33" x14ac:dyDescent="0.25">
      <c r="A22" s="29">
        <v>5</v>
      </c>
      <c r="B22" s="24" t="s">
        <v>28</v>
      </c>
      <c r="C22" s="25" t="s">
        <v>20</v>
      </c>
      <c r="D22" s="39"/>
      <c r="E22" s="39"/>
      <c r="F22" s="26">
        <f t="shared" si="1"/>
        <v>0</v>
      </c>
      <c r="G22" s="35">
        <f>F22*$I$12</f>
        <v>0</v>
      </c>
      <c r="H22" s="23" t="s">
        <v>29</v>
      </c>
      <c r="I22" s="28"/>
      <c r="J22" s="37"/>
    </row>
    <row r="23" spans="1:11" ht="30.6" customHeight="1" x14ac:dyDescent="0.25">
      <c r="A23" s="29">
        <v>6</v>
      </c>
      <c r="B23" s="41" t="s">
        <v>30</v>
      </c>
      <c r="C23" s="42" t="s">
        <v>20</v>
      </c>
      <c r="D23" s="43"/>
      <c r="E23" s="44"/>
      <c r="F23" s="26">
        <f t="shared" si="1"/>
        <v>0</v>
      </c>
      <c r="G23" s="35">
        <f t="shared" si="2"/>
        <v>0</v>
      </c>
      <c r="H23" s="23" t="s">
        <v>18</v>
      </c>
      <c r="I23" s="28"/>
      <c r="J23" s="37"/>
      <c r="K23" s="45"/>
    </row>
    <row r="24" spans="1:11" ht="33" x14ac:dyDescent="0.25">
      <c r="A24" s="29">
        <v>7</v>
      </c>
      <c r="B24" s="41" t="s">
        <v>46</v>
      </c>
      <c r="C24" s="42" t="s">
        <v>20</v>
      </c>
      <c r="D24" s="44"/>
      <c r="E24" s="44"/>
      <c r="F24" s="26">
        <f t="shared" si="1"/>
        <v>0</v>
      </c>
      <c r="G24" s="35">
        <f t="shared" si="2"/>
        <v>0</v>
      </c>
      <c r="H24" s="29" t="s">
        <v>18</v>
      </c>
      <c r="I24" s="28"/>
      <c r="J24" s="37"/>
      <c r="K24" s="45"/>
    </row>
    <row r="25" spans="1:11" ht="25.5" customHeight="1" x14ac:dyDescent="0.25">
      <c r="A25" s="46"/>
      <c r="B25" s="46" t="s">
        <v>31</v>
      </c>
      <c r="C25" s="46"/>
      <c r="D25" s="47"/>
      <c r="E25" s="47"/>
      <c r="F25" s="48">
        <f>F17+F14</f>
        <v>0</v>
      </c>
      <c r="G25" s="48">
        <f>G17+G14</f>
        <v>0</v>
      </c>
      <c r="H25" s="46"/>
      <c r="I25" s="49"/>
      <c r="J25" s="50"/>
    </row>
    <row r="26" spans="1:11" ht="21.75" customHeight="1" x14ac:dyDescent="0.3">
      <c r="A26" s="51" t="str" cm="1">
        <f t="array" ref="A26">+[1]!vnd(G25)</f>
        <v>Số tiền (bằng chữ): Không đồng</v>
      </c>
      <c r="B26" s="52"/>
      <c r="C26" s="52"/>
      <c r="D26" s="52"/>
      <c r="E26" s="52"/>
      <c r="F26" s="52"/>
      <c r="G26" s="52"/>
      <c r="H26" s="52"/>
    </row>
    <row r="27" spans="1:11" ht="16.5" x14ac:dyDescent="0.25">
      <c r="A27" s="53"/>
      <c r="B27" s="53"/>
      <c r="C27" s="53"/>
      <c r="D27" s="53"/>
      <c r="E27" s="54" t="s">
        <v>32</v>
      </c>
      <c r="F27" s="54"/>
      <c r="G27" s="54"/>
      <c r="H27" s="54"/>
      <c r="I27" s="53"/>
      <c r="J27" s="53"/>
      <c r="K27" s="53"/>
    </row>
    <row r="28" spans="1:11" ht="49.5" customHeight="1" x14ac:dyDescent="0.25">
      <c r="A28" s="53"/>
      <c r="B28" s="55" t="s">
        <v>33</v>
      </c>
      <c r="C28" s="56" t="s">
        <v>34</v>
      </c>
      <c r="D28" s="56"/>
      <c r="E28" s="57" t="s">
        <v>35</v>
      </c>
      <c r="F28" s="58"/>
      <c r="G28" s="59" t="s">
        <v>36</v>
      </c>
      <c r="H28" s="59"/>
      <c r="I28" s="53"/>
      <c r="J28" s="53"/>
      <c r="K28" s="53"/>
    </row>
    <row r="29" spans="1:11" ht="16.5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spans="1:11" ht="16.5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spans="1:11" ht="16.5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spans="1:11" ht="17.25" x14ac:dyDescent="0.3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17.25" x14ac:dyDescent="0.3">
      <c r="A33" s="60"/>
      <c r="B33" s="61" t="s">
        <v>37</v>
      </c>
      <c r="C33" s="53"/>
      <c r="F33" s="60"/>
      <c r="G33" s="60"/>
      <c r="H33" s="60"/>
      <c r="I33" s="60"/>
      <c r="J33" s="60"/>
      <c r="K33" s="60"/>
    </row>
  </sheetData>
  <mergeCells count="13">
    <mergeCell ref="A6:H6"/>
    <mergeCell ref="A11:H11"/>
    <mergeCell ref="C12:H12"/>
    <mergeCell ref="A26:H26"/>
    <mergeCell ref="E27:H27"/>
    <mergeCell ref="C28:D28"/>
    <mergeCell ref="G28:H28"/>
    <mergeCell ref="A1:C1"/>
    <mergeCell ref="D1:H1"/>
    <mergeCell ref="A2:C2"/>
    <mergeCell ref="D2:H2"/>
    <mergeCell ref="A4:H4"/>
    <mergeCell ref="A5:H5"/>
  </mergeCells>
  <pageMargins left="0.62" right="0.47244094488188981" top="0.3937007874015748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Dự toán</vt:lpstr>
      <vt:lpstr>'Dự toán'!Print_Area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VJU IT Support Administrative Office</dc:creator>
  <cp:lastModifiedBy>VJU IT Support Administrative Office</cp:lastModifiedBy>
  <dcterms:created xsi:type="dcterms:W3CDTF">2025-08-21T03:56:12Z</dcterms:created>
  <dcterms:modified xsi:type="dcterms:W3CDTF">2025-08-21T04:06:56Z</dcterms:modified>
</cp:coreProperties>
</file>