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x625\Desktop\Stat rapport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5" i="1" l="1"/>
  <c r="N155" i="1"/>
  <c r="I155" i="1"/>
  <c r="O154" i="1"/>
  <c r="N154" i="1"/>
  <c r="I154" i="1"/>
  <c r="O153" i="1"/>
  <c r="N153" i="1"/>
  <c r="I153" i="1"/>
  <c r="O152" i="1"/>
  <c r="N152" i="1"/>
  <c r="I152" i="1"/>
  <c r="O151" i="1"/>
  <c r="N151" i="1"/>
  <c r="I151" i="1"/>
  <c r="O150" i="1"/>
  <c r="N150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<sst xmlns="http://schemas.openxmlformats.org/spreadsheetml/2006/main" count="940" uniqueCount="193">
  <si>
    <t>Sample_ID</t>
  </si>
  <si>
    <t>Code</t>
  </si>
  <si>
    <t>Plant</t>
  </si>
  <si>
    <t>Cultivar</t>
  </si>
  <si>
    <t>Age</t>
  </si>
  <si>
    <t>Fertilizer</t>
  </si>
  <si>
    <t>Replicate</t>
  </si>
  <si>
    <t>Fertilizer_g</t>
  </si>
  <si>
    <t>Fertilizer_mg</t>
  </si>
  <si>
    <t>Added_fert_g</t>
  </si>
  <si>
    <t>Treatment</t>
  </si>
  <si>
    <t>C_N_end</t>
  </si>
  <si>
    <t>Type</t>
  </si>
  <si>
    <t>NO3</t>
  </si>
  <si>
    <t>NH4</t>
  </si>
  <si>
    <t>1-Bab-Non-1-1</t>
  </si>
  <si>
    <t>Babushka</t>
  </si>
  <si>
    <t>Old</t>
  </si>
  <si>
    <t>None</t>
  </si>
  <si>
    <t>a</t>
  </si>
  <si>
    <t>2-Bab-Non-1-2</t>
  </si>
  <si>
    <t>3-Bab-Non-1-3</t>
  </si>
  <si>
    <t>4-Bab-Min-1-1</t>
  </si>
  <si>
    <t>Mineral</t>
  </si>
  <si>
    <t>h</t>
  </si>
  <si>
    <t>5-Bab-Min-1-2</t>
  </si>
  <si>
    <t>6-Bab-Min-1-3</t>
  </si>
  <si>
    <t>7-Bab-Org-1-1</t>
  </si>
  <si>
    <t>Organic</t>
  </si>
  <si>
    <t>b</t>
  </si>
  <si>
    <t>8-Bab-Org-1-2</t>
  </si>
  <si>
    <t>9-Bab-Org-1-3</t>
  </si>
  <si>
    <t>10-Bab-Org-2-1</t>
  </si>
  <si>
    <t>c</t>
  </si>
  <si>
    <t>11-Bab-Org-2-2</t>
  </si>
  <si>
    <t>12-Bab-Org-2-3</t>
  </si>
  <si>
    <t>13-Bab-Org-3-1</t>
  </si>
  <si>
    <t>d</t>
  </si>
  <si>
    <t>14-Bab-Org-3-2</t>
  </si>
  <si>
    <t>15-Bab-Org-3-3</t>
  </si>
  <si>
    <t>16-Bab-Org-4-1</t>
  </si>
  <si>
    <t>e</t>
  </si>
  <si>
    <t>17-Bab-Org-4-2</t>
  </si>
  <si>
    <t>18-Bab-Org-4-3</t>
  </si>
  <si>
    <t>f</t>
  </si>
  <si>
    <t>22-Bab-Org-6-1</t>
  </si>
  <si>
    <t>g</t>
  </si>
  <si>
    <t>23-Bab-Org-6-2</t>
  </si>
  <si>
    <t>24-Bab-Org-6-3</t>
  </si>
  <si>
    <t>25-Sal-Non-1-1</t>
  </si>
  <si>
    <t>Salka</t>
  </si>
  <si>
    <t>26-Sal-Non-1-2</t>
  </si>
  <si>
    <t>27-Sal-Non-1-3</t>
  </si>
  <si>
    <t>28-Sal-Min-1-1</t>
  </si>
  <si>
    <t>29-Sal-Min-1-2</t>
  </si>
  <si>
    <t>30-Sal-Min-1-3</t>
  </si>
  <si>
    <t>31-Sal-Org-1-1</t>
  </si>
  <si>
    <t>32-Sal-Org-1-2</t>
  </si>
  <si>
    <t>33-Sal-Org-1-3</t>
  </si>
  <si>
    <t>34-Sal-Org-2-1</t>
  </si>
  <si>
    <t>35-Sal-Org-2-2</t>
  </si>
  <si>
    <t>36-Sal-Org-2-3</t>
  </si>
  <si>
    <t>37-Sal-Org-3-1</t>
  </si>
  <si>
    <t>38-Sal-Org-3-2</t>
  </si>
  <si>
    <t>39-Sal-Org-3-3</t>
  </si>
  <si>
    <t>40-Sal-Org-4-1</t>
  </si>
  <si>
    <t>41-Sal-Org-4-2</t>
  </si>
  <si>
    <t>42-Sal-Org-4-3</t>
  </si>
  <si>
    <t>46-Sal-Org-6-1</t>
  </si>
  <si>
    <t>47-Sal-Org-6-2</t>
  </si>
  <si>
    <t>48-Sal-Org-6-3</t>
  </si>
  <si>
    <t>49-Lan-Non-1-1</t>
  </si>
  <si>
    <t>Langeland</t>
  </si>
  <si>
    <t>50-Lan-Non-1-2</t>
  </si>
  <si>
    <t>51-Lan-Non-1-3</t>
  </si>
  <si>
    <t>52-Lan-Min-1-1</t>
  </si>
  <si>
    <t>53-Lan-Min-1-2</t>
  </si>
  <si>
    <t>54-Lan-Min-1-3</t>
  </si>
  <si>
    <t>55-Lan-Org-1-1</t>
  </si>
  <si>
    <t>56-Lan-Org-1-2</t>
  </si>
  <si>
    <t>57-Lan-Org-1-3</t>
  </si>
  <si>
    <t>58-Lan-Org-2-1</t>
  </si>
  <si>
    <t>59-Lan-Org-2-2</t>
  </si>
  <si>
    <t>60-Lan-Org-2-3</t>
  </si>
  <si>
    <t>61-Lan-Org-3-1</t>
  </si>
  <si>
    <t>62-Lan-Org-3-2</t>
  </si>
  <si>
    <t>63-Lan-Org-3-3</t>
  </si>
  <si>
    <t>64-Lan-Org-4-1</t>
  </si>
  <si>
    <t>65-Lan-Org-4-2</t>
  </si>
  <si>
    <t>66-Lan-Org-4-3</t>
  </si>
  <si>
    <t>70-Lan-Org-6-1</t>
  </si>
  <si>
    <t>71-Lan-Org-6-2</t>
  </si>
  <si>
    <t>72-Lan-Org-6-3</t>
  </si>
  <si>
    <t>73-Fla-Non-1-1</t>
  </si>
  <si>
    <t xml:space="preserve">Flair </t>
  </si>
  <si>
    <t>Modern</t>
  </si>
  <si>
    <t>74-Fla-Non-1-2</t>
  </si>
  <si>
    <t>75-Fla-Non-1-3</t>
  </si>
  <si>
    <t>76-Fla-Min-1-1</t>
  </si>
  <si>
    <t>77-Fla-Min-1-2</t>
  </si>
  <si>
    <t>78-Fla-Min-1-3</t>
  </si>
  <si>
    <t>79-Fla-Org-1-1</t>
  </si>
  <si>
    <t>80-Fla-Org-1-2</t>
  </si>
  <si>
    <t>81-Fla-Org-1-3</t>
  </si>
  <si>
    <t>82-Fla-Org-2-1</t>
  </si>
  <si>
    <t>83-Fla-Org-2-2</t>
  </si>
  <si>
    <t>84-Fla-Org-2-3</t>
  </si>
  <si>
    <t>85-Fla-Org-3-1</t>
  </si>
  <si>
    <t>86-Fla-Org-3-2</t>
  </si>
  <si>
    <t>87-Fla-Org-3-3</t>
  </si>
  <si>
    <t>88-Fla-Org-4-1</t>
  </si>
  <si>
    <t>89-Fla-Org-4-2</t>
  </si>
  <si>
    <t>90-Fla-Org-4-3</t>
  </si>
  <si>
    <t>94-Fla-Org-6-1</t>
  </si>
  <si>
    <t>95-Fla-Org-6-2</t>
  </si>
  <si>
    <t>96-Fla-Org-6-3</t>
  </si>
  <si>
    <t>97-Iri-Non-1-1</t>
  </si>
  <si>
    <t xml:space="preserve">Irina KWS </t>
  </si>
  <si>
    <t>98-Iri-Non-1-2</t>
  </si>
  <si>
    <t>99-Iri-Non-1-3</t>
  </si>
  <si>
    <t>100-Iri-Min-1-1</t>
  </si>
  <si>
    <t>101-Iri-Min-1-2</t>
  </si>
  <si>
    <t>102-Iri-Min-1-3</t>
  </si>
  <si>
    <t>103-Iri-Org-1-1</t>
  </si>
  <si>
    <t>104-Iri-Org-1-2</t>
  </si>
  <si>
    <t>105-Iri-Org-1-3</t>
  </si>
  <si>
    <t>106-Iri-Org-2-1</t>
  </si>
  <si>
    <t>107-Iri-Org-2-2</t>
  </si>
  <si>
    <t>108-Iri-Org-2-3</t>
  </si>
  <si>
    <t>109-Iri-Org-3-1</t>
  </si>
  <si>
    <t>110-Iri-Org-3-2</t>
  </si>
  <si>
    <t>111-Iri-Org-3-3</t>
  </si>
  <si>
    <t>112-Iri-Org-4-1</t>
  </si>
  <si>
    <t>113-Iri-Org-4-2</t>
  </si>
  <si>
    <t>114-Iri-Org-4-3</t>
  </si>
  <si>
    <t>118-Iri-Org-6-1</t>
  </si>
  <si>
    <t>119-Iri-Org-6-2</t>
  </si>
  <si>
    <t>120-Iri-Org-6-3</t>
  </si>
  <si>
    <t>121-Fee-Non-1-1</t>
  </si>
  <si>
    <t>Feedway</t>
  </si>
  <si>
    <t>122-Fee-Non-1-2</t>
  </si>
  <si>
    <t>123-Fee-Non-1-3</t>
  </si>
  <si>
    <t>124-Fee-Min-1-1</t>
  </si>
  <si>
    <t>125-Fee-Min-1-2</t>
  </si>
  <si>
    <t>126-Fee-Min-1-3</t>
  </si>
  <si>
    <t>127-Fee-Org-1-1</t>
  </si>
  <si>
    <t>128-Fee-Org-1-2</t>
  </si>
  <si>
    <t>129-Fee-Org-1-3</t>
  </si>
  <si>
    <t>130-Fee-Org-2-1</t>
  </si>
  <si>
    <t>131-Fee-Org-2-2</t>
  </si>
  <si>
    <t>132-Fee-Org-2-3</t>
  </si>
  <si>
    <t>133-Fee-Org-3-1</t>
  </si>
  <si>
    <t>134-Fee-Org-3-2</t>
  </si>
  <si>
    <t>135-Fee-Org-3-3</t>
  </si>
  <si>
    <t>136-Fee-Org-4-1</t>
  </si>
  <si>
    <t>137-Fee-Org-4-2</t>
  </si>
  <si>
    <t>138-Fee-Org-4-3</t>
  </si>
  <si>
    <t>142-Fee-Org-6-1</t>
  </si>
  <si>
    <t>143-Fee-Org-6-2</t>
  </si>
  <si>
    <t>144-Fee-Org-6-3</t>
  </si>
  <si>
    <t>193-RGT-Non-1-1</t>
  </si>
  <si>
    <t>RGT Planet</t>
  </si>
  <si>
    <t>194-RGT-Non-1-2</t>
  </si>
  <si>
    <t>195-RGT-Non-1-3</t>
  </si>
  <si>
    <t>196-RGT-Min-1-1</t>
  </si>
  <si>
    <t>197-RGT-Min-1-2</t>
  </si>
  <si>
    <t>198-RGT-Min-1-3</t>
  </si>
  <si>
    <t>199-RGT-Org-1-1</t>
  </si>
  <si>
    <t>200-RGT-Org-1-2</t>
  </si>
  <si>
    <t>201-RGT-Org-1-3</t>
  </si>
  <si>
    <t>202-RGT-Org-2-1</t>
  </si>
  <si>
    <t>203-RGT-Org-2-2</t>
  </si>
  <si>
    <t>204-RGT-Org-2-3</t>
  </si>
  <si>
    <t>205-RGT-Org-3-1</t>
  </si>
  <si>
    <t>206-RGT-Org-3-2</t>
  </si>
  <si>
    <t>207-RGT-Org-3-3</t>
  </si>
  <si>
    <t>208-RGT-Org-4-1</t>
  </si>
  <si>
    <t>209-RGT-Org-4-2</t>
  </si>
  <si>
    <t>210-RGT-Org-4-3</t>
  </si>
  <si>
    <t>214-RGT-Org-6-1</t>
  </si>
  <si>
    <t>215-RGT-Org-6-2</t>
  </si>
  <si>
    <t>216-RGT-Org-6-3</t>
  </si>
  <si>
    <t>cal1</t>
  </si>
  <si>
    <t>No plant</t>
  </si>
  <si>
    <t>no</t>
  </si>
  <si>
    <t>cal</t>
  </si>
  <si>
    <t>cal2</t>
  </si>
  <si>
    <t>cal3</t>
  </si>
  <si>
    <t>cal4</t>
  </si>
  <si>
    <t>cal5</t>
  </si>
  <si>
    <t>cal6</t>
  </si>
  <si>
    <t>cal7</t>
  </si>
  <si>
    <t>Soil_pH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</si>
</sst>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workbookViewId="0">
      <selection activeCell="A149" sqref="A149:XFD172"/>
    </sheetView>
  </sheetViews>
  <sheetFormatPr defaultRowHeight="14.4" x14ac:dyDescent="0.55000000000000004"/>
  <cols>
    <col min="2" max="2" width="14.83984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192</v>
      </c>
    </row>
    <row r="2" spans="1:16" x14ac:dyDescent="0.55000000000000004">
      <c r="A2">
        <v>1</v>
      </c>
      <c r="B2" t="s">
        <v>15</v>
      </c>
      <c r="C2" t="s">
        <v>2</v>
      </c>
      <c r="D2" t="s">
        <v>16</v>
      </c>
      <c r="E2" t="s">
        <v>17</v>
      </c>
      <c r="F2" t="s">
        <v>18</v>
      </c>
      <c r="G2">
        <v>1</v>
      </c>
      <c r="H2">
        <v>0</v>
      </c>
      <c r="I2">
        <f>H2*1000</f>
        <v>0</v>
      </c>
      <c r="J2">
        <v>0</v>
      </c>
      <c r="K2" t="s">
        <v>19</v>
      </c>
      <c r="L2">
        <v>14.317073170731707</v>
      </c>
      <c r="M2">
        <v>1</v>
      </c>
      <c r="N2">
        <v>3.9228281099788509</v>
      </c>
      <c r="O2">
        <v>2.4058838781003655</v>
      </c>
      <c r="P2" s="1">
        <v>5.18</v>
      </c>
    </row>
    <row r="3" spans="1:16" x14ac:dyDescent="0.55000000000000004">
      <c r="A3">
        <v>2</v>
      </c>
      <c r="B3" t="s">
        <v>20</v>
      </c>
      <c r="C3" t="s">
        <v>2</v>
      </c>
      <c r="D3" t="s">
        <v>16</v>
      </c>
      <c r="E3" t="s">
        <v>17</v>
      </c>
      <c r="F3" t="s">
        <v>18</v>
      </c>
      <c r="G3">
        <v>2</v>
      </c>
      <c r="H3">
        <v>0</v>
      </c>
      <c r="I3">
        <f t="shared" ref="I3:I60" si="0">H3*1000</f>
        <v>0</v>
      </c>
      <c r="J3">
        <v>0</v>
      </c>
      <c r="K3" t="s">
        <v>19</v>
      </c>
      <c r="L3">
        <v>14.577777777777776</v>
      </c>
      <c r="M3">
        <v>1</v>
      </c>
      <c r="N3">
        <v>14.01829823863636</v>
      </c>
      <c r="O3">
        <v>7.4229642613636351</v>
      </c>
      <c r="P3" s="1">
        <v>5.21</v>
      </c>
    </row>
    <row r="4" spans="1:16" x14ac:dyDescent="0.55000000000000004">
      <c r="A4">
        <v>3</v>
      </c>
      <c r="B4" t="s">
        <v>21</v>
      </c>
      <c r="C4" t="s">
        <v>2</v>
      </c>
      <c r="D4" t="s">
        <v>16</v>
      </c>
      <c r="E4" t="s">
        <v>17</v>
      </c>
      <c r="F4" t="s">
        <v>18</v>
      </c>
      <c r="G4">
        <v>3</v>
      </c>
      <c r="H4">
        <v>0</v>
      </c>
      <c r="I4">
        <f t="shared" si="0"/>
        <v>0</v>
      </c>
      <c r="J4">
        <v>0</v>
      </c>
      <c r="K4" t="s">
        <v>19</v>
      </c>
      <c r="L4">
        <v>14.844444444444447</v>
      </c>
      <c r="M4">
        <v>1</v>
      </c>
      <c r="N4">
        <v>0.96289175018628914</v>
      </c>
      <c r="O4">
        <v>1.8782840974292103</v>
      </c>
      <c r="P4" s="1">
        <v>5.28</v>
      </c>
    </row>
    <row r="5" spans="1:16" x14ac:dyDescent="0.55000000000000004">
      <c r="A5">
        <v>4</v>
      </c>
      <c r="B5" t="s">
        <v>22</v>
      </c>
      <c r="C5" t="s">
        <v>2</v>
      </c>
      <c r="D5" t="s">
        <v>16</v>
      </c>
      <c r="E5" t="s">
        <v>17</v>
      </c>
      <c r="F5" t="s">
        <v>23</v>
      </c>
      <c r="G5">
        <v>1</v>
      </c>
      <c r="H5">
        <v>0.2</v>
      </c>
      <c r="I5">
        <f t="shared" si="0"/>
        <v>200</v>
      </c>
      <c r="K5" t="s">
        <v>24</v>
      </c>
      <c r="L5">
        <v>14.45945945945946</v>
      </c>
      <c r="M5">
        <v>1</v>
      </c>
      <c r="N5">
        <v>35.794563772571991</v>
      </c>
      <c r="O5">
        <v>7.2347646620302601</v>
      </c>
      <c r="P5" s="1">
        <v>4.71</v>
      </c>
    </row>
    <row r="6" spans="1:16" x14ac:dyDescent="0.55000000000000004">
      <c r="A6">
        <v>5</v>
      </c>
      <c r="B6" t="s">
        <v>25</v>
      </c>
      <c r="C6" t="s">
        <v>2</v>
      </c>
      <c r="D6" t="s">
        <v>16</v>
      </c>
      <c r="E6" t="s">
        <v>17</v>
      </c>
      <c r="F6" t="s">
        <v>23</v>
      </c>
      <c r="G6">
        <v>2</v>
      </c>
      <c r="H6">
        <v>0.2</v>
      </c>
      <c r="I6">
        <f t="shared" si="0"/>
        <v>200</v>
      </c>
      <c r="K6" t="s">
        <v>24</v>
      </c>
      <c r="L6">
        <v>14.344537815126053</v>
      </c>
      <c r="M6">
        <v>1</v>
      </c>
      <c r="N6">
        <v>22.980852117576479</v>
      </c>
      <c r="O6">
        <v>9.098671247750449</v>
      </c>
      <c r="P6" s="1">
        <v>4.6399999999999997</v>
      </c>
    </row>
    <row r="7" spans="1:16" x14ac:dyDescent="0.55000000000000004">
      <c r="A7">
        <v>6</v>
      </c>
      <c r="B7" t="s">
        <v>26</v>
      </c>
      <c r="C7" t="s">
        <v>2</v>
      </c>
      <c r="D7" t="s">
        <v>16</v>
      </c>
      <c r="E7" t="s">
        <v>17</v>
      </c>
      <c r="F7" t="s">
        <v>23</v>
      </c>
      <c r="G7">
        <v>3</v>
      </c>
      <c r="H7">
        <v>0.2</v>
      </c>
      <c r="I7">
        <f t="shared" si="0"/>
        <v>200</v>
      </c>
      <c r="K7" t="s">
        <v>24</v>
      </c>
      <c r="L7">
        <v>14.309734513274336</v>
      </c>
      <c r="M7">
        <v>1</v>
      </c>
      <c r="N7">
        <v>1.1099008828161914</v>
      </c>
      <c r="O7">
        <v>2.425088276893999</v>
      </c>
      <c r="P7" s="1">
        <v>5.0199999999999996</v>
      </c>
    </row>
    <row r="8" spans="1:16" x14ac:dyDescent="0.55000000000000004">
      <c r="A8">
        <v>7</v>
      </c>
      <c r="B8" t="s">
        <v>27</v>
      </c>
      <c r="C8" t="s">
        <v>2</v>
      </c>
      <c r="D8" t="s">
        <v>16</v>
      </c>
      <c r="E8" t="s">
        <v>17</v>
      </c>
      <c r="F8" t="s">
        <v>28</v>
      </c>
      <c r="G8">
        <v>1</v>
      </c>
      <c r="H8">
        <v>0.01</v>
      </c>
      <c r="I8">
        <f t="shared" si="0"/>
        <v>10</v>
      </c>
      <c r="J8">
        <v>0.9373737373737373</v>
      </c>
      <c r="K8" t="s">
        <v>29</v>
      </c>
      <c r="L8">
        <v>14.282608695652174</v>
      </c>
      <c r="M8">
        <v>1</v>
      </c>
      <c r="N8">
        <v>3.28786864839079</v>
      </c>
      <c r="O8">
        <v>2.2166793804859433</v>
      </c>
      <c r="P8" s="1">
        <v>5.53</v>
      </c>
    </row>
    <row r="9" spans="1:16" x14ac:dyDescent="0.55000000000000004">
      <c r="A9">
        <v>8</v>
      </c>
      <c r="B9" t="s">
        <v>30</v>
      </c>
      <c r="C9" t="s">
        <v>2</v>
      </c>
      <c r="D9" t="s">
        <v>16</v>
      </c>
      <c r="E9" t="s">
        <v>17</v>
      </c>
      <c r="F9" t="s">
        <v>28</v>
      </c>
      <c r="G9">
        <v>2</v>
      </c>
      <c r="H9">
        <v>0.01</v>
      </c>
      <c r="I9">
        <f t="shared" si="0"/>
        <v>10</v>
      </c>
      <c r="J9">
        <v>0.9373737373737373</v>
      </c>
      <c r="K9" t="s">
        <v>29</v>
      </c>
      <c r="L9">
        <v>14.696296296296294</v>
      </c>
      <c r="M9">
        <v>1</v>
      </c>
      <c r="N9">
        <v>4.6743985012544558</v>
      </c>
      <c r="O9">
        <v>2.8431484999339753</v>
      </c>
      <c r="P9" s="1">
        <v>5.48</v>
      </c>
    </row>
    <row r="10" spans="1:16" x14ac:dyDescent="0.55000000000000004">
      <c r="A10">
        <v>9</v>
      </c>
      <c r="B10" t="s">
        <v>31</v>
      </c>
      <c r="C10" t="s">
        <v>2</v>
      </c>
      <c r="D10" t="s">
        <v>16</v>
      </c>
      <c r="E10" t="s">
        <v>17</v>
      </c>
      <c r="F10" t="s">
        <v>28</v>
      </c>
      <c r="G10">
        <v>3</v>
      </c>
      <c r="H10">
        <v>0.01</v>
      </c>
      <c r="I10">
        <f t="shared" si="0"/>
        <v>10</v>
      </c>
      <c r="J10">
        <v>0.9373737373737373</v>
      </c>
      <c r="K10" t="s">
        <v>29</v>
      </c>
      <c r="L10">
        <v>14.515873015873016</v>
      </c>
      <c r="M10">
        <v>1</v>
      </c>
      <c r="N10">
        <v>1.9118177977863673</v>
      </c>
      <c r="O10">
        <v>2.6650680859100495</v>
      </c>
      <c r="P10" s="1">
        <v>5.43</v>
      </c>
    </row>
    <row r="11" spans="1:16" x14ac:dyDescent="0.55000000000000004">
      <c r="A11">
        <v>10</v>
      </c>
      <c r="B11" t="s">
        <v>32</v>
      </c>
      <c r="C11" t="s">
        <v>2</v>
      </c>
      <c r="D11" t="s">
        <v>16</v>
      </c>
      <c r="E11" t="s">
        <v>17</v>
      </c>
      <c r="F11" t="s">
        <v>28</v>
      </c>
      <c r="G11">
        <v>1</v>
      </c>
      <c r="H11">
        <v>2.5000000000000001E-2</v>
      </c>
      <c r="I11">
        <f t="shared" si="0"/>
        <v>25</v>
      </c>
      <c r="J11">
        <v>2.343434343434343</v>
      </c>
      <c r="K11" t="s">
        <v>33</v>
      </c>
      <c r="L11">
        <v>14.525773195876287</v>
      </c>
      <c r="M11">
        <v>1</v>
      </c>
      <c r="N11">
        <v>4.01730427141527</v>
      </c>
      <c r="O11">
        <v>2.919341655027933</v>
      </c>
      <c r="P11" s="1">
        <v>5.42</v>
      </c>
    </row>
    <row r="12" spans="1:16" x14ac:dyDescent="0.55000000000000004">
      <c r="A12">
        <v>11</v>
      </c>
      <c r="B12" t="s">
        <v>34</v>
      </c>
      <c r="C12" t="s">
        <v>2</v>
      </c>
      <c r="D12" t="s">
        <v>16</v>
      </c>
      <c r="E12" t="s">
        <v>17</v>
      </c>
      <c r="F12" t="s">
        <v>28</v>
      </c>
      <c r="G12">
        <v>2</v>
      </c>
      <c r="H12">
        <v>2.5000000000000001E-2</v>
      </c>
      <c r="I12">
        <f t="shared" si="0"/>
        <v>25</v>
      </c>
      <c r="J12">
        <v>2.343434343434343</v>
      </c>
      <c r="K12" t="s">
        <v>33</v>
      </c>
      <c r="L12">
        <v>14.663366336633661</v>
      </c>
      <c r="M12">
        <v>1</v>
      </c>
      <c r="N12">
        <v>3.2188268917914407</v>
      </c>
      <c r="O12">
        <v>3.3486119231177653</v>
      </c>
      <c r="P12" s="1">
        <v>5.52</v>
      </c>
    </row>
    <row r="13" spans="1:16" x14ac:dyDescent="0.55000000000000004">
      <c r="A13">
        <v>12</v>
      </c>
      <c r="B13" t="s">
        <v>35</v>
      </c>
      <c r="C13" t="s">
        <v>2</v>
      </c>
      <c r="D13" t="s">
        <v>16</v>
      </c>
      <c r="E13" t="s">
        <v>17</v>
      </c>
      <c r="F13" t="s">
        <v>28</v>
      </c>
      <c r="G13">
        <v>3</v>
      </c>
      <c r="H13">
        <v>2.5000000000000001E-2</v>
      </c>
      <c r="I13">
        <f t="shared" si="0"/>
        <v>25</v>
      </c>
      <c r="J13">
        <v>2.343434343434343</v>
      </c>
      <c r="K13" t="s">
        <v>33</v>
      </c>
      <c r="L13">
        <v>14.546511627906975</v>
      </c>
      <c r="M13">
        <v>1</v>
      </c>
      <c r="N13">
        <v>2.5845913343848581</v>
      </c>
      <c r="O13">
        <v>4.4251641577287071</v>
      </c>
      <c r="P13" s="1">
        <v>5.64</v>
      </c>
    </row>
    <row r="14" spans="1:16" x14ac:dyDescent="0.55000000000000004">
      <c r="A14">
        <v>13</v>
      </c>
      <c r="B14" t="s">
        <v>36</v>
      </c>
      <c r="C14" t="s">
        <v>2</v>
      </c>
      <c r="D14" t="s">
        <v>16</v>
      </c>
      <c r="E14" t="s">
        <v>17</v>
      </c>
      <c r="F14" t="s">
        <v>28</v>
      </c>
      <c r="G14">
        <v>1</v>
      </c>
      <c r="H14">
        <v>0.05</v>
      </c>
      <c r="I14">
        <f t="shared" si="0"/>
        <v>50</v>
      </c>
      <c r="J14">
        <v>4.686868686868686</v>
      </c>
      <c r="K14" t="s">
        <v>37</v>
      </c>
      <c r="L14">
        <v>14.070796460176991</v>
      </c>
      <c r="M14">
        <v>1</v>
      </c>
      <c r="N14">
        <v>8.6973387192823761</v>
      </c>
      <c r="O14">
        <v>4.8489136137494349</v>
      </c>
      <c r="P14" s="1">
        <v>5.65</v>
      </c>
    </row>
    <row r="15" spans="1:16" x14ac:dyDescent="0.55000000000000004">
      <c r="A15">
        <v>14</v>
      </c>
      <c r="B15" t="s">
        <v>38</v>
      </c>
      <c r="C15" t="s">
        <v>2</v>
      </c>
      <c r="D15" t="s">
        <v>16</v>
      </c>
      <c r="E15" t="s">
        <v>17</v>
      </c>
      <c r="F15" t="s">
        <v>28</v>
      </c>
      <c r="G15">
        <v>2</v>
      </c>
      <c r="H15">
        <v>0.05</v>
      </c>
      <c r="I15">
        <f t="shared" si="0"/>
        <v>50</v>
      </c>
      <c r="J15">
        <v>4.686868686868686</v>
      </c>
      <c r="K15" t="s">
        <v>37</v>
      </c>
      <c r="L15">
        <v>13.721925133689838</v>
      </c>
      <c r="M15">
        <v>1</v>
      </c>
      <c r="N15">
        <v>43.528580166261669</v>
      </c>
      <c r="O15">
        <v>6.8832758153216522</v>
      </c>
      <c r="P15" s="1">
        <v>5.64</v>
      </c>
    </row>
    <row r="16" spans="1:16" x14ac:dyDescent="0.55000000000000004">
      <c r="A16">
        <v>15</v>
      </c>
      <c r="B16" t="s">
        <v>39</v>
      </c>
      <c r="C16" t="s">
        <v>2</v>
      </c>
      <c r="D16" t="s">
        <v>16</v>
      </c>
      <c r="E16" t="s">
        <v>17</v>
      </c>
      <c r="F16" t="s">
        <v>28</v>
      </c>
      <c r="G16">
        <v>3</v>
      </c>
      <c r="H16">
        <v>0.05</v>
      </c>
      <c r="I16">
        <f t="shared" si="0"/>
        <v>50</v>
      </c>
      <c r="J16">
        <v>4.686868686868686</v>
      </c>
      <c r="K16" t="s">
        <v>37</v>
      </c>
      <c r="L16">
        <v>13.81283422459893</v>
      </c>
      <c r="M16">
        <v>1</v>
      </c>
      <c r="N16">
        <v>7.556823731736408</v>
      </c>
      <c r="O16">
        <v>4.9657715465659482</v>
      </c>
      <c r="P16" s="1">
        <v>5.71</v>
      </c>
    </row>
    <row r="17" spans="1:16" x14ac:dyDescent="0.55000000000000004">
      <c r="A17">
        <v>16</v>
      </c>
      <c r="B17" t="s">
        <v>40</v>
      </c>
      <c r="C17" t="s">
        <v>2</v>
      </c>
      <c r="D17" t="s">
        <v>16</v>
      </c>
      <c r="E17" t="s">
        <v>17</v>
      </c>
      <c r="F17" t="s">
        <v>28</v>
      </c>
      <c r="G17">
        <v>1</v>
      </c>
      <c r="H17">
        <v>0.1</v>
      </c>
      <c r="I17">
        <f t="shared" si="0"/>
        <v>100</v>
      </c>
      <c r="J17">
        <v>9.3737373737373719</v>
      </c>
      <c r="K17" t="s">
        <v>41</v>
      </c>
      <c r="L17">
        <v>13.704142011834319</v>
      </c>
      <c r="M17">
        <v>1</v>
      </c>
      <c r="N17">
        <v>4.8478494119281343</v>
      </c>
      <c r="O17">
        <v>6.152703023708094</v>
      </c>
      <c r="P17" s="1">
        <v>5.89</v>
      </c>
    </row>
    <row r="18" spans="1:16" x14ac:dyDescent="0.55000000000000004">
      <c r="A18">
        <v>17</v>
      </c>
      <c r="B18" t="s">
        <v>42</v>
      </c>
      <c r="C18" t="s">
        <v>2</v>
      </c>
      <c r="D18" t="s">
        <v>16</v>
      </c>
      <c r="E18" t="s">
        <v>17</v>
      </c>
      <c r="F18" t="s">
        <v>28</v>
      </c>
      <c r="G18">
        <v>2</v>
      </c>
      <c r="H18">
        <v>0.1</v>
      </c>
      <c r="I18">
        <f t="shared" si="0"/>
        <v>100</v>
      </c>
      <c r="J18">
        <v>9.3737373737373719</v>
      </c>
      <c r="K18" t="s">
        <v>41</v>
      </c>
      <c r="L18">
        <v>13.518987341772153</v>
      </c>
      <c r="M18">
        <v>1</v>
      </c>
      <c r="N18">
        <v>60.451510455113528</v>
      </c>
      <c r="O18">
        <v>6.219865097896272</v>
      </c>
      <c r="P18" s="1">
        <v>5.8</v>
      </c>
    </row>
    <row r="19" spans="1:16" x14ac:dyDescent="0.55000000000000004">
      <c r="A19">
        <v>18</v>
      </c>
      <c r="B19" t="s">
        <v>43</v>
      </c>
      <c r="C19" t="s">
        <v>2</v>
      </c>
      <c r="D19" t="s">
        <v>16</v>
      </c>
      <c r="E19" t="s">
        <v>17</v>
      </c>
      <c r="F19" t="s">
        <v>28</v>
      </c>
      <c r="G19">
        <v>3</v>
      </c>
      <c r="H19">
        <v>0.1</v>
      </c>
      <c r="I19">
        <f t="shared" si="0"/>
        <v>100</v>
      </c>
      <c r="J19">
        <v>9.3737373737373719</v>
      </c>
      <c r="K19" t="s">
        <v>41</v>
      </c>
      <c r="L19">
        <v>13.617834394904456</v>
      </c>
      <c r="M19">
        <v>1</v>
      </c>
      <c r="N19">
        <v>81.053155142101119</v>
      </c>
      <c r="O19">
        <v>4.8784413019404154</v>
      </c>
      <c r="P19" s="1">
        <v>5.86</v>
      </c>
    </row>
    <row r="20" spans="1:16" x14ac:dyDescent="0.55000000000000004">
      <c r="A20">
        <v>22</v>
      </c>
      <c r="B20" t="s">
        <v>45</v>
      </c>
      <c r="C20" t="s">
        <v>2</v>
      </c>
      <c r="D20" t="s">
        <v>16</v>
      </c>
      <c r="E20" t="s">
        <v>17</v>
      </c>
      <c r="F20" t="s">
        <v>28</v>
      </c>
      <c r="G20">
        <v>1</v>
      </c>
      <c r="H20">
        <v>0.3</v>
      </c>
      <c r="I20">
        <f t="shared" si="0"/>
        <v>300</v>
      </c>
      <c r="J20">
        <v>28.121212121212118</v>
      </c>
      <c r="K20" t="s">
        <v>46</v>
      </c>
      <c r="L20">
        <v>12.958549222797927</v>
      </c>
      <c r="M20">
        <v>1</v>
      </c>
      <c r="N20">
        <v>40.732191516347243</v>
      </c>
      <c r="O20">
        <v>12.744566719278467</v>
      </c>
      <c r="P20" s="1">
        <v>6.5</v>
      </c>
    </row>
    <row r="21" spans="1:16" x14ac:dyDescent="0.55000000000000004">
      <c r="A21">
        <v>23</v>
      </c>
      <c r="B21" t="s">
        <v>47</v>
      </c>
      <c r="C21" t="s">
        <v>2</v>
      </c>
      <c r="D21" t="s">
        <v>16</v>
      </c>
      <c r="E21" t="s">
        <v>17</v>
      </c>
      <c r="F21" t="s">
        <v>28</v>
      </c>
      <c r="G21">
        <v>2</v>
      </c>
      <c r="H21">
        <v>0.3</v>
      </c>
      <c r="I21">
        <f t="shared" si="0"/>
        <v>300</v>
      </c>
      <c r="J21">
        <v>28.121212121212118</v>
      </c>
      <c r="K21" t="s">
        <v>46</v>
      </c>
      <c r="L21">
        <v>13.231707317073168</v>
      </c>
      <c r="M21">
        <v>1</v>
      </c>
      <c r="N21">
        <v>10.791645874183004</v>
      </c>
      <c r="O21">
        <v>6.9172429211229929</v>
      </c>
      <c r="P21" s="1">
        <v>6.55</v>
      </c>
    </row>
    <row r="22" spans="1:16" x14ac:dyDescent="0.55000000000000004">
      <c r="A22">
        <v>24</v>
      </c>
      <c r="B22" t="s">
        <v>48</v>
      </c>
      <c r="C22" t="s">
        <v>2</v>
      </c>
      <c r="D22" t="s">
        <v>16</v>
      </c>
      <c r="E22" t="s">
        <v>17</v>
      </c>
      <c r="F22" t="s">
        <v>28</v>
      </c>
      <c r="G22">
        <v>3</v>
      </c>
      <c r="H22">
        <v>0.3</v>
      </c>
      <c r="I22">
        <f t="shared" si="0"/>
        <v>300</v>
      </c>
      <c r="J22">
        <v>28.121212121212118</v>
      </c>
      <c r="K22" t="s">
        <v>46</v>
      </c>
      <c r="L22">
        <v>12.845000000000001</v>
      </c>
      <c r="M22">
        <v>1</v>
      </c>
      <c r="N22">
        <v>29.061974110841312</v>
      </c>
      <c r="O22">
        <v>18.08081782173975</v>
      </c>
      <c r="P22" s="1">
        <v>6.44</v>
      </c>
    </row>
    <row r="23" spans="1:16" x14ac:dyDescent="0.55000000000000004">
      <c r="A23">
        <v>25</v>
      </c>
      <c r="B23" t="s">
        <v>49</v>
      </c>
      <c r="C23" t="s">
        <v>2</v>
      </c>
      <c r="D23" t="s">
        <v>50</v>
      </c>
      <c r="E23" t="s">
        <v>17</v>
      </c>
      <c r="F23" t="s">
        <v>18</v>
      </c>
      <c r="G23">
        <v>1</v>
      </c>
      <c r="H23">
        <v>0</v>
      </c>
      <c r="I23">
        <f t="shared" si="0"/>
        <v>0</v>
      </c>
      <c r="J23">
        <v>0</v>
      </c>
      <c r="K23" t="s">
        <v>19</v>
      </c>
      <c r="L23">
        <v>14.5037037037037</v>
      </c>
      <c r="M23">
        <v>1</v>
      </c>
      <c r="N23">
        <v>3.3590761970802916</v>
      </c>
      <c r="O23">
        <v>2.4426976277372261</v>
      </c>
      <c r="P23" s="1">
        <v>5.08</v>
      </c>
    </row>
    <row r="24" spans="1:16" x14ac:dyDescent="0.55000000000000004">
      <c r="A24">
        <v>26</v>
      </c>
      <c r="B24" t="s">
        <v>51</v>
      </c>
      <c r="C24" t="s">
        <v>2</v>
      </c>
      <c r="D24" t="s">
        <v>50</v>
      </c>
      <c r="E24" t="s">
        <v>17</v>
      </c>
      <c r="F24" t="s">
        <v>18</v>
      </c>
      <c r="G24">
        <v>2</v>
      </c>
      <c r="H24">
        <v>0</v>
      </c>
      <c r="I24">
        <f t="shared" si="0"/>
        <v>0</v>
      </c>
      <c r="J24">
        <v>0</v>
      </c>
      <c r="K24" t="s">
        <v>19</v>
      </c>
      <c r="L24">
        <v>14.812500000000004</v>
      </c>
      <c r="M24">
        <v>1</v>
      </c>
      <c r="N24">
        <v>1.835139223292469</v>
      </c>
      <c r="O24">
        <v>1.9736951414185639</v>
      </c>
      <c r="P24" s="1">
        <v>5.12</v>
      </c>
    </row>
    <row r="25" spans="1:16" x14ac:dyDescent="0.55000000000000004">
      <c r="A25">
        <v>27</v>
      </c>
      <c r="B25" t="s">
        <v>52</v>
      </c>
      <c r="C25" t="s">
        <v>2</v>
      </c>
      <c r="D25" t="s">
        <v>50</v>
      </c>
      <c r="E25" t="s">
        <v>17</v>
      </c>
      <c r="F25" t="s">
        <v>18</v>
      </c>
      <c r="G25">
        <v>3</v>
      </c>
      <c r="H25">
        <v>0</v>
      </c>
      <c r="I25">
        <f t="shared" si="0"/>
        <v>0</v>
      </c>
      <c r="J25">
        <v>0</v>
      </c>
      <c r="K25" t="s">
        <v>19</v>
      </c>
      <c r="L25">
        <v>14.654205607476635</v>
      </c>
      <c r="M25">
        <v>1</v>
      </c>
      <c r="N25">
        <v>2.9905472915155897</v>
      </c>
      <c r="O25">
        <v>1.8626086076867292</v>
      </c>
      <c r="P25" s="1">
        <v>5.03</v>
      </c>
    </row>
    <row r="26" spans="1:16" x14ac:dyDescent="0.55000000000000004">
      <c r="A26">
        <v>28</v>
      </c>
      <c r="B26" t="s">
        <v>53</v>
      </c>
      <c r="C26" t="s">
        <v>2</v>
      </c>
      <c r="D26" t="s">
        <v>50</v>
      </c>
      <c r="E26" t="s">
        <v>17</v>
      </c>
      <c r="F26" t="s">
        <v>23</v>
      </c>
      <c r="G26">
        <v>1</v>
      </c>
      <c r="H26">
        <v>0.2</v>
      </c>
      <c r="I26">
        <f t="shared" si="0"/>
        <v>200</v>
      </c>
      <c r="K26" t="s">
        <v>24</v>
      </c>
      <c r="L26">
        <v>14.515337423312882</v>
      </c>
      <c r="M26">
        <v>1</v>
      </c>
      <c r="N26">
        <v>23.807392850282969</v>
      </c>
      <c r="O26">
        <v>8.0595553494254837</v>
      </c>
      <c r="P26" s="1">
        <v>4.57</v>
      </c>
    </row>
    <row r="27" spans="1:16" x14ac:dyDescent="0.55000000000000004">
      <c r="A27">
        <v>29</v>
      </c>
      <c r="B27" t="s">
        <v>54</v>
      </c>
      <c r="C27" t="s">
        <v>2</v>
      </c>
      <c r="D27" t="s">
        <v>50</v>
      </c>
      <c r="E27" t="s">
        <v>17</v>
      </c>
      <c r="F27" t="s">
        <v>23</v>
      </c>
      <c r="G27">
        <v>2</v>
      </c>
      <c r="H27">
        <v>0.2</v>
      </c>
      <c r="I27">
        <f t="shared" si="0"/>
        <v>200</v>
      </c>
      <c r="K27" t="s">
        <v>24</v>
      </c>
      <c r="L27">
        <v>14.379310344827587</v>
      </c>
      <c r="M27">
        <v>1</v>
      </c>
      <c r="N27">
        <v>28.578621980651736</v>
      </c>
      <c r="O27">
        <v>7.4983137219959275</v>
      </c>
      <c r="P27" s="1">
        <v>4.5</v>
      </c>
    </row>
    <row r="28" spans="1:16" x14ac:dyDescent="0.55000000000000004">
      <c r="A28">
        <v>30</v>
      </c>
      <c r="B28" t="s">
        <v>55</v>
      </c>
      <c r="C28" t="s">
        <v>2</v>
      </c>
      <c r="D28" t="s">
        <v>50</v>
      </c>
      <c r="E28" t="s">
        <v>17</v>
      </c>
      <c r="F28" t="s">
        <v>23</v>
      </c>
      <c r="G28">
        <v>3</v>
      </c>
      <c r="H28">
        <v>0.2</v>
      </c>
      <c r="I28">
        <f t="shared" si="0"/>
        <v>200</v>
      </c>
      <c r="K28" t="s">
        <v>24</v>
      </c>
      <c r="L28">
        <v>14.551724137931036</v>
      </c>
      <c r="M28">
        <v>1</v>
      </c>
      <c r="N28">
        <v>6.4137126538760123</v>
      </c>
      <c r="O28">
        <v>3.5676216036375732</v>
      </c>
      <c r="P28" s="1">
        <v>4.82</v>
      </c>
    </row>
    <row r="29" spans="1:16" x14ac:dyDescent="0.55000000000000004">
      <c r="A29">
        <v>31</v>
      </c>
      <c r="B29" t="s">
        <v>56</v>
      </c>
      <c r="C29" t="s">
        <v>2</v>
      </c>
      <c r="D29" t="s">
        <v>50</v>
      </c>
      <c r="E29" t="s">
        <v>17</v>
      </c>
      <c r="F29" t="s">
        <v>28</v>
      </c>
      <c r="G29">
        <v>1</v>
      </c>
      <c r="H29">
        <v>0.01</v>
      </c>
      <c r="I29">
        <f t="shared" si="0"/>
        <v>10</v>
      </c>
      <c r="J29">
        <v>0.9373737373737373</v>
      </c>
      <c r="K29" t="s">
        <v>29</v>
      </c>
      <c r="L29">
        <v>14.628378378378379</v>
      </c>
      <c r="M29">
        <v>1</v>
      </c>
      <c r="N29">
        <v>3.9212383522142127</v>
      </c>
      <c r="O29">
        <v>3.885462028836252</v>
      </c>
      <c r="P29" s="1">
        <v>5.59</v>
      </c>
    </row>
    <row r="30" spans="1:16" x14ac:dyDescent="0.55000000000000004">
      <c r="A30">
        <v>32</v>
      </c>
      <c r="B30" t="s">
        <v>57</v>
      </c>
      <c r="C30" t="s">
        <v>2</v>
      </c>
      <c r="D30" t="s">
        <v>50</v>
      </c>
      <c r="E30" t="s">
        <v>17</v>
      </c>
      <c r="F30" t="s">
        <v>28</v>
      </c>
      <c r="G30">
        <v>2</v>
      </c>
      <c r="H30">
        <v>0.01</v>
      </c>
      <c r="I30">
        <f t="shared" si="0"/>
        <v>10</v>
      </c>
      <c r="J30">
        <v>0.9373737373737373</v>
      </c>
      <c r="K30" t="s">
        <v>29</v>
      </c>
      <c r="L30">
        <v>14.284482758620689</v>
      </c>
      <c r="M30">
        <v>1</v>
      </c>
      <c r="N30">
        <v>4.221222639060568</v>
      </c>
      <c r="O30">
        <v>4.0549644416975683</v>
      </c>
      <c r="P30" s="1">
        <v>5.61</v>
      </c>
    </row>
    <row r="31" spans="1:16" x14ac:dyDescent="0.55000000000000004">
      <c r="A31">
        <v>33</v>
      </c>
      <c r="B31" t="s">
        <v>58</v>
      </c>
      <c r="C31" t="s">
        <v>2</v>
      </c>
      <c r="D31" t="s">
        <v>50</v>
      </c>
      <c r="E31" t="s">
        <v>17</v>
      </c>
      <c r="F31" t="s">
        <v>28</v>
      </c>
      <c r="G31">
        <v>3</v>
      </c>
      <c r="H31">
        <v>0.01</v>
      </c>
      <c r="I31">
        <f t="shared" si="0"/>
        <v>10</v>
      </c>
      <c r="J31">
        <v>0.9373737373737373</v>
      </c>
      <c r="K31" t="s">
        <v>29</v>
      </c>
      <c r="L31">
        <v>14.626016260162602</v>
      </c>
      <c r="M31">
        <v>1</v>
      </c>
      <c r="N31">
        <v>4.2504058799426359</v>
      </c>
      <c r="O31">
        <v>4.0372342880557266</v>
      </c>
      <c r="P31" s="1">
        <v>5.59</v>
      </c>
    </row>
    <row r="32" spans="1:16" x14ac:dyDescent="0.55000000000000004">
      <c r="A32">
        <v>34</v>
      </c>
      <c r="B32" t="s">
        <v>59</v>
      </c>
      <c r="C32" t="s">
        <v>2</v>
      </c>
      <c r="D32" t="s">
        <v>50</v>
      </c>
      <c r="E32" t="s">
        <v>17</v>
      </c>
      <c r="F32" t="s">
        <v>28</v>
      </c>
      <c r="G32">
        <v>1</v>
      </c>
      <c r="H32">
        <v>2.5000000000000001E-2</v>
      </c>
      <c r="I32">
        <f t="shared" si="0"/>
        <v>25</v>
      </c>
      <c r="J32">
        <v>2.343434343434343</v>
      </c>
      <c r="K32" t="s">
        <v>33</v>
      </c>
      <c r="L32">
        <v>14.006993006993007</v>
      </c>
      <c r="M32">
        <v>1</v>
      </c>
      <c r="N32">
        <v>2.7742808522531814</v>
      </c>
      <c r="O32">
        <v>5.2859682748538006</v>
      </c>
      <c r="P32" s="1">
        <v>5.55</v>
      </c>
    </row>
    <row r="33" spans="1:16" x14ac:dyDescent="0.55000000000000004">
      <c r="A33">
        <v>35</v>
      </c>
      <c r="B33" t="s">
        <v>60</v>
      </c>
      <c r="C33" t="s">
        <v>2</v>
      </c>
      <c r="D33" t="s">
        <v>50</v>
      </c>
      <c r="E33" t="s">
        <v>17</v>
      </c>
      <c r="F33" t="s">
        <v>28</v>
      </c>
      <c r="G33">
        <v>2</v>
      </c>
      <c r="H33">
        <v>2.5000000000000001E-2</v>
      </c>
      <c r="I33">
        <f t="shared" si="0"/>
        <v>25</v>
      </c>
      <c r="J33">
        <v>2.343434343434343</v>
      </c>
      <c r="K33" t="s">
        <v>33</v>
      </c>
      <c r="L33">
        <v>14.054054054054056</v>
      </c>
      <c r="M33">
        <v>1</v>
      </c>
      <c r="N33">
        <v>3.1070695910780666</v>
      </c>
      <c r="O33">
        <v>4.0735777270313323</v>
      </c>
      <c r="P33" s="1">
        <v>5.52</v>
      </c>
    </row>
    <row r="34" spans="1:16" x14ac:dyDescent="0.55000000000000004">
      <c r="A34">
        <v>36</v>
      </c>
      <c r="B34" t="s">
        <v>61</v>
      </c>
      <c r="C34" t="s">
        <v>2</v>
      </c>
      <c r="D34" t="s">
        <v>50</v>
      </c>
      <c r="E34" t="s">
        <v>17</v>
      </c>
      <c r="F34" t="s">
        <v>28</v>
      </c>
      <c r="G34">
        <v>3</v>
      </c>
      <c r="H34">
        <v>2.5000000000000001E-2</v>
      </c>
      <c r="I34">
        <f t="shared" si="0"/>
        <v>25</v>
      </c>
      <c r="J34">
        <v>2.343434343434343</v>
      </c>
      <c r="K34" t="s">
        <v>33</v>
      </c>
      <c r="L34">
        <v>14.309278350515461</v>
      </c>
      <c r="M34">
        <v>1</v>
      </c>
      <c r="N34">
        <v>1.6303631960461284</v>
      </c>
      <c r="O34">
        <v>4.4135486655683689</v>
      </c>
      <c r="P34" s="1">
        <v>5.69</v>
      </c>
    </row>
    <row r="35" spans="1:16" x14ac:dyDescent="0.55000000000000004">
      <c r="A35">
        <v>37</v>
      </c>
      <c r="B35" t="s">
        <v>62</v>
      </c>
      <c r="C35" t="s">
        <v>2</v>
      </c>
      <c r="D35" t="s">
        <v>50</v>
      </c>
      <c r="E35" t="s">
        <v>17</v>
      </c>
      <c r="F35" t="s">
        <v>28</v>
      </c>
      <c r="G35">
        <v>1</v>
      </c>
      <c r="H35">
        <v>0.05</v>
      </c>
      <c r="I35">
        <f t="shared" si="0"/>
        <v>50</v>
      </c>
      <c r="J35">
        <v>4.686868686868686</v>
      </c>
      <c r="K35" t="s">
        <v>37</v>
      </c>
      <c r="L35">
        <v>13.811594202898549</v>
      </c>
      <c r="M35">
        <v>1</v>
      </c>
      <c r="N35">
        <v>8.7569594783740481</v>
      </c>
      <c r="O35">
        <v>6.2865071005206241</v>
      </c>
      <c r="P35" s="1">
        <v>5.93</v>
      </c>
    </row>
    <row r="36" spans="1:16" x14ac:dyDescent="0.55000000000000004">
      <c r="A36">
        <v>38</v>
      </c>
      <c r="B36" t="s">
        <v>63</v>
      </c>
      <c r="C36" t="s">
        <v>2</v>
      </c>
      <c r="D36" t="s">
        <v>50</v>
      </c>
      <c r="E36" t="s">
        <v>17</v>
      </c>
      <c r="F36" t="s">
        <v>28</v>
      </c>
      <c r="G36">
        <v>2</v>
      </c>
      <c r="H36">
        <v>0.05</v>
      </c>
      <c r="I36">
        <f t="shared" si="0"/>
        <v>50</v>
      </c>
      <c r="J36">
        <v>4.686868686868686</v>
      </c>
      <c r="K36" t="s">
        <v>37</v>
      </c>
      <c r="L36">
        <v>14.115702479338843</v>
      </c>
      <c r="M36">
        <v>1</v>
      </c>
      <c r="N36">
        <v>2.7928480390492365</v>
      </c>
      <c r="O36">
        <v>5.8930200848896437</v>
      </c>
      <c r="P36" s="1">
        <v>5.68</v>
      </c>
    </row>
    <row r="37" spans="1:16" x14ac:dyDescent="0.55000000000000004">
      <c r="A37">
        <v>39</v>
      </c>
      <c r="B37" t="s">
        <v>64</v>
      </c>
      <c r="C37" t="s">
        <v>2</v>
      </c>
      <c r="D37" t="s">
        <v>50</v>
      </c>
      <c r="E37" t="s">
        <v>17</v>
      </c>
      <c r="F37" t="s">
        <v>28</v>
      </c>
      <c r="G37">
        <v>3</v>
      </c>
      <c r="H37">
        <v>0.05</v>
      </c>
      <c r="I37">
        <f t="shared" si="0"/>
        <v>50</v>
      </c>
      <c r="J37">
        <v>4.686868686868686</v>
      </c>
      <c r="K37" t="s">
        <v>37</v>
      </c>
      <c r="L37">
        <v>13.834437086092715</v>
      </c>
      <c r="M37">
        <v>1</v>
      </c>
      <c r="N37">
        <v>13.500620938779143</v>
      </c>
      <c r="O37">
        <v>5.5856322281544761</v>
      </c>
      <c r="P37" s="1">
        <v>5.74</v>
      </c>
    </row>
    <row r="38" spans="1:16" x14ac:dyDescent="0.55000000000000004">
      <c r="A38">
        <v>40</v>
      </c>
      <c r="B38" t="s">
        <v>65</v>
      </c>
      <c r="C38" t="s">
        <v>2</v>
      </c>
      <c r="D38" t="s">
        <v>50</v>
      </c>
      <c r="E38" t="s">
        <v>17</v>
      </c>
      <c r="F38" t="s">
        <v>28</v>
      </c>
      <c r="G38">
        <v>1</v>
      </c>
      <c r="H38">
        <v>0.1</v>
      </c>
      <c r="I38">
        <f t="shared" si="0"/>
        <v>100</v>
      </c>
      <c r="J38">
        <v>9.3737373737373719</v>
      </c>
      <c r="K38" t="s">
        <v>41</v>
      </c>
      <c r="L38">
        <v>13.381909547738692</v>
      </c>
      <c r="M38">
        <v>1</v>
      </c>
      <c r="N38">
        <v>14.912614237823771</v>
      </c>
      <c r="O38">
        <v>7.3680262640971623</v>
      </c>
      <c r="P38" s="1">
        <v>5.88</v>
      </c>
    </row>
    <row r="39" spans="1:16" x14ac:dyDescent="0.55000000000000004">
      <c r="A39">
        <v>41</v>
      </c>
      <c r="B39" t="s">
        <v>66</v>
      </c>
      <c r="C39" t="s">
        <v>2</v>
      </c>
      <c r="D39" t="s">
        <v>50</v>
      </c>
      <c r="E39" t="s">
        <v>17</v>
      </c>
      <c r="F39" t="s">
        <v>28</v>
      </c>
      <c r="G39">
        <v>2</v>
      </c>
      <c r="H39">
        <v>0.1</v>
      </c>
      <c r="I39">
        <f t="shared" si="0"/>
        <v>100</v>
      </c>
      <c r="J39">
        <v>9.3737373737373719</v>
      </c>
      <c r="K39" t="s">
        <v>41</v>
      </c>
      <c r="L39">
        <v>13.446043165467625</v>
      </c>
      <c r="M39">
        <v>1</v>
      </c>
      <c r="N39">
        <v>4.7069058220975482</v>
      </c>
      <c r="O39">
        <v>5.0326977757668985</v>
      </c>
      <c r="P39" s="1">
        <v>5.78</v>
      </c>
    </row>
    <row r="40" spans="1:16" x14ac:dyDescent="0.55000000000000004">
      <c r="A40">
        <v>42</v>
      </c>
      <c r="B40" t="s">
        <v>67</v>
      </c>
      <c r="C40" t="s">
        <v>2</v>
      </c>
      <c r="D40" t="s">
        <v>50</v>
      </c>
      <c r="E40" t="s">
        <v>17</v>
      </c>
      <c r="F40" t="s">
        <v>28</v>
      </c>
      <c r="G40">
        <v>3</v>
      </c>
      <c r="H40">
        <v>0.1</v>
      </c>
      <c r="I40">
        <f t="shared" si="0"/>
        <v>100</v>
      </c>
      <c r="J40">
        <v>9.3737373737373719</v>
      </c>
      <c r="K40" t="s">
        <v>41</v>
      </c>
      <c r="L40">
        <v>13.538961038961041</v>
      </c>
      <c r="M40">
        <v>1</v>
      </c>
      <c r="N40">
        <v>5.0611388223748781</v>
      </c>
      <c r="O40">
        <v>5.717884278704612</v>
      </c>
      <c r="P40" s="1">
        <v>5.83</v>
      </c>
    </row>
    <row r="41" spans="1:16" x14ac:dyDescent="0.55000000000000004">
      <c r="A41">
        <v>46</v>
      </c>
      <c r="B41" t="s">
        <v>68</v>
      </c>
      <c r="C41" t="s">
        <v>2</v>
      </c>
      <c r="D41" t="s">
        <v>50</v>
      </c>
      <c r="E41" t="s">
        <v>17</v>
      </c>
      <c r="F41" t="s">
        <v>28</v>
      </c>
      <c r="G41">
        <v>1</v>
      </c>
      <c r="H41">
        <v>0.3</v>
      </c>
      <c r="I41">
        <f t="shared" si="0"/>
        <v>300</v>
      </c>
      <c r="J41">
        <v>28.121212121212118</v>
      </c>
      <c r="K41" t="s">
        <v>46</v>
      </c>
      <c r="L41">
        <v>12.497607655502392</v>
      </c>
      <c r="M41">
        <v>1</v>
      </c>
      <c r="N41">
        <v>149.80731000705217</v>
      </c>
      <c r="O41">
        <v>5.8788574788434405</v>
      </c>
      <c r="P41" s="1">
        <v>6.15</v>
      </c>
    </row>
    <row r="42" spans="1:16" x14ac:dyDescent="0.55000000000000004">
      <c r="A42">
        <v>47</v>
      </c>
      <c r="B42" t="s">
        <v>69</v>
      </c>
      <c r="C42" t="s">
        <v>2</v>
      </c>
      <c r="D42" t="s">
        <v>50</v>
      </c>
      <c r="E42" t="s">
        <v>17</v>
      </c>
      <c r="F42" t="s">
        <v>28</v>
      </c>
      <c r="G42">
        <v>2</v>
      </c>
      <c r="H42">
        <v>0.3</v>
      </c>
      <c r="I42">
        <f t="shared" si="0"/>
        <v>300</v>
      </c>
      <c r="J42">
        <v>28.121212121212118</v>
      </c>
      <c r="K42" t="s">
        <v>46</v>
      </c>
      <c r="L42">
        <v>13.092024539877301</v>
      </c>
      <c r="M42">
        <v>1</v>
      </c>
      <c r="N42">
        <v>67.823740777081881</v>
      </c>
      <c r="O42">
        <v>24.282538645325911</v>
      </c>
      <c r="P42" s="1">
        <v>6.55</v>
      </c>
    </row>
    <row r="43" spans="1:16" x14ac:dyDescent="0.55000000000000004">
      <c r="A43">
        <v>48</v>
      </c>
      <c r="B43" t="s">
        <v>70</v>
      </c>
      <c r="C43" t="s">
        <v>2</v>
      </c>
      <c r="D43" t="s">
        <v>50</v>
      </c>
      <c r="E43" t="s">
        <v>17</v>
      </c>
      <c r="F43" t="s">
        <v>28</v>
      </c>
      <c r="G43">
        <v>3</v>
      </c>
      <c r="H43">
        <v>0.3</v>
      </c>
      <c r="I43">
        <f t="shared" si="0"/>
        <v>300</v>
      </c>
      <c r="J43">
        <v>28.121212121212118</v>
      </c>
      <c r="K43" t="s">
        <v>46</v>
      </c>
      <c r="L43">
        <v>12.483050847457626</v>
      </c>
      <c r="M43">
        <v>1</v>
      </c>
      <c r="N43">
        <v>57.501662132800291</v>
      </c>
      <c r="O43">
        <v>25.184745918651142</v>
      </c>
      <c r="P43" s="1">
        <v>6.32</v>
      </c>
    </row>
    <row r="44" spans="1:16" x14ac:dyDescent="0.55000000000000004">
      <c r="A44">
        <v>49</v>
      </c>
      <c r="B44" t="s">
        <v>71</v>
      </c>
      <c r="C44" t="s">
        <v>2</v>
      </c>
      <c r="D44" t="s">
        <v>72</v>
      </c>
      <c r="E44" t="s">
        <v>17</v>
      </c>
      <c r="F44" t="s">
        <v>18</v>
      </c>
      <c r="G44">
        <v>1</v>
      </c>
      <c r="H44">
        <v>0</v>
      </c>
      <c r="I44">
        <f t="shared" si="0"/>
        <v>0</v>
      </c>
      <c r="J44">
        <v>0</v>
      </c>
      <c r="K44" t="s">
        <v>19</v>
      </c>
      <c r="L44">
        <v>14.930000000000001</v>
      </c>
      <c r="M44">
        <v>1</v>
      </c>
      <c r="N44">
        <v>1.2355188696405368</v>
      </c>
      <c r="O44">
        <v>0.59202050671286266</v>
      </c>
      <c r="P44" s="1">
        <v>5.28</v>
      </c>
    </row>
    <row r="45" spans="1:16" x14ac:dyDescent="0.55000000000000004">
      <c r="A45">
        <v>50</v>
      </c>
      <c r="B45" t="s">
        <v>73</v>
      </c>
      <c r="C45" t="s">
        <v>2</v>
      </c>
      <c r="D45" t="s">
        <v>72</v>
      </c>
      <c r="E45" t="s">
        <v>17</v>
      </c>
      <c r="F45" t="s">
        <v>18</v>
      </c>
      <c r="G45">
        <v>2</v>
      </c>
      <c r="H45">
        <v>0</v>
      </c>
      <c r="I45">
        <f t="shared" si="0"/>
        <v>0</v>
      </c>
      <c r="J45">
        <v>0</v>
      </c>
      <c r="K45" t="s">
        <v>19</v>
      </c>
      <c r="L45">
        <v>14.605442176870751</v>
      </c>
      <c r="M45">
        <v>1</v>
      </c>
      <c r="N45">
        <v>3.0196754251064384</v>
      </c>
      <c r="O45">
        <v>1.1150066907495808</v>
      </c>
      <c r="P45" s="1">
        <v>5.19</v>
      </c>
    </row>
    <row r="46" spans="1:16" x14ac:dyDescent="0.55000000000000004">
      <c r="A46">
        <v>51</v>
      </c>
      <c r="B46" t="s">
        <v>74</v>
      </c>
      <c r="C46" t="s">
        <v>2</v>
      </c>
      <c r="D46" t="s">
        <v>72</v>
      </c>
      <c r="E46" t="s">
        <v>17</v>
      </c>
      <c r="F46" t="s">
        <v>18</v>
      </c>
      <c r="G46">
        <v>3</v>
      </c>
      <c r="H46">
        <v>0</v>
      </c>
      <c r="I46">
        <f t="shared" si="0"/>
        <v>0</v>
      </c>
      <c r="J46">
        <v>0</v>
      </c>
      <c r="K46" t="s">
        <v>19</v>
      </c>
      <c r="L46">
        <v>14.819819819819822</v>
      </c>
      <c r="M46">
        <v>1</v>
      </c>
      <c r="N46">
        <v>2.1566228041658557</v>
      </c>
      <c r="O46">
        <v>2.6073404214522098</v>
      </c>
      <c r="P46" s="1">
        <v>5.3</v>
      </c>
    </row>
    <row r="47" spans="1:16" x14ac:dyDescent="0.55000000000000004">
      <c r="A47">
        <v>52</v>
      </c>
      <c r="B47" t="s">
        <v>75</v>
      </c>
      <c r="C47" t="s">
        <v>2</v>
      </c>
      <c r="D47" t="s">
        <v>72</v>
      </c>
      <c r="E47" t="s">
        <v>17</v>
      </c>
      <c r="F47" t="s">
        <v>23</v>
      </c>
      <c r="G47">
        <v>1</v>
      </c>
      <c r="H47">
        <v>0.2</v>
      </c>
      <c r="I47">
        <f t="shared" si="0"/>
        <v>200</v>
      </c>
      <c r="K47" t="s">
        <v>24</v>
      </c>
      <c r="L47">
        <v>14.220779220779223</v>
      </c>
      <c r="M47">
        <v>1</v>
      </c>
      <c r="N47">
        <v>44.304627976458555</v>
      </c>
      <c r="O47">
        <v>6.4143550701125891</v>
      </c>
      <c r="P47" s="1">
        <v>4.68</v>
      </c>
    </row>
    <row r="48" spans="1:16" x14ac:dyDescent="0.55000000000000004">
      <c r="A48">
        <v>53</v>
      </c>
      <c r="B48" t="s">
        <v>76</v>
      </c>
      <c r="C48" t="s">
        <v>2</v>
      </c>
      <c r="D48" t="s">
        <v>72</v>
      </c>
      <c r="E48" t="s">
        <v>17</v>
      </c>
      <c r="F48" t="s">
        <v>23</v>
      </c>
      <c r="G48">
        <v>2</v>
      </c>
      <c r="H48">
        <v>0.2</v>
      </c>
      <c r="I48">
        <f t="shared" si="0"/>
        <v>200</v>
      </c>
      <c r="K48" t="s">
        <v>24</v>
      </c>
      <c r="L48">
        <v>14.659722222222223</v>
      </c>
      <c r="M48">
        <v>1</v>
      </c>
      <c r="N48">
        <v>18.286122714354764</v>
      </c>
      <c r="O48">
        <v>3.505544262928951</v>
      </c>
      <c r="P48" s="1">
        <v>4.8</v>
      </c>
    </row>
    <row r="49" spans="1:16" x14ac:dyDescent="0.55000000000000004">
      <c r="A49">
        <v>54</v>
      </c>
      <c r="B49" t="s">
        <v>77</v>
      </c>
      <c r="C49" t="s">
        <v>2</v>
      </c>
      <c r="D49" t="s">
        <v>72</v>
      </c>
      <c r="E49" t="s">
        <v>17</v>
      </c>
      <c r="F49" t="s">
        <v>23</v>
      </c>
      <c r="G49">
        <v>3</v>
      </c>
      <c r="H49">
        <v>0.2</v>
      </c>
      <c r="I49">
        <f t="shared" si="0"/>
        <v>200</v>
      </c>
      <c r="K49" t="s">
        <v>24</v>
      </c>
      <c r="L49">
        <v>14.733944954128441</v>
      </c>
      <c r="M49">
        <v>1</v>
      </c>
      <c r="N49">
        <v>6.5760266817238433</v>
      </c>
      <c r="O49">
        <v>2.7945613368331093</v>
      </c>
      <c r="P49" s="1">
        <v>4.7699999999999996</v>
      </c>
    </row>
    <row r="50" spans="1:16" x14ac:dyDescent="0.55000000000000004">
      <c r="A50">
        <v>55</v>
      </c>
      <c r="B50" t="s">
        <v>78</v>
      </c>
      <c r="C50" t="s">
        <v>2</v>
      </c>
      <c r="D50" t="s">
        <v>72</v>
      </c>
      <c r="E50" t="s">
        <v>17</v>
      </c>
      <c r="F50" t="s">
        <v>28</v>
      </c>
      <c r="G50">
        <v>1</v>
      </c>
      <c r="H50">
        <v>0.01</v>
      </c>
      <c r="I50">
        <f t="shared" si="0"/>
        <v>10</v>
      </c>
      <c r="J50">
        <v>0.9373737373737373</v>
      </c>
      <c r="K50" t="s">
        <v>29</v>
      </c>
      <c r="L50">
        <v>14.362962962962962</v>
      </c>
      <c r="M50">
        <v>1</v>
      </c>
      <c r="N50">
        <v>1.5818420290839903</v>
      </c>
      <c r="O50">
        <v>4.9079520882033165</v>
      </c>
      <c r="P50" s="1">
        <v>5.45</v>
      </c>
    </row>
    <row r="51" spans="1:16" x14ac:dyDescent="0.55000000000000004">
      <c r="A51">
        <v>56</v>
      </c>
      <c r="B51" t="s">
        <v>79</v>
      </c>
      <c r="C51" t="s">
        <v>2</v>
      </c>
      <c r="D51" t="s">
        <v>72</v>
      </c>
      <c r="E51" t="s">
        <v>17</v>
      </c>
      <c r="F51" t="s">
        <v>28</v>
      </c>
      <c r="G51">
        <v>2</v>
      </c>
      <c r="H51">
        <v>0.01</v>
      </c>
      <c r="I51">
        <f t="shared" si="0"/>
        <v>10</v>
      </c>
      <c r="J51">
        <v>0.9373737373737373</v>
      </c>
      <c r="K51" t="s">
        <v>29</v>
      </c>
      <c r="L51">
        <v>14.487804878048779</v>
      </c>
      <c r="M51">
        <v>1</v>
      </c>
      <c r="N51">
        <v>2.9120978832116786</v>
      </c>
      <c r="O51">
        <v>2.3868860719113272</v>
      </c>
      <c r="P51" s="1">
        <v>5.43</v>
      </c>
    </row>
    <row r="52" spans="1:16" x14ac:dyDescent="0.55000000000000004">
      <c r="A52">
        <v>57</v>
      </c>
      <c r="B52" t="s">
        <v>80</v>
      </c>
      <c r="C52" t="s">
        <v>2</v>
      </c>
      <c r="D52" t="s">
        <v>72</v>
      </c>
      <c r="E52" t="s">
        <v>17</v>
      </c>
      <c r="F52" t="s">
        <v>28</v>
      </c>
      <c r="G52">
        <v>3</v>
      </c>
      <c r="H52">
        <v>0.01</v>
      </c>
      <c r="I52">
        <f t="shared" si="0"/>
        <v>10</v>
      </c>
      <c r="J52">
        <v>0.9373737373737373</v>
      </c>
      <c r="K52" t="s">
        <v>29</v>
      </c>
      <c r="L52">
        <v>14.363636363636362</v>
      </c>
      <c r="M52">
        <v>1</v>
      </c>
      <c r="P52" s="1"/>
    </row>
    <row r="53" spans="1:16" x14ac:dyDescent="0.55000000000000004">
      <c r="A53">
        <v>58</v>
      </c>
      <c r="B53" t="s">
        <v>81</v>
      </c>
      <c r="C53" t="s">
        <v>2</v>
      </c>
      <c r="D53" t="s">
        <v>72</v>
      </c>
      <c r="E53" t="s">
        <v>17</v>
      </c>
      <c r="F53" t="s">
        <v>28</v>
      </c>
      <c r="G53">
        <v>1</v>
      </c>
      <c r="H53">
        <v>2.5000000000000001E-2</v>
      </c>
      <c r="I53">
        <f t="shared" si="0"/>
        <v>25</v>
      </c>
      <c r="J53">
        <v>2.343434343434343</v>
      </c>
      <c r="K53" t="s">
        <v>33</v>
      </c>
      <c r="L53">
        <v>14.111111111111111</v>
      </c>
      <c r="M53">
        <v>1</v>
      </c>
      <c r="N53">
        <v>3.2034529769084963</v>
      </c>
      <c r="O53">
        <v>4.8591072453903159</v>
      </c>
      <c r="P53" s="1">
        <v>5.58</v>
      </c>
    </row>
    <row r="54" spans="1:16" x14ac:dyDescent="0.55000000000000004">
      <c r="A54">
        <v>59</v>
      </c>
      <c r="B54" t="s">
        <v>82</v>
      </c>
      <c r="C54" t="s">
        <v>2</v>
      </c>
      <c r="D54" t="s">
        <v>72</v>
      </c>
      <c r="E54" t="s">
        <v>17</v>
      </c>
      <c r="F54" t="s">
        <v>28</v>
      </c>
      <c r="G54">
        <v>2</v>
      </c>
      <c r="H54">
        <v>2.5000000000000001E-2</v>
      </c>
      <c r="I54">
        <f t="shared" si="0"/>
        <v>25</v>
      </c>
      <c r="J54">
        <v>2.343434343434343</v>
      </c>
      <c r="K54" t="s">
        <v>33</v>
      </c>
      <c r="L54">
        <v>14.478260869565215</v>
      </c>
      <c r="M54">
        <v>1</v>
      </c>
      <c r="N54">
        <v>4.5689273883992039</v>
      </c>
      <c r="O54">
        <v>3.5274140958203009</v>
      </c>
      <c r="P54" s="1">
        <v>5.48</v>
      </c>
    </row>
    <row r="55" spans="1:16" x14ac:dyDescent="0.55000000000000004">
      <c r="A55">
        <v>60</v>
      </c>
      <c r="B55" t="s">
        <v>83</v>
      </c>
      <c r="C55" t="s">
        <v>2</v>
      </c>
      <c r="D55" t="s">
        <v>72</v>
      </c>
      <c r="E55" t="s">
        <v>17</v>
      </c>
      <c r="F55" t="s">
        <v>28</v>
      </c>
      <c r="G55">
        <v>3</v>
      </c>
      <c r="H55">
        <v>2.5000000000000001E-2</v>
      </c>
      <c r="I55">
        <f t="shared" si="0"/>
        <v>25</v>
      </c>
      <c r="J55">
        <v>2.343434343434343</v>
      </c>
      <c r="K55" t="s">
        <v>33</v>
      </c>
      <c r="L55">
        <v>14.420168067226893</v>
      </c>
      <c r="M55">
        <v>1</v>
      </c>
      <c r="N55">
        <v>1.8422111804222647</v>
      </c>
      <c r="O55">
        <v>3.9978574923224577</v>
      </c>
      <c r="P55" s="1">
        <v>5.52</v>
      </c>
    </row>
    <row r="56" spans="1:16" x14ac:dyDescent="0.55000000000000004">
      <c r="A56">
        <v>61</v>
      </c>
      <c r="B56" t="s">
        <v>84</v>
      </c>
      <c r="C56" t="s">
        <v>2</v>
      </c>
      <c r="D56" t="s">
        <v>72</v>
      </c>
      <c r="E56" t="s">
        <v>17</v>
      </c>
      <c r="F56" t="s">
        <v>28</v>
      </c>
      <c r="G56">
        <v>1</v>
      </c>
      <c r="H56">
        <v>0.05</v>
      </c>
      <c r="I56">
        <f t="shared" si="0"/>
        <v>50</v>
      </c>
      <c r="J56">
        <v>4.686868686868686</v>
      </c>
      <c r="K56" t="s">
        <v>37</v>
      </c>
      <c r="L56">
        <v>14.005988023952094</v>
      </c>
      <c r="M56">
        <v>1</v>
      </c>
      <c r="N56">
        <v>4.9482512471442019</v>
      </c>
      <c r="O56">
        <v>5.8662007075661879</v>
      </c>
      <c r="P56" s="1">
        <v>5.74</v>
      </c>
    </row>
    <row r="57" spans="1:16" x14ac:dyDescent="0.55000000000000004">
      <c r="A57">
        <v>62</v>
      </c>
      <c r="B57" t="s">
        <v>85</v>
      </c>
      <c r="C57" t="s">
        <v>2</v>
      </c>
      <c r="D57" t="s">
        <v>72</v>
      </c>
      <c r="E57" t="s">
        <v>17</v>
      </c>
      <c r="F57" t="s">
        <v>28</v>
      </c>
      <c r="G57">
        <v>2</v>
      </c>
      <c r="H57">
        <v>0.05</v>
      </c>
      <c r="I57">
        <f t="shared" si="0"/>
        <v>50</v>
      </c>
      <c r="J57">
        <v>4.686868686868686</v>
      </c>
      <c r="K57" t="s">
        <v>37</v>
      </c>
      <c r="L57">
        <v>14.1625</v>
      </c>
      <c r="M57">
        <v>1</v>
      </c>
      <c r="N57">
        <v>3.0151604845890412</v>
      </c>
      <c r="O57">
        <v>5.8934617397260265</v>
      </c>
      <c r="P57" s="1">
        <v>5.55</v>
      </c>
    </row>
    <row r="58" spans="1:16" x14ac:dyDescent="0.55000000000000004">
      <c r="A58">
        <v>63</v>
      </c>
      <c r="B58" t="s">
        <v>86</v>
      </c>
      <c r="C58" t="s">
        <v>2</v>
      </c>
      <c r="D58" t="s">
        <v>72</v>
      </c>
      <c r="E58" t="s">
        <v>17</v>
      </c>
      <c r="F58" t="s">
        <v>28</v>
      </c>
      <c r="G58">
        <v>3</v>
      </c>
      <c r="H58">
        <v>0.05</v>
      </c>
      <c r="I58">
        <f t="shared" si="0"/>
        <v>50</v>
      </c>
      <c r="J58">
        <v>4.686868686868686</v>
      </c>
      <c r="K58" t="s">
        <v>37</v>
      </c>
      <c r="L58">
        <v>14.058823529411766</v>
      </c>
      <c r="M58">
        <v>1</v>
      </c>
      <c r="N58">
        <v>7.5220767513424196</v>
      </c>
      <c r="O58">
        <v>3.7746957372986363</v>
      </c>
      <c r="P58" s="1">
        <v>5.76</v>
      </c>
    </row>
    <row r="59" spans="1:16" x14ac:dyDescent="0.55000000000000004">
      <c r="A59">
        <v>64</v>
      </c>
      <c r="B59" t="s">
        <v>87</v>
      </c>
      <c r="C59" t="s">
        <v>2</v>
      </c>
      <c r="D59" t="s">
        <v>72</v>
      </c>
      <c r="E59" t="s">
        <v>17</v>
      </c>
      <c r="F59" t="s">
        <v>28</v>
      </c>
      <c r="G59">
        <v>1</v>
      </c>
      <c r="H59">
        <v>0.1</v>
      </c>
      <c r="I59">
        <f t="shared" si="0"/>
        <v>100</v>
      </c>
      <c r="J59">
        <v>9.3737373737373719</v>
      </c>
      <c r="K59" t="s">
        <v>41</v>
      </c>
      <c r="L59">
        <v>13.513227513227513</v>
      </c>
      <c r="M59">
        <v>1</v>
      </c>
      <c r="N59">
        <v>15.454343433841053</v>
      </c>
      <c r="O59">
        <v>14.413742774841984</v>
      </c>
      <c r="P59" s="1">
        <v>5.98</v>
      </c>
    </row>
    <row r="60" spans="1:16" x14ac:dyDescent="0.55000000000000004">
      <c r="A60">
        <v>65</v>
      </c>
      <c r="B60" t="s">
        <v>88</v>
      </c>
      <c r="C60" t="s">
        <v>2</v>
      </c>
      <c r="D60" t="s">
        <v>72</v>
      </c>
      <c r="E60" t="s">
        <v>17</v>
      </c>
      <c r="F60" t="s">
        <v>28</v>
      </c>
      <c r="G60">
        <v>2</v>
      </c>
      <c r="H60">
        <v>0.1</v>
      </c>
      <c r="I60">
        <f t="shared" si="0"/>
        <v>100</v>
      </c>
      <c r="J60">
        <v>9.3737373737373719</v>
      </c>
      <c r="K60" t="s">
        <v>41</v>
      </c>
      <c r="L60">
        <v>13.654822335025381</v>
      </c>
      <c r="M60">
        <v>1</v>
      </c>
      <c r="N60">
        <v>6.4380013255401316</v>
      </c>
      <c r="O60">
        <v>6.1664633232439217</v>
      </c>
      <c r="P60" s="1">
        <v>5.95</v>
      </c>
    </row>
    <row r="61" spans="1:16" x14ac:dyDescent="0.55000000000000004">
      <c r="A61">
        <v>66</v>
      </c>
      <c r="B61" t="s">
        <v>89</v>
      </c>
      <c r="C61" t="s">
        <v>2</v>
      </c>
      <c r="D61" t="s">
        <v>72</v>
      </c>
      <c r="E61" t="s">
        <v>17</v>
      </c>
      <c r="F61" t="s">
        <v>28</v>
      </c>
      <c r="G61">
        <v>3</v>
      </c>
      <c r="H61">
        <v>0.1</v>
      </c>
      <c r="I61">
        <f t="shared" ref="I61:I115" si="1">H61*1000</f>
        <v>100</v>
      </c>
      <c r="J61">
        <v>9.3737373737373719</v>
      </c>
      <c r="K61" t="s">
        <v>41</v>
      </c>
      <c r="M61">
        <v>1</v>
      </c>
      <c r="P61" s="1"/>
    </row>
    <row r="62" spans="1:16" x14ac:dyDescent="0.55000000000000004">
      <c r="A62">
        <v>70</v>
      </c>
      <c r="B62" t="s">
        <v>90</v>
      </c>
      <c r="C62" t="s">
        <v>2</v>
      </c>
      <c r="D62" t="s">
        <v>72</v>
      </c>
      <c r="E62" t="s">
        <v>17</v>
      </c>
      <c r="F62" t="s">
        <v>28</v>
      </c>
      <c r="G62">
        <v>1</v>
      </c>
      <c r="H62">
        <v>0.3</v>
      </c>
      <c r="I62">
        <f t="shared" si="1"/>
        <v>300</v>
      </c>
      <c r="J62">
        <v>28.121212121212118</v>
      </c>
      <c r="K62" t="s">
        <v>46</v>
      </c>
      <c r="L62">
        <v>13.136645962732921</v>
      </c>
      <c r="M62">
        <v>1</v>
      </c>
      <c r="N62">
        <v>13.557572500000003</v>
      </c>
      <c r="O62">
        <v>13.378160080855507</v>
      </c>
      <c r="P62" s="1">
        <v>6.52</v>
      </c>
    </row>
    <row r="63" spans="1:16" x14ac:dyDescent="0.55000000000000004">
      <c r="A63">
        <v>71</v>
      </c>
      <c r="B63" t="s">
        <v>91</v>
      </c>
      <c r="C63" t="s">
        <v>2</v>
      </c>
      <c r="D63" t="s">
        <v>72</v>
      </c>
      <c r="E63" t="s">
        <v>17</v>
      </c>
      <c r="F63" t="s">
        <v>28</v>
      </c>
      <c r="G63">
        <v>2</v>
      </c>
      <c r="H63">
        <v>0.3</v>
      </c>
      <c r="I63">
        <f t="shared" si="1"/>
        <v>300</v>
      </c>
      <c r="J63">
        <v>28.121212121212118</v>
      </c>
      <c r="K63" t="s">
        <v>46</v>
      </c>
      <c r="L63">
        <v>13.442105263157893</v>
      </c>
      <c r="M63">
        <v>1</v>
      </c>
      <c r="N63">
        <v>6.7036623436416587</v>
      </c>
      <c r="O63">
        <v>13.376905660796005</v>
      </c>
      <c r="P63" s="1">
        <v>6.38</v>
      </c>
    </row>
    <row r="64" spans="1:16" x14ac:dyDescent="0.55000000000000004">
      <c r="A64">
        <v>72</v>
      </c>
      <c r="B64" t="s">
        <v>92</v>
      </c>
      <c r="C64" t="s">
        <v>2</v>
      </c>
      <c r="D64" t="s">
        <v>72</v>
      </c>
      <c r="E64" t="s">
        <v>17</v>
      </c>
      <c r="F64" t="s">
        <v>28</v>
      </c>
      <c r="G64">
        <v>3</v>
      </c>
      <c r="H64">
        <v>0.3</v>
      </c>
      <c r="I64">
        <f t="shared" si="1"/>
        <v>300</v>
      </c>
      <c r="J64">
        <v>28.121212121212118</v>
      </c>
      <c r="K64" t="s">
        <v>46</v>
      </c>
      <c r="L64">
        <v>13.007434944237918</v>
      </c>
      <c r="M64">
        <v>1</v>
      </c>
      <c r="N64">
        <v>29.986494660525576</v>
      </c>
      <c r="O64">
        <v>20.545901006733374</v>
      </c>
      <c r="P64" s="1">
        <v>6.26</v>
      </c>
    </row>
    <row r="65" spans="1:16" x14ac:dyDescent="0.55000000000000004">
      <c r="A65">
        <v>73</v>
      </c>
      <c r="B65" t="s">
        <v>93</v>
      </c>
      <c r="C65" t="s">
        <v>2</v>
      </c>
      <c r="D65" t="s">
        <v>94</v>
      </c>
      <c r="E65" t="s">
        <v>95</v>
      </c>
      <c r="F65" t="s">
        <v>18</v>
      </c>
      <c r="G65">
        <v>1</v>
      </c>
      <c r="H65">
        <v>0</v>
      </c>
      <c r="I65">
        <f t="shared" si="1"/>
        <v>0</v>
      </c>
      <c r="J65">
        <v>0</v>
      </c>
      <c r="K65" t="s">
        <v>19</v>
      </c>
      <c r="L65">
        <v>15.060975609756097</v>
      </c>
      <c r="M65">
        <v>1</v>
      </c>
      <c r="N65">
        <v>3.8288576440076438</v>
      </c>
      <c r="O65">
        <v>3.1750086158886157</v>
      </c>
      <c r="P65" s="1">
        <v>5.19</v>
      </c>
    </row>
    <row r="66" spans="1:16" x14ac:dyDescent="0.55000000000000004">
      <c r="A66">
        <v>74</v>
      </c>
      <c r="B66" t="s">
        <v>96</v>
      </c>
      <c r="C66" t="s">
        <v>2</v>
      </c>
      <c r="D66" t="s">
        <v>94</v>
      </c>
      <c r="E66" t="s">
        <v>95</v>
      </c>
      <c r="F66" t="s">
        <v>18</v>
      </c>
      <c r="G66">
        <v>2</v>
      </c>
      <c r="H66">
        <v>0</v>
      </c>
      <c r="I66">
        <f t="shared" si="1"/>
        <v>0</v>
      </c>
      <c r="J66">
        <v>0</v>
      </c>
      <c r="K66" t="s">
        <v>19</v>
      </c>
      <c r="L66">
        <v>14.903225806451612</v>
      </c>
      <c r="M66">
        <v>1</v>
      </c>
      <c r="N66">
        <v>0.80795196723126317</v>
      </c>
      <c r="O66">
        <v>1.8143549983394218</v>
      </c>
      <c r="P66" s="1">
        <v>5.0999999999999996</v>
      </c>
    </row>
    <row r="67" spans="1:16" x14ac:dyDescent="0.55000000000000004">
      <c r="A67">
        <v>75</v>
      </c>
      <c r="B67" t="s">
        <v>97</v>
      </c>
      <c r="C67" t="s">
        <v>2</v>
      </c>
      <c r="D67" t="s">
        <v>94</v>
      </c>
      <c r="E67" t="s">
        <v>95</v>
      </c>
      <c r="F67" t="s">
        <v>18</v>
      </c>
      <c r="G67">
        <v>3</v>
      </c>
      <c r="H67">
        <v>0</v>
      </c>
      <c r="I67">
        <f t="shared" si="1"/>
        <v>0</v>
      </c>
      <c r="J67">
        <v>0</v>
      </c>
      <c r="K67" t="s">
        <v>19</v>
      </c>
      <c r="L67">
        <v>14.295454545454547</v>
      </c>
      <c r="M67">
        <v>1</v>
      </c>
      <c r="N67">
        <v>2.020830061183668</v>
      </c>
      <c r="O67">
        <v>3.3717387280856572</v>
      </c>
      <c r="P67" s="1">
        <v>5.26</v>
      </c>
    </row>
    <row r="68" spans="1:16" x14ac:dyDescent="0.55000000000000004">
      <c r="A68">
        <v>76</v>
      </c>
      <c r="B68" t="s">
        <v>98</v>
      </c>
      <c r="C68" t="s">
        <v>2</v>
      </c>
      <c r="D68" t="s">
        <v>94</v>
      </c>
      <c r="E68" t="s">
        <v>95</v>
      </c>
      <c r="F68" t="s">
        <v>23</v>
      </c>
      <c r="G68">
        <v>1</v>
      </c>
      <c r="H68">
        <v>0.2</v>
      </c>
      <c r="I68">
        <f t="shared" si="1"/>
        <v>200</v>
      </c>
      <c r="K68" t="s">
        <v>24</v>
      </c>
      <c r="L68">
        <v>14.741496598639456</v>
      </c>
      <c r="M68">
        <v>1</v>
      </c>
      <c r="N68">
        <v>5.1179153837985432</v>
      </c>
      <c r="O68">
        <v>4.052557791262136</v>
      </c>
      <c r="P68" s="1">
        <v>4.87</v>
      </c>
    </row>
    <row r="69" spans="1:16" x14ac:dyDescent="0.55000000000000004">
      <c r="A69">
        <v>77</v>
      </c>
      <c r="B69" t="s">
        <v>99</v>
      </c>
      <c r="C69" t="s">
        <v>2</v>
      </c>
      <c r="D69" t="s">
        <v>94</v>
      </c>
      <c r="E69" t="s">
        <v>95</v>
      </c>
      <c r="F69" t="s">
        <v>23</v>
      </c>
      <c r="G69">
        <v>2</v>
      </c>
      <c r="H69">
        <v>0.2</v>
      </c>
      <c r="I69">
        <f t="shared" si="1"/>
        <v>200</v>
      </c>
      <c r="K69" t="s">
        <v>24</v>
      </c>
      <c r="L69">
        <v>14.438848920863309</v>
      </c>
      <c r="M69">
        <v>1</v>
      </c>
      <c r="N69">
        <v>3.0314997715883925</v>
      </c>
      <c r="O69">
        <v>2.588915063512411</v>
      </c>
      <c r="P69" s="1">
        <v>4.88</v>
      </c>
    </row>
    <row r="70" spans="1:16" x14ac:dyDescent="0.55000000000000004">
      <c r="A70">
        <v>78</v>
      </c>
      <c r="B70" t="s">
        <v>100</v>
      </c>
      <c r="C70" t="s">
        <v>2</v>
      </c>
      <c r="D70" t="s">
        <v>94</v>
      </c>
      <c r="E70" t="s">
        <v>95</v>
      </c>
      <c r="F70" t="s">
        <v>23</v>
      </c>
      <c r="G70">
        <v>3</v>
      </c>
      <c r="H70">
        <v>0.2</v>
      </c>
      <c r="I70">
        <f t="shared" si="1"/>
        <v>200</v>
      </c>
      <c r="K70" t="s">
        <v>24</v>
      </c>
      <c r="L70">
        <v>14.741176470588231</v>
      </c>
      <c r="M70">
        <v>1</v>
      </c>
      <c r="N70">
        <v>3.8838909488165076</v>
      </c>
      <c r="O70">
        <v>2.3972571151122795</v>
      </c>
      <c r="P70" s="1">
        <v>5.04</v>
      </c>
    </row>
    <row r="71" spans="1:16" x14ac:dyDescent="0.55000000000000004">
      <c r="A71">
        <v>79</v>
      </c>
      <c r="B71" t="s">
        <v>101</v>
      </c>
      <c r="C71" t="s">
        <v>2</v>
      </c>
      <c r="D71" t="s">
        <v>94</v>
      </c>
      <c r="E71" t="s">
        <v>95</v>
      </c>
      <c r="F71" t="s">
        <v>28</v>
      </c>
      <c r="G71">
        <v>1</v>
      </c>
      <c r="H71">
        <v>0.01</v>
      </c>
      <c r="I71">
        <f t="shared" si="1"/>
        <v>10</v>
      </c>
      <c r="J71">
        <v>0.9373737373737373</v>
      </c>
      <c r="K71" t="s">
        <v>29</v>
      </c>
      <c r="L71">
        <v>14.4140625</v>
      </c>
      <c r="M71">
        <v>1</v>
      </c>
      <c r="N71">
        <v>2.2454327980889075</v>
      </c>
      <c r="O71">
        <v>3.1390791711674284</v>
      </c>
      <c r="P71" s="1">
        <v>5.45</v>
      </c>
    </row>
    <row r="72" spans="1:16" x14ac:dyDescent="0.55000000000000004">
      <c r="A72">
        <v>80</v>
      </c>
      <c r="B72" t="s">
        <v>102</v>
      </c>
      <c r="C72" t="s">
        <v>2</v>
      </c>
      <c r="D72" t="s">
        <v>94</v>
      </c>
      <c r="E72" t="s">
        <v>95</v>
      </c>
      <c r="F72" t="s">
        <v>28</v>
      </c>
      <c r="G72">
        <v>2</v>
      </c>
      <c r="H72">
        <v>0.01</v>
      </c>
      <c r="I72">
        <f t="shared" si="1"/>
        <v>10</v>
      </c>
      <c r="J72">
        <v>0.9373737373737373</v>
      </c>
      <c r="K72" t="s">
        <v>29</v>
      </c>
      <c r="L72">
        <v>14.493506493506498</v>
      </c>
      <c r="M72">
        <v>1</v>
      </c>
      <c r="N72">
        <v>3.3632866377440345</v>
      </c>
      <c r="O72">
        <v>2.271382537960954</v>
      </c>
      <c r="P72" s="1">
        <v>5.59</v>
      </c>
    </row>
    <row r="73" spans="1:16" x14ac:dyDescent="0.55000000000000004">
      <c r="A73">
        <v>81</v>
      </c>
      <c r="B73" t="s">
        <v>103</v>
      </c>
      <c r="C73" t="s">
        <v>2</v>
      </c>
      <c r="D73" t="s">
        <v>94</v>
      </c>
      <c r="E73" t="s">
        <v>95</v>
      </c>
      <c r="F73" t="s">
        <v>28</v>
      </c>
      <c r="G73">
        <v>3</v>
      </c>
      <c r="H73">
        <v>0.01</v>
      </c>
      <c r="I73">
        <f t="shared" si="1"/>
        <v>10</v>
      </c>
      <c r="J73">
        <v>0.9373737373737373</v>
      </c>
      <c r="K73" t="s">
        <v>29</v>
      </c>
      <c r="L73">
        <v>14.471698113207546</v>
      </c>
      <c r="M73">
        <v>1</v>
      </c>
      <c r="N73">
        <v>4.1398011410635167</v>
      </c>
      <c r="O73">
        <v>3.5138455409896601</v>
      </c>
      <c r="P73" s="1">
        <v>5.39</v>
      </c>
    </row>
    <row r="74" spans="1:16" x14ac:dyDescent="0.55000000000000004">
      <c r="A74">
        <v>82</v>
      </c>
      <c r="B74" t="s">
        <v>104</v>
      </c>
      <c r="C74" t="s">
        <v>2</v>
      </c>
      <c r="D74" t="s">
        <v>94</v>
      </c>
      <c r="E74" t="s">
        <v>95</v>
      </c>
      <c r="F74" t="s">
        <v>28</v>
      </c>
      <c r="G74">
        <v>1</v>
      </c>
      <c r="H74">
        <v>2.5000000000000001E-2</v>
      </c>
      <c r="I74">
        <f t="shared" si="1"/>
        <v>25</v>
      </c>
      <c r="J74">
        <v>2.343434343434343</v>
      </c>
      <c r="K74" t="s">
        <v>33</v>
      </c>
      <c r="L74">
        <v>14.140939597315437</v>
      </c>
      <c r="M74">
        <v>1</v>
      </c>
      <c r="N74">
        <v>3.5898477429805609</v>
      </c>
      <c r="O74">
        <v>4.2864821069682844</v>
      </c>
      <c r="P74" s="1">
        <v>5.55</v>
      </c>
    </row>
    <row r="75" spans="1:16" x14ac:dyDescent="0.55000000000000004">
      <c r="A75">
        <v>83</v>
      </c>
      <c r="B75" t="s">
        <v>105</v>
      </c>
      <c r="C75" t="s">
        <v>2</v>
      </c>
      <c r="D75" t="s">
        <v>94</v>
      </c>
      <c r="E75" t="s">
        <v>95</v>
      </c>
      <c r="F75" t="s">
        <v>28</v>
      </c>
      <c r="G75">
        <v>2</v>
      </c>
      <c r="H75">
        <v>2.5000000000000001E-2</v>
      </c>
      <c r="I75">
        <f t="shared" si="1"/>
        <v>25</v>
      </c>
      <c r="J75">
        <v>2.343434343434343</v>
      </c>
      <c r="K75" t="s">
        <v>33</v>
      </c>
      <c r="L75">
        <v>14.241610738255035</v>
      </c>
      <c r="M75">
        <v>1</v>
      </c>
      <c r="N75">
        <v>6.4364067406781711</v>
      </c>
      <c r="O75">
        <v>3.2907630095330034</v>
      </c>
      <c r="P75" s="1">
        <v>5.58</v>
      </c>
    </row>
    <row r="76" spans="1:16" x14ac:dyDescent="0.55000000000000004">
      <c r="A76">
        <v>84</v>
      </c>
      <c r="B76" t="s">
        <v>106</v>
      </c>
      <c r="C76" t="s">
        <v>2</v>
      </c>
      <c r="D76" t="s">
        <v>94</v>
      </c>
      <c r="E76" t="s">
        <v>95</v>
      </c>
      <c r="F76" t="s">
        <v>28</v>
      </c>
      <c r="G76">
        <v>3</v>
      </c>
      <c r="H76">
        <v>2.5000000000000001E-2</v>
      </c>
      <c r="I76">
        <f t="shared" si="1"/>
        <v>25</v>
      </c>
      <c r="J76">
        <v>2.343434343434343</v>
      </c>
      <c r="K76" t="s">
        <v>33</v>
      </c>
      <c r="L76">
        <v>14.096296296296293</v>
      </c>
      <c r="M76">
        <v>1</v>
      </c>
      <c r="N76">
        <v>3.9718851931934496</v>
      </c>
      <c r="O76">
        <v>4.6175173861310137</v>
      </c>
      <c r="P76" s="1">
        <v>5.6</v>
      </c>
    </row>
    <row r="77" spans="1:16" x14ac:dyDescent="0.55000000000000004">
      <c r="A77">
        <v>85</v>
      </c>
      <c r="B77" t="s">
        <v>107</v>
      </c>
      <c r="C77" t="s">
        <v>2</v>
      </c>
      <c r="D77" t="s">
        <v>94</v>
      </c>
      <c r="E77" t="s">
        <v>95</v>
      </c>
      <c r="F77" t="s">
        <v>28</v>
      </c>
      <c r="G77">
        <v>1</v>
      </c>
      <c r="H77">
        <v>0.05</v>
      </c>
      <c r="I77">
        <f t="shared" si="1"/>
        <v>50</v>
      </c>
      <c r="J77">
        <v>4.686868686868686</v>
      </c>
      <c r="K77" t="s">
        <v>37</v>
      </c>
      <c r="L77">
        <v>14.082706766917292</v>
      </c>
      <c r="M77">
        <v>1</v>
      </c>
      <c r="N77">
        <v>3.8340141735876601</v>
      </c>
      <c r="O77">
        <v>3.3049332755316234</v>
      </c>
      <c r="P77" s="1">
        <v>5.56</v>
      </c>
    </row>
    <row r="78" spans="1:16" x14ac:dyDescent="0.55000000000000004">
      <c r="A78">
        <v>86</v>
      </c>
      <c r="B78" t="s">
        <v>108</v>
      </c>
      <c r="C78" t="s">
        <v>2</v>
      </c>
      <c r="D78" t="s">
        <v>94</v>
      </c>
      <c r="E78" t="s">
        <v>95</v>
      </c>
      <c r="F78" t="s">
        <v>28</v>
      </c>
      <c r="G78">
        <v>2</v>
      </c>
      <c r="H78">
        <v>0.05</v>
      </c>
      <c r="I78">
        <f t="shared" si="1"/>
        <v>50</v>
      </c>
      <c r="J78">
        <v>4.686868686868686</v>
      </c>
      <c r="K78" t="s">
        <v>37</v>
      </c>
      <c r="L78">
        <v>14.099999999999998</v>
      </c>
      <c r="M78">
        <v>1</v>
      </c>
      <c r="N78">
        <v>20.615652499718244</v>
      </c>
      <c r="O78">
        <v>6.8633719339569472</v>
      </c>
      <c r="P78" s="1">
        <v>5.91</v>
      </c>
    </row>
    <row r="79" spans="1:16" x14ac:dyDescent="0.55000000000000004">
      <c r="A79">
        <v>87</v>
      </c>
      <c r="B79" t="s">
        <v>109</v>
      </c>
      <c r="C79" t="s">
        <v>2</v>
      </c>
      <c r="D79" t="s">
        <v>94</v>
      </c>
      <c r="E79" t="s">
        <v>95</v>
      </c>
      <c r="F79" t="s">
        <v>28</v>
      </c>
      <c r="G79">
        <v>3</v>
      </c>
      <c r="H79">
        <v>0.05</v>
      </c>
      <c r="I79">
        <f t="shared" si="1"/>
        <v>50</v>
      </c>
      <c r="J79">
        <v>4.686868686868686</v>
      </c>
      <c r="K79" t="s">
        <v>37</v>
      </c>
      <c r="L79">
        <v>13.5</v>
      </c>
      <c r="M79">
        <v>1</v>
      </c>
      <c r="N79">
        <v>29.679308998825213</v>
      </c>
      <c r="O79">
        <v>6.0220299523560881</v>
      </c>
      <c r="P79" s="1">
        <v>5.71</v>
      </c>
    </row>
    <row r="80" spans="1:16" x14ac:dyDescent="0.55000000000000004">
      <c r="A80">
        <v>88</v>
      </c>
      <c r="B80" t="s">
        <v>110</v>
      </c>
      <c r="C80" t="s">
        <v>2</v>
      </c>
      <c r="D80" t="s">
        <v>94</v>
      </c>
      <c r="E80" t="s">
        <v>95</v>
      </c>
      <c r="F80" t="s">
        <v>28</v>
      </c>
      <c r="G80">
        <v>1</v>
      </c>
      <c r="H80">
        <v>0.1</v>
      </c>
      <c r="I80">
        <f t="shared" si="1"/>
        <v>100</v>
      </c>
      <c r="J80">
        <v>9.3737373737373719</v>
      </c>
      <c r="K80" t="s">
        <v>41</v>
      </c>
      <c r="M80">
        <v>1</v>
      </c>
      <c r="N80">
        <v>4.0128856124143653</v>
      </c>
      <c r="O80">
        <v>4.2417548515673653</v>
      </c>
      <c r="P80" s="1">
        <v>5.65</v>
      </c>
    </row>
    <row r="81" spans="1:16" x14ac:dyDescent="0.55000000000000004">
      <c r="A81">
        <v>89</v>
      </c>
      <c r="B81" t="s">
        <v>111</v>
      </c>
      <c r="C81" t="s">
        <v>2</v>
      </c>
      <c r="D81" t="s">
        <v>94</v>
      </c>
      <c r="E81" t="s">
        <v>95</v>
      </c>
      <c r="F81" t="s">
        <v>28</v>
      </c>
      <c r="G81">
        <v>2</v>
      </c>
      <c r="H81">
        <v>0.1</v>
      </c>
      <c r="I81">
        <f t="shared" si="1"/>
        <v>100</v>
      </c>
      <c r="J81">
        <v>9.3737373737373719</v>
      </c>
      <c r="K81" t="s">
        <v>41</v>
      </c>
      <c r="L81">
        <v>13.602739726027398</v>
      </c>
      <c r="M81">
        <v>1</v>
      </c>
      <c r="N81">
        <v>31.99014936521526</v>
      </c>
      <c r="O81">
        <v>6.8283618597113502</v>
      </c>
      <c r="P81" s="1">
        <v>5.88</v>
      </c>
    </row>
    <row r="82" spans="1:16" x14ac:dyDescent="0.55000000000000004">
      <c r="A82">
        <v>90</v>
      </c>
      <c r="B82" t="s">
        <v>112</v>
      </c>
      <c r="C82" t="s">
        <v>2</v>
      </c>
      <c r="D82" t="s">
        <v>94</v>
      </c>
      <c r="E82" t="s">
        <v>95</v>
      </c>
      <c r="F82" t="s">
        <v>28</v>
      </c>
      <c r="G82">
        <v>3</v>
      </c>
      <c r="H82">
        <v>0.1</v>
      </c>
      <c r="I82">
        <f t="shared" si="1"/>
        <v>100</v>
      </c>
      <c r="J82">
        <v>9.3737373737373719</v>
      </c>
      <c r="K82" t="s">
        <v>41</v>
      </c>
      <c r="L82">
        <v>13.495238095238095</v>
      </c>
      <c r="M82">
        <v>1</v>
      </c>
      <c r="N82">
        <v>3.3874729510529313</v>
      </c>
      <c r="O82">
        <v>5.0647455101024477</v>
      </c>
      <c r="P82" s="1">
        <v>5.61</v>
      </c>
    </row>
    <row r="83" spans="1:16" x14ac:dyDescent="0.55000000000000004">
      <c r="A83">
        <v>94</v>
      </c>
      <c r="B83" t="s">
        <v>113</v>
      </c>
      <c r="C83" t="s">
        <v>2</v>
      </c>
      <c r="D83" t="s">
        <v>94</v>
      </c>
      <c r="E83" t="s">
        <v>95</v>
      </c>
      <c r="F83" t="s">
        <v>28</v>
      </c>
      <c r="G83">
        <v>1</v>
      </c>
      <c r="H83">
        <v>0.3</v>
      </c>
      <c r="I83">
        <f t="shared" si="1"/>
        <v>300</v>
      </c>
      <c r="J83">
        <v>28.121212121212118</v>
      </c>
      <c r="K83" t="s">
        <v>46</v>
      </c>
      <c r="L83">
        <v>12.94047619047619</v>
      </c>
      <c r="M83">
        <v>1</v>
      </c>
      <c r="N83">
        <v>6.4793865265169606</v>
      </c>
      <c r="O83">
        <v>9.9847904061156232</v>
      </c>
      <c r="P83" s="1">
        <v>6.22</v>
      </c>
    </row>
    <row r="84" spans="1:16" x14ac:dyDescent="0.55000000000000004">
      <c r="A84">
        <v>95</v>
      </c>
      <c r="B84" t="s">
        <v>114</v>
      </c>
      <c r="C84" t="s">
        <v>2</v>
      </c>
      <c r="D84" t="s">
        <v>94</v>
      </c>
      <c r="E84" t="s">
        <v>95</v>
      </c>
      <c r="F84" t="s">
        <v>28</v>
      </c>
      <c r="G84">
        <v>2</v>
      </c>
      <c r="H84">
        <v>0.3</v>
      </c>
      <c r="I84">
        <f t="shared" si="1"/>
        <v>300</v>
      </c>
      <c r="J84">
        <v>28.121212121212118</v>
      </c>
      <c r="K84" t="s">
        <v>46</v>
      </c>
      <c r="L84">
        <v>13.006493506493507</v>
      </c>
      <c r="M84">
        <v>1</v>
      </c>
      <c r="N84">
        <v>15.053007083943745</v>
      </c>
      <c r="O84">
        <v>10.922097879431584</v>
      </c>
      <c r="P84" s="1">
        <v>6.31</v>
      </c>
    </row>
    <row r="85" spans="1:16" x14ac:dyDescent="0.55000000000000004">
      <c r="A85">
        <v>96</v>
      </c>
      <c r="B85" t="s">
        <v>115</v>
      </c>
      <c r="C85" t="s">
        <v>2</v>
      </c>
      <c r="D85" t="s">
        <v>94</v>
      </c>
      <c r="E85" t="s">
        <v>95</v>
      </c>
      <c r="F85" t="s">
        <v>28</v>
      </c>
      <c r="G85">
        <v>3</v>
      </c>
      <c r="H85">
        <v>0.3</v>
      </c>
      <c r="I85">
        <f t="shared" si="1"/>
        <v>300</v>
      </c>
      <c r="J85">
        <v>28.121212121212118</v>
      </c>
      <c r="K85" t="s">
        <v>46</v>
      </c>
      <c r="L85">
        <v>12.727027027027026</v>
      </c>
      <c r="M85">
        <v>1</v>
      </c>
      <c r="N85">
        <v>30.045415757941292</v>
      </c>
      <c r="O85">
        <v>18.101846436804717</v>
      </c>
      <c r="P85" s="1">
        <v>6.31</v>
      </c>
    </row>
    <row r="86" spans="1:16" x14ac:dyDescent="0.55000000000000004">
      <c r="A86">
        <v>97</v>
      </c>
      <c r="B86" t="s">
        <v>116</v>
      </c>
      <c r="C86" t="s">
        <v>2</v>
      </c>
      <c r="D86" t="s">
        <v>117</v>
      </c>
      <c r="E86" t="s">
        <v>95</v>
      </c>
      <c r="F86" t="s">
        <v>18</v>
      </c>
      <c r="G86">
        <v>1</v>
      </c>
      <c r="H86">
        <v>0</v>
      </c>
      <c r="I86">
        <f t="shared" si="1"/>
        <v>0</v>
      </c>
      <c r="J86">
        <v>0</v>
      </c>
      <c r="K86" t="s">
        <v>19</v>
      </c>
      <c r="L86">
        <v>14.685950413223138</v>
      </c>
      <c r="M86">
        <v>1</v>
      </c>
      <c r="N86">
        <v>2.1769652840095466</v>
      </c>
      <c r="O86">
        <v>2.0283360715990448</v>
      </c>
      <c r="P86" s="1">
        <v>5.2</v>
      </c>
    </row>
    <row r="87" spans="1:16" x14ac:dyDescent="0.55000000000000004">
      <c r="A87">
        <v>98</v>
      </c>
      <c r="B87" t="s">
        <v>118</v>
      </c>
      <c r="C87" t="s">
        <v>2</v>
      </c>
      <c r="D87" t="s">
        <v>117</v>
      </c>
      <c r="E87" t="s">
        <v>95</v>
      </c>
      <c r="F87" t="s">
        <v>18</v>
      </c>
      <c r="G87">
        <v>2</v>
      </c>
      <c r="H87">
        <v>0</v>
      </c>
      <c r="I87">
        <f t="shared" si="1"/>
        <v>0</v>
      </c>
      <c r="J87">
        <v>0</v>
      </c>
      <c r="K87" t="s">
        <v>19</v>
      </c>
      <c r="L87">
        <v>14.770833333333332</v>
      </c>
      <c r="M87">
        <v>1</v>
      </c>
      <c r="N87">
        <v>0.82748770308736586</v>
      </c>
      <c r="O87">
        <v>1.7935214889424127</v>
      </c>
      <c r="P87" s="1">
        <v>5.25</v>
      </c>
    </row>
    <row r="88" spans="1:16" x14ac:dyDescent="0.55000000000000004">
      <c r="A88">
        <v>99</v>
      </c>
      <c r="B88" t="s">
        <v>119</v>
      </c>
      <c r="C88" t="s">
        <v>2</v>
      </c>
      <c r="D88" t="s">
        <v>117</v>
      </c>
      <c r="E88" t="s">
        <v>95</v>
      </c>
      <c r="F88" t="s">
        <v>18</v>
      </c>
      <c r="G88">
        <v>3</v>
      </c>
      <c r="H88">
        <v>0</v>
      </c>
      <c r="I88">
        <f t="shared" si="1"/>
        <v>0</v>
      </c>
      <c r="J88">
        <v>0</v>
      </c>
      <c r="K88" t="s">
        <v>19</v>
      </c>
      <c r="L88">
        <v>15.043956043956042</v>
      </c>
      <c r="M88">
        <v>1</v>
      </c>
      <c r="N88">
        <v>1.0702191654104427</v>
      </c>
      <c r="O88">
        <v>2.0964818473345206</v>
      </c>
      <c r="P88" s="1">
        <v>5.79</v>
      </c>
    </row>
    <row r="89" spans="1:16" x14ac:dyDescent="0.55000000000000004">
      <c r="A89">
        <v>100</v>
      </c>
      <c r="B89" t="s">
        <v>120</v>
      </c>
      <c r="C89" t="s">
        <v>2</v>
      </c>
      <c r="D89" t="s">
        <v>117</v>
      </c>
      <c r="E89" t="s">
        <v>95</v>
      </c>
      <c r="F89" t="s">
        <v>23</v>
      </c>
      <c r="G89">
        <v>1</v>
      </c>
      <c r="H89">
        <v>0.2</v>
      </c>
      <c r="I89">
        <f t="shared" si="1"/>
        <v>200</v>
      </c>
      <c r="K89" t="s">
        <v>24</v>
      </c>
      <c r="L89">
        <v>14.626262626262623</v>
      </c>
      <c r="M89">
        <v>1</v>
      </c>
      <c r="N89">
        <v>16.297170774686908</v>
      </c>
      <c r="O89">
        <v>5.3198621966086668</v>
      </c>
      <c r="P89" s="1">
        <v>4.74</v>
      </c>
    </row>
    <row r="90" spans="1:16" x14ac:dyDescent="0.55000000000000004">
      <c r="A90">
        <v>101</v>
      </c>
      <c r="B90" t="s">
        <v>121</v>
      </c>
      <c r="C90" t="s">
        <v>2</v>
      </c>
      <c r="D90" t="s">
        <v>117</v>
      </c>
      <c r="E90" t="s">
        <v>95</v>
      </c>
      <c r="F90" t="s">
        <v>23</v>
      </c>
      <c r="G90">
        <v>2</v>
      </c>
      <c r="H90">
        <v>0.2</v>
      </c>
      <c r="I90">
        <f t="shared" si="1"/>
        <v>200</v>
      </c>
      <c r="K90" t="s">
        <v>24</v>
      </c>
      <c r="L90">
        <v>14.90845070422535</v>
      </c>
      <c r="M90">
        <v>1</v>
      </c>
      <c r="N90">
        <v>4.4255423562315093</v>
      </c>
      <c r="O90">
        <v>2.6445949301960057</v>
      </c>
      <c r="P90" s="1">
        <v>4.7</v>
      </c>
    </row>
    <row r="91" spans="1:16" x14ac:dyDescent="0.55000000000000004">
      <c r="A91">
        <v>102</v>
      </c>
      <c r="B91" t="s">
        <v>122</v>
      </c>
      <c r="C91" t="s">
        <v>2</v>
      </c>
      <c r="D91" t="s">
        <v>117</v>
      </c>
      <c r="E91" t="s">
        <v>95</v>
      </c>
      <c r="F91" t="s">
        <v>23</v>
      </c>
      <c r="G91">
        <v>3</v>
      </c>
      <c r="H91">
        <v>0.2</v>
      </c>
      <c r="I91">
        <f t="shared" si="1"/>
        <v>200</v>
      </c>
      <c r="K91" t="s">
        <v>24</v>
      </c>
      <c r="L91">
        <v>14.652631578947366</v>
      </c>
      <c r="M91">
        <v>1</v>
      </c>
      <c r="N91">
        <v>14.472862449861154</v>
      </c>
      <c r="O91">
        <v>5.7519068559086701</v>
      </c>
      <c r="P91" s="1">
        <v>4.6500000000000004</v>
      </c>
    </row>
    <row r="92" spans="1:16" x14ac:dyDescent="0.55000000000000004">
      <c r="A92">
        <v>103</v>
      </c>
      <c r="B92" t="s">
        <v>123</v>
      </c>
      <c r="C92" t="s">
        <v>2</v>
      </c>
      <c r="D92" t="s">
        <v>117</v>
      </c>
      <c r="E92" t="s">
        <v>95</v>
      </c>
      <c r="F92" t="s">
        <v>28</v>
      </c>
      <c r="G92">
        <v>1</v>
      </c>
      <c r="H92">
        <v>0.01</v>
      </c>
      <c r="I92">
        <f t="shared" si="1"/>
        <v>10</v>
      </c>
      <c r="J92">
        <v>0.9373737373737373</v>
      </c>
      <c r="K92" t="s">
        <v>29</v>
      </c>
      <c r="L92">
        <v>14.499999999999998</v>
      </c>
      <c r="M92">
        <v>1</v>
      </c>
      <c r="N92">
        <v>4.4622118943580515</v>
      </c>
      <c r="O92">
        <v>2.1047748618429507</v>
      </c>
      <c r="P92" s="1">
        <v>5.29</v>
      </c>
    </row>
    <row r="93" spans="1:16" x14ac:dyDescent="0.55000000000000004">
      <c r="A93">
        <v>104</v>
      </c>
      <c r="B93" t="s">
        <v>124</v>
      </c>
      <c r="C93" t="s">
        <v>2</v>
      </c>
      <c r="D93" t="s">
        <v>117</v>
      </c>
      <c r="E93" t="s">
        <v>95</v>
      </c>
      <c r="F93" t="s">
        <v>28</v>
      </c>
      <c r="G93">
        <v>2</v>
      </c>
      <c r="H93">
        <v>0.01</v>
      </c>
      <c r="I93">
        <f t="shared" si="1"/>
        <v>10</v>
      </c>
      <c r="J93">
        <v>0.9373737373737373</v>
      </c>
      <c r="K93" t="s">
        <v>29</v>
      </c>
      <c r="L93">
        <v>14.477272727272728</v>
      </c>
      <c r="M93">
        <v>1</v>
      </c>
      <c r="N93">
        <v>3.428284203894616</v>
      </c>
      <c r="O93">
        <v>3.219398625429553</v>
      </c>
      <c r="P93" s="1">
        <v>5.43</v>
      </c>
    </row>
    <row r="94" spans="1:16" x14ac:dyDescent="0.55000000000000004">
      <c r="A94">
        <v>105</v>
      </c>
      <c r="B94" t="s">
        <v>125</v>
      </c>
      <c r="C94" t="s">
        <v>2</v>
      </c>
      <c r="D94" t="s">
        <v>117</v>
      </c>
      <c r="E94" t="s">
        <v>95</v>
      </c>
      <c r="F94" t="s">
        <v>28</v>
      </c>
      <c r="G94">
        <v>3</v>
      </c>
      <c r="H94">
        <v>0.01</v>
      </c>
      <c r="I94">
        <f t="shared" si="1"/>
        <v>10</v>
      </c>
      <c r="J94">
        <v>0.9373737373737373</v>
      </c>
      <c r="K94" t="s">
        <v>29</v>
      </c>
      <c r="L94">
        <v>13.898089171974521</v>
      </c>
      <c r="M94">
        <v>1</v>
      </c>
      <c r="N94">
        <v>2.6486411716268679</v>
      </c>
      <c r="O94">
        <v>2.7476044488883664</v>
      </c>
      <c r="P94" s="1">
        <v>5.3</v>
      </c>
    </row>
    <row r="95" spans="1:16" x14ac:dyDescent="0.55000000000000004">
      <c r="A95">
        <v>106</v>
      </c>
      <c r="B95" t="s">
        <v>126</v>
      </c>
      <c r="C95" t="s">
        <v>2</v>
      </c>
      <c r="D95" t="s">
        <v>117</v>
      </c>
      <c r="E95" t="s">
        <v>95</v>
      </c>
      <c r="F95" t="s">
        <v>28</v>
      </c>
      <c r="G95">
        <v>1</v>
      </c>
      <c r="H95">
        <v>2.5000000000000001E-2</v>
      </c>
      <c r="I95">
        <f t="shared" si="1"/>
        <v>25</v>
      </c>
      <c r="J95">
        <v>2.343434343434343</v>
      </c>
      <c r="K95" t="s">
        <v>33</v>
      </c>
      <c r="L95">
        <v>14.537037037037038</v>
      </c>
      <c r="M95">
        <v>1</v>
      </c>
      <c r="N95">
        <v>2.2935089329417524</v>
      </c>
      <c r="O95">
        <v>2.1754024229074891</v>
      </c>
      <c r="P95" s="1">
        <v>5.6</v>
      </c>
    </row>
    <row r="96" spans="1:16" x14ac:dyDescent="0.55000000000000004">
      <c r="A96">
        <v>107</v>
      </c>
      <c r="B96" t="s">
        <v>127</v>
      </c>
      <c r="C96" t="s">
        <v>2</v>
      </c>
      <c r="D96" t="s">
        <v>117</v>
      </c>
      <c r="E96" t="s">
        <v>95</v>
      </c>
      <c r="F96" t="s">
        <v>28</v>
      </c>
      <c r="G96">
        <v>2</v>
      </c>
      <c r="H96">
        <v>2.5000000000000001E-2</v>
      </c>
      <c r="I96">
        <f t="shared" si="1"/>
        <v>25</v>
      </c>
      <c r="J96">
        <v>2.343434343434343</v>
      </c>
      <c r="K96" t="s">
        <v>33</v>
      </c>
      <c r="L96">
        <v>14.51063829787234</v>
      </c>
      <c r="M96">
        <v>1</v>
      </c>
      <c r="N96">
        <v>2.4131027342549931</v>
      </c>
      <c r="O96">
        <v>3.5246909984639019</v>
      </c>
      <c r="P96" s="1">
        <v>5.47</v>
      </c>
    </row>
    <row r="97" spans="1:16" x14ac:dyDescent="0.55000000000000004">
      <c r="A97">
        <v>108</v>
      </c>
      <c r="B97" t="s">
        <v>128</v>
      </c>
      <c r="C97" t="s">
        <v>2</v>
      </c>
      <c r="D97" t="s">
        <v>117</v>
      </c>
      <c r="E97" t="s">
        <v>95</v>
      </c>
      <c r="F97" t="s">
        <v>28</v>
      </c>
      <c r="G97">
        <v>3</v>
      </c>
      <c r="H97">
        <v>2.5000000000000001E-2</v>
      </c>
      <c r="I97">
        <f t="shared" si="1"/>
        <v>25</v>
      </c>
      <c r="J97">
        <v>2.343434343434343</v>
      </c>
      <c r="K97" t="s">
        <v>33</v>
      </c>
      <c r="L97">
        <v>14.310975609756097</v>
      </c>
      <c r="M97">
        <v>1</v>
      </c>
      <c r="N97">
        <v>2.8690548770538244</v>
      </c>
      <c r="O97">
        <v>3.8105846798866856</v>
      </c>
      <c r="P97" s="1">
        <v>5.49</v>
      </c>
    </row>
    <row r="98" spans="1:16" x14ac:dyDescent="0.55000000000000004">
      <c r="A98">
        <v>109</v>
      </c>
      <c r="B98" t="s">
        <v>129</v>
      </c>
      <c r="C98" t="s">
        <v>2</v>
      </c>
      <c r="D98" t="s">
        <v>117</v>
      </c>
      <c r="E98" t="s">
        <v>95</v>
      </c>
      <c r="F98" t="s">
        <v>28</v>
      </c>
      <c r="G98">
        <v>1</v>
      </c>
      <c r="H98">
        <v>0.05</v>
      </c>
      <c r="I98">
        <f t="shared" si="1"/>
        <v>50</v>
      </c>
      <c r="J98">
        <v>4.686868686868686</v>
      </c>
      <c r="K98" t="s">
        <v>37</v>
      </c>
      <c r="L98">
        <v>14.087719298245613</v>
      </c>
      <c r="M98">
        <v>1</v>
      </c>
      <c r="N98">
        <v>23.220989142735895</v>
      </c>
      <c r="O98">
        <v>7.6306358466544078</v>
      </c>
      <c r="P98" s="1">
        <v>5.66</v>
      </c>
    </row>
    <row r="99" spans="1:16" x14ac:dyDescent="0.55000000000000004">
      <c r="A99">
        <v>110</v>
      </c>
      <c r="B99" t="s">
        <v>130</v>
      </c>
      <c r="C99" t="s">
        <v>2</v>
      </c>
      <c r="D99" t="s">
        <v>117</v>
      </c>
      <c r="E99" t="s">
        <v>95</v>
      </c>
      <c r="F99" t="s">
        <v>28</v>
      </c>
      <c r="G99">
        <v>2</v>
      </c>
      <c r="H99">
        <v>0.05</v>
      </c>
      <c r="I99">
        <f t="shared" si="1"/>
        <v>50</v>
      </c>
      <c r="J99">
        <v>4.686868686868686</v>
      </c>
      <c r="K99" t="s">
        <v>37</v>
      </c>
      <c r="L99">
        <v>14.681034482758619</v>
      </c>
      <c r="M99">
        <v>1</v>
      </c>
      <c r="N99">
        <v>10.845374850353098</v>
      </c>
      <c r="O99">
        <v>6.6635597791727381</v>
      </c>
      <c r="P99" s="1">
        <v>5.6</v>
      </c>
    </row>
    <row r="100" spans="1:16" x14ac:dyDescent="0.55000000000000004">
      <c r="A100">
        <v>111</v>
      </c>
      <c r="B100" t="s">
        <v>131</v>
      </c>
      <c r="C100" t="s">
        <v>2</v>
      </c>
      <c r="D100" t="s">
        <v>117</v>
      </c>
      <c r="E100" t="s">
        <v>95</v>
      </c>
      <c r="F100" t="s">
        <v>28</v>
      </c>
      <c r="G100">
        <v>3</v>
      </c>
      <c r="H100">
        <v>0.05</v>
      </c>
      <c r="I100">
        <f t="shared" si="1"/>
        <v>50</v>
      </c>
      <c r="J100">
        <v>4.686868686868686</v>
      </c>
      <c r="K100" t="s">
        <v>37</v>
      </c>
      <c r="L100">
        <v>13.748466257668712</v>
      </c>
      <c r="M100">
        <v>1</v>
      </c>
      <c r="N100">
        <v>11.883510344427247</v>
      </c>
      <c r="O100">
        <v>6.0917537403250783</v>
      </c>
      <c r="P100" s="1">
        <v>5.81</v>
      </c>
    </row>
    <row r="101" spans="1:16" x14ac:dyDescent="0.55000000000000004">
      <c r="A101">
        <v>112</v>
      </c>
      <c r="B101" t="s">
        <v>132</v>
      </c>
      <c r="C101" t="s">
        <v>2</v>
      </c>
      <c r="D101" t="s">
        <v>117</v>
      </c>
      <c r="E101" t="s">
        <v>95</v>
      </c>
      <c r="F101" t="s">
        <v>28</v>
      </c>
      <c r="G101">
        <v>1</v>
      </c>
      <c r="H101">
        <v>0.1</v>
      </c>
      <c r="I101">
        <f t="shared" si="1"/>
        <v>100</v>
      </c>
      <c r="J101">
        <v>9.3737373737373719</v>
      </c>
      <c r="K101" t="s">
        <v>41</v>
      </c>
      <c r="L101">
        <v>13.781609195402302</v>
      </c>
      <c r="M101">
        <v>1</v>
      </c>
      <c r="N101">
        <v>2.7874337577455228</v>
      </c>
      <c r="O101">
        <v>4.2070012605042022</v>
      </c>
      <c r="P101" s="1">
        <v>5.71</v>
      </c>
    </row>
    <row r="102" spans="1:16" x14ac:dyDescent="0.55000000000000004">
      <c r="A102">
        <v>113</v>
      </c>
      <c r="B102" t="s">
        <v>133</v>
      </c>
      <c r="C102" t="s">
        <v>2</v>
      </c>
      <c r="D102" t="s">
        <v>117</v>
      </c>
      <c r="E102" t="s">
        <v>95</v>
      </c>
      <c r="F102" t="s">
        <v>28</v>
      </c>
      <c r="G102">
        <v>2</v>
      </c>
      <c r="H102">
        <v>0.1</v>
      </c>
      <c r="I102">
        <f t="shared" si="1"/>
        <v>100</v>
      </c>
      <c r="J102">
        <v>9.3737373737373719</v>
      </c>
      <c r="K102" t="s">
        <v>41</v>
      </c>
      <c r="L102">
        <v>13.503225806451614</v>
      </c>
      <c r="M102">
        <v>1</v>
      </c>
      <c r="N102">
        <v>4.5631829028907731</v>
      </c>
      <c r="O102">
        <v>5.0053034559459917</v>
      </c>
      <c r="P102" s="1">
        <v>5.61</v>
      </c>
    </row>
    <row r="103" spans="1:16" x14ac:dyDescent="0.55000000000000004">
      <c r="A103">
        <v>114</v>
      </c>
      <c r="B103" t="s">
        <v>134</v>
      </c>
      <c r="C103" t="s">
        <v>2</v>
      </c>
      <c r="D103" t="s">
        <v>117</v>
      </c>
      <c r="E103" t="s">
        <v>95</v>
      </c>
      <c r="F103" t="s">
        <v>28</v>
      </c>
      <c r="G103">
        <v>3</v>
      </c>
      <c r="H103">
        <v>0.1</v>
      </c>
      <c r="I103">
        <f t="shared" si="1"/>
        <v>100</v>
      </c>
      <c r="J103">
        <v>9.3737373737373719</v>
      </c>
      <c r="K103" t="s">
        <v>41</v>
      </c>
      <c r="L103">
        <v>13.572289156626505</v>
      </c>
      <c r="M103">
        <v>1</v>
      </c>
      <c r="N103">
        <v>3.7250848040246276</v>
      </c>
      <c r="O103">
        <v>9.3225374177804454</v>
      </c>
      <c r="P103" s="1">
        <v>5.95</v>
      </c>
    </row>
    <row r="104" spans="1:16" x14ac:dyDescent="0.55000000000000004">
      <c r="A104">
        <v>118</v>
      </c>
      <c r="B104" t="s">
        <v>135</v>
      </c>
      <c r="C104" t="s">
        <v>2</v>
      </c>
      <c r="D104" t="s">
        <v>117</v>
      </c>
      <c r="E104" t="s">
        <v>95</v>
      </c>
      <c r="F104" t="s">
        <v>28</v>
      </c>
      <c r="G104">
        <v>1</v>
      </c>
      <c r="H104">
        <v>0.3</v>
      </c>
      <c r="I104">
        <f t="shared" si="1"/>
        <v>300</v>
      </c>
      <c r="J104">
        <v>28.121212121212118</v>
      </c>
      <c r="K104" t="s">
        <v>46</v>
      </c>
      <c r="L104">
        <v>12.768888888888892</v>
      </c>
      <c r="M104">
        <v>1</v>
      </c>
      <c r="N104">
        <v>29.193057266712607</v>
      </c>
      <c r="O104">
        <v>17.863503977946241</v>
      </c>
      <c r="P104" s="1">
        <v>6.23</v>
      </c>
    </row>
    <row r="105" spans="1:16" x14ac:dyDescent="0.55000000000000004">
      <c r="A105">
        <v>119</v>
      </c>
      <c r="B105" t="s">
        <v>136</v>
      </c>
      <c r="C105" t="s">
        <v>2</v>
      </c>
      <c r="D105" t="s">
        <v>117</v>
      </c>
      <c r="E105" t="s">
        <v>95</v>
      </c>
      <c r="F105" t="s">
        <v>28</v>
      </c>
      <c r="G105">
        <v>2</v>
      </c>
      <c r="H105">
        <v>0.3</v>
      </c>
      <c r="I105">
        <f t="shared" si="1"/>
        <v>300</v>
      </c>
      <c r="J105">
        <v>28.121212121212118</v>
      </c>
      <c r="K105" t="s">
        <v>46</v>
      </c>
      <c r="L105">
        <v>12.704379562043796</v>
      </c>
      <c r="M105">
        <v>1</v>
      </c>
      <c r="N105">
        <v>8.4813662749344587</v>
      </c>
      <c r="O105">
        <v>10.671965956913256</v>
      </c>
      <c r="P105" s="1">
        <v>6.38</v>
      </c>
    </row>
    <row r="106" spans="1:16" x14ac:dyDescent="0.55000000000000004">
      <c r="A106">
        <v>120</v>
      </c>
      <c r="B106" t="s">
        <v>137</v>
      </c>
      <c r="C106" t="s">
        <v>2</v>
      </c>
      <c r="D106" t="s">
        <v>117</v>
      </c>
      <c r="E106" t="s">
        <v>95</v>
      </c>
      <c r="F106" t="s">
        <v>28</v>
      </c>
      <c r="G106">
        <v>3</v>
      </c>
      <c r="H106">
        <v>0.3</v>
      </c>
      <c r="I106">
        <f t="shared" si="1"/>
        <v>300</v>
      </c>
      <c r="J106">
        <v>28.121212121212118</v>
      </c>
      <c r="K106" t="s">
        <v>46</v>
      </c>
      <c r="L106">
        <v>11.311926605504588</v>
      </c>
      <c r="M106">
        <v>1</v>
      </c>
      <c r="N106">
        <v>32.403409999999994</v>
      </c>
      <c r="O106">
        <v>15.137395000000001</v>
      </c>
      <c r="P106" s="1"/>
    </row>
    <row r="107" spans="1:16" x14ac:dyDescent="0.55000000000000004">
      <c r="A107">
        <v>121</v>
      </c>
      <c r="B107" t="s">
        <v>138</v>
      </c>
      <c r="C107" t="s">
        <v>2</v>
      </c>
      <c r="D107" t="s">
        <v>139</v>
      </c>
      <c r="E107" t="s">
        <v>95</v>
      </c>
      <c r="F107" t="s">
        <v>18</v>
      </c>
      <c r="G107">
        <v>1</v>
      </c>
      <c r="H107">
        <v>0</v>
      </c>
      <c r="I107">
        <f t="shared" si="1"/>
        <v>0</v>
      </c>
      <c r="J107">
        <v>0</v>
      </c>
      <c r="K107" t="s">
        <v>19</v>
      </c>
      <c r="L107">
        <v>14.954198473282442</v>
      </c>
      <c r="M107">
        <v>1</v>
      </c>
      <c r="N107">
        <v>1.2628276012232413</v>
      </c>
      <c r="O107">
        <v>1.6811601932721709</v>
      </c>
      <c r="P107" s="1">
        <v>5.25</v>
      </c>
    </row>
    <row r="108" spans="1:16" x14ac:dyDescent="0.55000000000000004">
      <c r="A108">
        <v>122</v>
      </c>
      <c r="B108" t="s">
        <v>140</v>
      </c>
      <c r="C108" t="s">
        <v>2</v>
      </c>
      <c r="D108" t="s">
        <v>139</v>
      </c>
      <c r="E108" t="s">
        <v>95</v>
      </c>
      <c r="F108" t="s">
        <v>18</v>
      </c>
      <c r="G108">
        <v>2</v>
      </c>
      <c r="H108">
        <v>0</v>
      </c>
      <c r="I108">
        <f t="shared" si="1"/>
        <v>0</v>
      </c>
      <c r="J108">
        <v>0</v>
      </c>
      <c r="K108" t="s">
        <v>19</v>
      </c>
      <c r="L108">
        <v>15.233644859813085</v>
      </c>
      <c r="M108">
        <v>1</v>
      </c>
      <c r="N108">
        <v>1.8543841053401611</v>
      </c>
      <c r="O108">
        <v>1.7258540102414044</v>
      </c>
      <c r="P108" s="1">
        <v>5.08</v>
      </c>
    </row>
    <row r="109" spans="1:16" x14ac:dyDescent="0.55000000000000004">
      <c r="A109">
        <v>123</v>
      </c>
      <c r="B109" t="s">
        <v>141</v>
      </c>
      <c r="C109" t="s">
        <v>2</v>
      </c>
      <c r="D109" t="s">
        <v>139</v>
      </c>
      <c r="E109" t="s">
        <v>95</v>
      </c>
      <c r="F109" t="s">
        <v>18</v>
      </c>
      <c r="G109">
        <v>3</v>
      </c>
      <c r="H109">
        <v>0</v>
      </c>
      <c r="I109">
        <f t="shared" si="1"/>
        <v>0</v>
      </c>
      <c r="J109">
        <v>0</v>
      </c>
      <c r="K109" t="s">
        <v>19</v>
      </c>
      <c r="L109">
        <v>14.908163265306124</v>
      </c>
      <c r="M109">
        <v>1</v>
      </c>
      <c r="N109">
        <v>1.0133365353243819</v>
      </c>
      <c r="O109">
        <v>2.3483954429664955</v>
      </c>
      <c r="P109" s="1">
        <v>5.27</v>
      </c>
    </row>
    <row r="110" spans="1:16" x14ac:dyDescent="0.55000000000000004">
      <c r="A110">
        <v>124</v>
      </c>
      <c r="B110" t="s">
        <v>142</v>
      </c>
      <c r="C110" t="s">
        <v>2</v>
      </c>
      <c r="D110" t="s">
        <v>139</v>
      </c>
      <c r="E110" t="s">
        <v>95</v>
      </c>
      <c r="F110" t="s">
        <v>23</v>
      </c>
      <c r="G110">
        <v>1</v>
      </c>
      <c r="H110">
        <v>0.2</v>
      </c>
      <c r="I110">
        <f t="shared" si="1"/>
        <v>200</v>
      </c>
      <c r="K110" t="s">
        <v>24</v>
      </c>
      <c r="L110">
        <v>14.76106194690265</v>
      </c>
      <c r="M110">
        <v>1</v>
      </c>
      <c r="N110">
        <v>5.2571264195583591</v>
      </c>
      <c r="O110">
        <v>4.0090160545290674</v>
      </c>
      <c r="P110" s="1">
        <v>4.91</v>
      </c>
    </row>
    <row r="111" spans="1:16" x14ac:dyDescent="0.55000000000000004">
      <c r="A111">
        <v>125</v>
      </c>
      <c r="B111" t="s">
        <v>143</v>
      </c>
      <c r="C111" t="s">
        <v>2</v>
      </c>
      <c r="D111" t="s">
        <v>139</v>
      </c>
      <c r="E111" t="s">
        <v>95</v>
      </c>
      <c r="F111" t="s">
        <v>23</v>
      </c>
      <c r="G111">
        <v>2</v>
      </c>
      <c r="H111">
        <v>0.2</v>
      </c>
      <c r="I111">
        <f t="shared" si="1"/>
        <v>200</v>
      </c>
      <c r="K111" t="s">
        <v>24</v>
      </c>
      <c r="L111">
        <v>14.431192660550456</v>
      </c>
      <c r="M111">
        <v>1</v>
      </c>
      <c r="N111">
        <v>25.967699681216281</v>
      </c>
      <c r="O111">
        <v>6.8672631179499763</v>
      </c>
      <c r="P111" s="1">
        <v>4.9000000000000004</v>
      </c>
    </row>
    <row r="112" spans="1:16" x14ac:dyDescent="0.55000000000000004">
      <c r="A112">
        <v>126</v>
      </c>
      <c r="B112" t="s">
        <v>144</v>
      </c>
      <c r="C112" t="s">
        <v>2</v>
      </c>
      <c r="D112" t="s">
        <v>139</v>
      </c>
      <c r="E112" t="s">
        <v>95</v>
      </c>
      <c r="F112" t="s">
        <v>23</v>
      </c>
      <c r="G112">
        <v>3</v>
      </c>
      <c r="H112">
        <v>0.2</v>
      </c>
      <c r="I112">
        <f t="shared" si="1"/>
        <v>200</v>
      </c>
      <c r="K112" t="s">
        <v>24</v>
      </c>
      <c r="L112">
        <v>14.728682170542633</v>
      </c>
      <c r="M112">
        <v>1</v>
      </c>
      <c r="N112">
        <v>6.5781844220882819</v>
      </c>
      <c r="O112">
        <v>2.529879138450629</v>
      </c>
      <c r="P112" s="1">
        <v>4.82</v>
      </c>
    </row>
    <row r="113" spans="1:16" x14ac:dyDescent="0.55000000000000004">
      <c r="A113">
        <v>127</v>
      </c>
      <c r="B113" t="s">
        <v>145</v>
      </c>
      <c r="C113" t="s">
        <v>2</v>
      </c>
      <c r="D113" t="s">
        <v>139</v>
      </c>
      <c r="E113" t="s">
        <v>95</v>
      </c>
      <c r="F113" t="s">
        <v>28</v>
      </c>
      <c r="G113">
        <v>1</v>
      </c>
      <c r="H113">
        <v>0.01</v>
      </c>
      <c r="I113">
        <f t="shared" si="1"/>
        <v>10</v>
      </c>
      <c r="J113">
        <v>0.9373737373737373</v>
      </c>
      <c r="K113" t="s">
        <v>29</v>
      </c>
      <c r="L113">
        <v>14.5472972972973</v>
      </c>
      <c r="M113">
        <v>1</v>
      </c>
      <c r="N113">
        <v>1.9406944008859359</v>
      </c>
      <c r="O113">
        <v>2.7841972834994464</v>
      </c>
      <c r="P113" s="1">
        <v>5.69</v>
      </c>
    </row>
    <row r="114" spans="1:16" x14ac:dyDescent="0.55000000000000004">
      <c r="A114">
        <v>128</v>
      </c>
      <c r="B114" t="s">
        <v>146</v>
      </c>
      <c r="C114" t="s">
        <v>2</v>
      </c>
      <c r="D114" t="s">
        <v>139</v>
      </c>
      <c r="E114" t="s">
        <v>95</v>
      </c>
      <c r="F114" t="s">
        <v>28</v>
      </c>
      <c r="G114">
        <v>2</v>
      </c>
      <c r="H114">
        <v>0.01</v>
      </c>
      <c r="I114">
        <f t="shared" si="1"/>
        <v>10</v>
      </c>
      <c r="J114">
        <v>0.9373737373737373</v>
      </c>
      <c r="K114" t="s">
        <v>29</v>
      </c>
      <c r="L114">
        <v>14.466666666666667</v>
      </c>
      <c r="M114">
        <v>1</v>
      </c>
      <c r="N114">
        <v>1.3371207447351632</v>
      </c>
      <c r="O114">
        <v>2.6709497128270585</v>
      </c>
      <c r="P114" s="1">
        <v>5.42</v>
      </c>
    </row>
    <row r="115" spans="1:16" x14ac:dyDescent="0.55000000000000004">
      <c r="A115">
        <v>129</v>
      </c>
      <c r="B115" t="s">
        <v>147</v>
      </c>
      <c r="C115" t="s">
        <v>2</v>
      </c>
      <c r="D115" t="s">
        <v>139</v>
      </c>
      <c r="E115" t="s">
        <v>95</v>
      </c>
      <c r="F115" t="s">
        <v>28</v>
      </c>
      <c r="G115">
        <v>3</v>
      </c>
      <c r="H115">
        <v>0.01</v>
      </c>
      <c r="I115">
        <f t="shared" si="1"/>
        <v>10</v>
      </c>
      <c r="J115">
        <v>0.9373737373737373</v>
      </c>
      <c r="K115" t="s">
        <v>29</v>
      </c>
      <c r="L115">
        <v>14.285714285714286</v>
      </c>
      <c r="M115">
        <v>1</v>
      </c>
      <c r="N115">
        <v>4.6013372005044131</v>
      </c>
      <c r="O115">
        <v>3.3712286254728876</v>
      </c>
      <c r="P115" s="1">
        <v>5.48</v>
      </c>
    </row>
    <row r="116" spans="1:16" x14ac:dyDescent="0.55000000000000004">
      <c r="A116">
        <v>130</v>
      </c>
      <c r="B116" t="s">
        <v>148</v>
      </c>
      <c r="C116" t="s">
        <v>2</v>
      </c>
      <c r="D116" t="s">
        <v>139</v>
      </c>
      <c r="E116" t="s">
        <v>95</v>
      </c>
      <c r="F116" t="s">
        <v>28</v>
      </c>
      <c r="G116">
        <v>1</v>
      </c>
      <c r="H116">
        <v>2.5000000000000001E-2</v>
      </c>
      <c r="I116">
        <f t="shared" ref="I116:I149" si="2">H116*1000</f>
        <v>25</v>
      </c>
      <c r="J116">
        <v>2.343434343434343</v>
      </c>
      <c r="K116" t="s">
        <v>33</v>
      </c>
      <c r="L116">
        <v>14.30281690140845</v>
      </c>
      <c r="M116">
        <v>1</v>
      </c>
      <c r="N116">
        <v>2.5638852406721733</v>
      </c>
      <c r="O116">
        <v>4.0377569296496718</v>
      </c>
      <c r="P116" s="1">
        <v>5.51</v>
      </c>
    </row>
    <row r="117" spans="1:16" x14ac:dyDescent="0.55000000000000004">
      <c r="A117">
        <v>131</v>
      </c>
      <c r="B117" t="s">
        <v>149</v>
      </c>
      <c r="C117" t="s">
        <v>2</v>
      </c>
      <c r="D117" t="s">
        <v>139</v>
      </c>
      <c r="E117" t="s">
        <v>95</v>
      </c>
      <c r="F117" t="s">
        <v>28</v>
      </c>
      <c r="G117">
        <v>2</v>
      </c>
      <c r="H117">
        <v>2.5000000000000001E-2</v>
      </c>
      <c r="I117">
        <f t="shared" si="2"/>
        <v>25</v>
      </c>
      <c r="J117">
        <v>2.343434343434343</v>
      </c>
      <c r="K117" t="s">
        <v>33</v>
      </c>
      <c r="L117">
        <v>14.604395604395602</v>
      </c>
      <c r="M117">
        <v>1</v>
      </c>
      <c r="N117">
        <v>4.7021808048037288</v>
      </c>
      <c r="O117">
        <v>3.7008012842803373</v>
      </c>
      <c r="P117" s="1">
        <v>5.52</v>
      </c>
    </row>
    <row r="118" spans="1:16" x14ac:dyDescent="0.55000000000000004">
      <c r="A118">
        <v>132</v>
      </c>
      <c r="B118" t="s">
        <v>150</v>
      </c>
      <c r="C118" t="s">
        <v>2</v>
      </c>
      <c r="D118" t="s">
        <v>139</v>
      </c>
      <c r="E118" t="s">
        <v>95</v>
      </c>
      <c r="F118" t="s">
        <v>28</v>
      </c>
      <c r="G118">
        <v>3</v>
      </c>
      <c r="H118">
        <v>2.5000000000000001E-2</v>
      </c>
      <c r="I118">
        <f t="shared" si="2"/>
        <v>25</v>
      </c>
      <c r="J118">
        <v>2.343434343434343</v>
      </c>
      <c r="K118" t="s">
        <v>33</v>
      </c>
      <c r="L118">
        <v>13.87037037037037</v>
      </c>
      <c r="M118">
        <v>1</v>
      </c>
      <c r="N118">
        <v>11.415428818876157</v>
      </c>
      <c r="O118">
        <v>5.7677467607746848</v>
      </c>
      <c r="P118" s="1">
        <v>5.69</v>
      </c>
    </row>
    <row r="119" spans="1:16" x14ac:dyDescent="0.55000000000000004">
      <c r="A119">
        <v>133</v>
      </c>
      <c r="B119" t="s">
        <v>151</v>
      </c>
      <c r="C119" t="s">
        <v>2</v>
      </c>
      <c r="D119" t="s">
        <v>139</v>
      </c>
      <c r="E119" t="s">
        <v>95</v>
      </c>
      <c r="F119" t="s">
        <v>28</v>
      </c>
      <c r="G119">
        <v>1</v>
      </c>
      <c r="H119">
        <v>0.05</v>
      </c>
      <c r="I119">
        <f t="shared" si="2"/>
        <v>50</v>
      </c>
      <c r="J119">
        <v>4.686868686868686</v>
      </c>
      <c r="K119" t="s">
        <v>37</v>
      </c>
      <c r="L119">
        <v>13.885350318471337</v>
      </c>
      <c r="M119">
        <v>1</v>
      </c>
      <c r="N119">
        <v>7.9056507035249366</v>
      </c>
      <c r="O119">
        <v>4.7007273380137482</v>
      </c>
      <c r="P119" s="1">
        <v>5.66</v>
      </c>
    </row>
    <row r="120" spans="1:16" x14ac:dyDescent="0.55000000000000004">
      <c r="A120">
        <v>134</v>
      </c>
      <c r="B120" t="s">
        <v>152</v>
      </c>
      <c r="C120" t="s">
        <v>2</v>
      </c>
      <c r="D120" t="s">
        <v>139</v>
      </c>
      <c r="E120" t="s">
        <v>95</v>
      </c>
      <c r="F120" t="s">
        <v>28</v>
      </c>
      <c r="G120">
        <v>2</v>
      </c>
      <c r="H120">
        <v>0.05</v>
      </c>
      <c r="I120">
        <f t="shared" si="2"/>
        <v>50</v>
      </c>
      <c r="J120">
        <v>4.686868686868686</v>
      </c>
      <c r="K120" t="s">
        <v>37</v>
      </c>
      <c r="L120">
        <v>13.880597014925373</v>
      </c>
      <c r="M120">
        <v>1</v>
      </c>
      <c r="N120">
        <v>11.848343946768063</v>
      </c>
      <c r="O120">
        <v>4.4127565221799747</v>
      </c>
      <c r="P120" s="1">
        <v>5.47</v>
      </c>
    </row>
    <row r="121" spans="1:16" x14ac:dyDescent="0.55000000000000004">
      <c r="A121">
        <v>135</v>
      </c>
      <c r="B121" t="s">
        <v>153</v>
      </c>
      <c r="C121" t="s">
        <v>2</v>
      </c>
      <c r="D121" t="s">
        <v>139</v>
      </c>
      <c r="E121" t="s">
        <v>95</v>
      </c>
      <c r="F121" t="s">
        <v>28</v>
      </c>
      <c r="G121">
        <v>3</v>
      </c>
      <c r="H121">
        <v>0.05</v>
      </c>
      <c r="I121">
        <f t="shared" si="2"/>
        <v>50</v>
      </c>
      <c r="J121">
        <v>4.686868686868686</v>
      </c>
      <c r="K121" t="s">
        <v>37</v>
      </c>
      <c r="L121">
        <v>14.126126126126128</v>
      </c>
      <c r="M121">
        <v>1</v>
      </c>
      <c r="N121">
        <v>9.3266701428009977</v>
      </c>
      <c r="O121">
        <v>4.0528323044674437</v>
      </c>
      <c r="P121" s="1">
        <v>5.58</v>
      </c>
    </row>
    <row r="122" spans="1:16" x14ac:dyDescent="0.55000000000000004">
      <c r="A122">
        <v>136</v>
      </c>
      <c r="B122" t="s">
        <v>154</v>
      </c>
      <c r="C122" t="s">
        <v>2</v>
      </c>
      <c r="D122" t="s">
        <v>139</v>
      </c>
      <c r="E122" t="s">
        <v>95</v>
      </c>
      <c r="F122" t="s">
        <v>28</v>
      </c>
      <c r="G122">
        <v>1</v>
      </c>
      <c r="H122">
        <v>0.1</v>
      </c>
      <c r="I122">
        <f t="shared" si="2"/>
        <v>100</v>
      </c>
      <c r="J122">
        <v>9.3737373737373719</v>
      </c>
      <c r="K122" t="s">
        <v>41</v>
      </c>
      <c r="L122">
        <v>14</v>
      </c>
      <c r="M122">
        <v>1</v>
      </c>
      <c r="N122">
        <v>2.9957652808988762</v>
      </c>
      <c r="O122">
        <v>11.412458764044944</v>
      </c>
      <c r="P122" s="1">
        <v>6.14</v>
      </c>
    </row>
    <row r="123" spans="1:16" x14ac:dyDescent="0.55000000000000004">
      <c r="A123">
        <v>137</v>
      </c>
      <c r="B123" t="s">
        <v>155</v>
      </c>
      <c r="C123" t="s">
        <v>2</v>
      </c>
      <c r="D123" t="s">
        <v>139</v>
      </c>
      <c r="E123" t="s">
        <v>95</v>
      </c>
      <c r="F123" t="s">
        <v>28</v>
      </c>
      <c r="G123">
        <v>2</v>
      </c>
      <c r="H123">
        <v>0.1</v>
      </c>
      <c r="I123">
        <f t="shared" si="2"/>
        <v>100</v>
      </c>
      <c r="J123">
        <v>9.3737373737373719</v>
      </c>
      <c r="K123" t="s">
        <v>41</v>
      </c>
      <c r="L123">
        <v>13.59171597633136</v>
      </c>
      <c r="M123">
        <v>1</v>
      </c>
      <c r="N123">
        <v>11.053048830257136</v>
      </c>
      <c r="O123">
        <v>9.1326549061366133</v>
      </c>
      <c r="P123" s="1">
        <v>6.04</v>
      </c>
    </row>
    <row r="124" spans="1:16" x14ac:dyDescent="0.55000000000000004">
      <c r="A124">
        <v>138</v>
      </c>
      <c r="B124" t="s">
        <v>156</v>
      </c>
      <c r="C124" t="s">
        <v>2</v>
      </c>
      <c r="D124" t="s">
        <v>139</v>
      </c>
      <c r="E124" t="s">
        <v>95</v>
      </c>
      <c r="F124" t="s">
        <v>28</v>
      </c>
      <c r="G124">
        <v>3</v>
      </c>
      <c r="H124">
        <v>0.1</v>
      </c>
      <c r="I124">
        <f t="shared" si="2"/>
        <v>100</v>
      </c>
      <c r="J124">
        <v>9.3737373737373719</v>
      </c>
      <c r="K124" t="s">
        <v>41</v>
      </c>
      <c r="L124">
        <v>13.512820512820515</v>
      </c>
      <c r="M124">
        <v>1</v>
      </c>
      <c r="N124">
        <v>0.18923381088825214</v>
      </c>
      <c r="O124">
        <v>8.5908339541547267</v>
      </c>
      <c r="P124" s="1">
        <v>6.05</v>
      </c>
    </row>
    <row r="125" spans="1:16" x14ac:dyDescent="0.55000000000000004">
      <c r="A125">
        <v>142</v>
      </c>
      <c r="B125" t="s">
        <v>157</v>
      </c>
      <c r="C125" t="s">
        <v>2</v>
      </c>
      <c r="D125" t="s">
        <v>139</v>
      </c>
      <c r="E125" t="s">
        <v>95</v>
      </c>
      <c r="F125" t="s">
        <v>28</v>
      </c>
      <c r="G125">
        <v>1</v>
      </c>
      <c r="H125">
        <v>0.3</v>
      </c>
      <c r="I125">
        <f t="shared" si="2"/>
        <v>300</v>
      </c>
      <c r="J125">
        <v>28.121212121212118</v>
      </c>
      <c r="K125" t="s">
        <v>46</v>
      </c>
      <c r="L125">
        <v>13</v>
      </c>
      <c r="M125">
        <v>1</v>
      </c>
      <c r="N125">
        <v>71.155219849362695</v>
      </c>
      <c r="O125">
        <v>17.492965487833143</v>
      </c>
      <c r="P125" s="1">
        <v>5.98</v>
      </c>
    </row>
    <row r="126" spans="1:16" x14ac:dyDescent="0.55000000000000004">
      <c r="A126">
        <v>143</v>
      </c>
      <c r="B126" t="s">
        <v>158</v>
      </c>
      <c r="C126" t="s">
        <v>2</v>
      </c>
      <c r="D126" t="s">
        <v>139</v>
      </c>
      <c r="E126" t="s">
        <v>95</v>
      </c>
      <c r="F126" t="s">
        <v>28</v>
      </c>
      <c r="G126">
        <v>2</v>
      </c>
      <c r="H126">
        <v>0.3</v>
      </c>
      <c r="I126">
        <f t="shared" si="2"/>
        <v>300</v>
      </c>
      <c r="J126">
        <v>28.121212121212118</v>
      </c>
      <c r="K126" t="s">
        <v>46</v>
      </c>
      <c r="L126">
        <v>12.822784810126583</v>
      </c>
      <c r="M126">
        <v>1</v>
      </c>
      <c r="N126">
        <v>111.89301986432824</v>
      </c>
      <c r="O126">
        <v>20.817507832561216</v>
      </c>
      <c r="P126" s="1">
        <v>5.93</v>
      </c>
    </row>
    <row r="127" spans="1:16" x14ac:dyDescent="0.55000000000000004">
      <c r="A127">
        <v>144</v>
      </c>
      <c r="B127" t="s">
        <v>159</v>
      </c>
      <c r="C127" t="s">
        <v>2</v>
      </c>
      <c r="D127" t="s">
        <v>139</v>
      </c>
      <c r="E127" t="s">
        <v>95</v>
      </c>
      <c r="F127" t="s">
        <v>28</v>
      </c>
      <c r="G127">
        <v>3</v>
      </c>
      <c r="H127">
        <v>0.3</v>
      </c>
      <c r="I127">
        <f t="shared" si="2"/>
        <v>300</v>
      </c>
      <c r="J127">
        <v>28.121212121212118</v>
      </c>
      <c r="K127" t="s">
        <v>46</v>
      </c>
      <c r="L127">
        <v>13.202970297029699</v>
      </c>
      <c r="M127">
        <v>1</v>
      </c>
      <c r="N127">
        <v>20.962904525219525</v>
      </c>
      <c r="O127">
        <v>26.061106614253625</v>
      </c>
      <c r="P127" s="1">
        <v>6.32</v>
      </c>
    </row>
    <row r="128" spans="1:16" x14ac:dyDescent="0.55000000000000004">
      <c r="A128">
        <v>193</v>
      </c>
      <c r="B128" t="s">
        <v>160</v>
      </c>
      <c r="C128" t="s">
        <v>2</v>
      </c>
      <c r="D128" t="s">
        <v>161</v>
      </c>
      <c r="E128" t="s">
        <v>95</v>
      </c>
      <c r="F128" t="s">
        <v>18</v>
      </c>
      <c r="G128">
        <v>1</v>
      </c>
      <c r="H128">
        <v>0</v>
      </c>
      <c r="I128">
        <f t="shared" si="2"/>
        <v>0</v>
      </c>
      <c r="J128">
        <v>0</v>
      </c>
      <c r="K128" t="s">
        <v>19</v>
      </c>
      <c r="L128">
        <v>14.735714285714288</v>
      </c>
      <c r="M128">
        <v>1</v>
      </c>
      <c r="N128">
        <v>1.4670455678851178</v>
      </c>
      <c r="O128">
        <v>2.0190763120104442</v>
      </c>
      <c r="P128" s="1">
        <v>5.18</v>
      </c>
    </row>
    <row r="129" spans="1:16" x14ac:dyDescent="0.55000000000000004">
      <c r="A129">
        <v>194</v>
      </c>
      <c r="B129" t="s">
        <v>162</v>
      </c>
      <c r="C129" t="s">
        <v>2</v>
      </c>
      <c r="D129" t="s">
        <v>161</v>
      </c>
      <c r="E129" t="s">
        <v>95</v>
      </c>
      <c r="F129" t="s">
        <v>18</v>
      </c>
      <c r="G129">
        <v>2</v>
      </c>
      <c r="H129">
        <v>0</v>
      </c>
      <c r="I129">
        <f t="shared" si="2"/>
        <v>0</v>
      </c>
      <c r="J129">
        <v>0</v>
      </c>
      <c r="K129" t="s">
        <v>19</v>
      </c>
      <c r="L129">
        <v>14.549019607843137</v>
      </c>
      <c r="M129">
        <v>1</v>
      </c>
      <c r="N129">
        <v>1.3620688848920859</v>
      </c>
      <c r="O129">
        <v>0.16354712230215823</v>
      </c>
      <c r="P129" s="1">
        <v>5.22</v>
      </c>
    </row>
    <row r="130" spans="1:16" x14ac:dyDescent="0.55000000000000004">
      <c r="A130">
        <v>195</v>
      </c>
      <c r="B130" t="s">
        <v>163</v>
      </c>
      <c r="C130" t="s">
        <v>2</v>
      </c>
      <c r="D130" t="s">
        <v>161</v>
      </c>
      <c r="E130" t="s">
        <v>95</v>
      </c>
      <c r="F130" t="s">
        <v>18</v>
      </c>
      <c r="G130">
        <v>3</v>
      </c>
      <c r="H130">
        <v>0</v>
      </c>
      <c r="I130">
        <f t="shared" si="2"/>
        <v>0</v>
      </c>
      <c r="J130">
        <v>0</v>
      </c>
      <c r="K130" t="s">
        <v>19</v>
      </c>
      <c r="L130">
        <v>14.905263157894735</v>
      </c>
      <c r="M130">
        <v>1</v>
      </c>
      <c r="N130">
        <v>1.0547474348057475</v>
      </c>
      <c r="O130">
        <v>1.6855934397729286</v>
      </c>
      <c r="P130" s="1">
        <v>5.13</v>
      </c>
    </row>
    <row r="131" spans="1:16" x14ac:dyDescent="0.55000000000000004">
      <c r="A131">
        <v>196</v>
      </c>
      <c r="B131" t="s">
        <v>164</v>
      </c>
      <c r="C131" t="s">
        <v>2</v>
      </c>
      <c r="D131" t="s">
        <v>161</v>
      </c>
      <c r="E131" t="s">
        <v>95</v>
      </c>
      <c r="F131" t="s">
        <v>23</v>
      </c>
      <c r="G131">
        <v>1</v>
      </c>
      <c r="H131">
        <v>0.2</v>
      </c>
      <c r="I131">
        <f t="shared" si="2"/>
        <v>200</v>
      </c>
      <c r="K131" t="s">
        <v>24</v>
      </c>
      <c r="L131">
        <v>14.403846153846153</v>
      </c>
      <c r="M131">
        <v>1</v>
      </c>
      <c r="N131">
        <v>10.63436350828071</v>
      </c>
      <c r="O131">
        <v>2.6721516198022162</v>
      </c>
      <c r="P131" s="1">
        <v>4.91</v>
      </c>
    </row>
    <row r="132" spans="1:16" x14ac:dyDescent="0.55000000000000004">
      <c r="A132">
        <v>197</v>
      </c>
      <c r="B132" t="s">
        <v>165</v>
      </c>
      <c r="C132" t="s">
        <v>2</v>
      </c>
      <c r="D132" t="s">
        <v>161</v>
      </c>
      <c r="E132" t="s">
        <v>95</v>
      </c>
      <c r="F132" t="s">
        <v>23</v>
      </c>
      <c r="G132">
        <v>2</v>
      </c>
      <c r="H132">
        <v>0.2</v>
      </c>
      <c r="I132">
        <f t="shared" si="2"/>
        <v>200</v>
      </c>
      <c r="K132" t="s">
        <v>24</v>
      </c>
      <c r="L132">
        <v>14.758333333333333</v>
      </c>
      <c r="M132">
        <v>1</v>
      </c>
      <c r="N132">
        <v>5.3606879882415823</v>
      </c>
      <c r="O132">
        <v>2.8449035200427581</v>
      </c>
      <c r="P132" s="1">
        <v>4.8899999999999997</v>
      </c>
    </row>
    <row r="133" spans="1:16" x14ac:dyDescent="0.55000000000000004">
      <c r="A133">
        <v>198</v>
      </c>
      <c r="B133" t="s">
        <v>166</v>
      </c>
      <c r="C133" t="s">
        <v>2</v>
      </c>
      <c r="D133" t="s">
        <v>161</v>
      </c>
      <c r="E133" t="s">
        <v>95</v>
      </c>
      <c r="F133" t="s">
        <v>23</v>
      </c>
      <c r="G133">
        <v>3</v>
      </c>
      <c r="H133">
        <v>0.2</v>
      </c>
      <c r="I133">
        <f t="shared" si="2"/>
        <v>200</v>
      </c>
      <c r="K133" t="s">
        <v>24</v>
      </c>
      <c r="L133">
        <v>14.806451612903226</v>
      </c>
      <c r="M133">
        <v>1</v>
      </c>
      <c r="N133">
        <v>9.0565966784835048</v>
      </c>
      <c r="O133">
        <v>1.689312179222058</v>
      </c>
      <c r="P133" s="1">
        <v>4.8600000000000003</v>
      </c>
    </row>
    <row r="134" spans="1:16" x14ac:dyDescent="0.55000000000000004">
      <c r="A134">
        <v>199</v>
      </c>
      <c r="B134" t="s">
        <v>167</v>
      </c>
      <c r="C134" t="s">
        <v>2</v>
      </c>
      <c r="D134" t="s">
        <v>161</v>
      </c>
      <c r="E134" t="s">
        <v>95</v>
      </c>
      <c r="F134" t="s">
        <v>28</v>
      </c>
      <c r="G134">
        <v>1</v>
      </c>
      <c r="H134">
        <v>0.01</v>
      </c>
      <c r="I134">
        <f t="shared" si="2"/>
        <v>10</v>
      </c>
      <c r="J134">
        <v>0.9373737373737373</v>
      </c>
      <c r="K134" t="s">
        <v>29</v>
      </c>
      <c r="L134">
        <v>14.408163265306122</v>
      </c>
      <c r="M134">
        <v>1</v>
      </c>
      <c r="N134">
        <v>1.8546150399429386</v>
      </c>
      <c r="O134">
        <v>2.3159805863052778</v>
      </c>
      <c r="P134" s="1">
        <v>5.38</v>
      </c>
    </row>
    <row r="135" spans="1:16" x14ac:dyDescent="0.55000000000000004">
      <c r="A135">
        <v>200</v>
      </c>
      <c r="B135" t="s">
        <v>168</v>
      </c>
      <c r="C135" t="s">
        <v>2</v>
      </c>
      <c r="D135" t="s">
        <v>161</v>
      </c>
      <c r="E135" t="s">
        <v>95</v>
      </c>
      <c r="F135" t="s">
        <v>28</v>
      </c>
      <c r="G135">
        <v>2</v>
      </c>
      <c r="H135">
        <v>0.01</v>
      </c>
      <c r="I135">
        <f t="shared" si="2"/>
        <v>10</v>
      </c>
      <c r="J135">
        <v>0.9373737373737373</v>
      </c>
      <c r="K135" t="s">
        <v>29</v>
      </c>
      <c r="L135">
        <v>14.895104895104893</v>
      </c>
      <c r="M135">
        <v>1</v>
      </c>
      <c r="N135">
        <v>3.1416854325032766</v>
      </c>
      <c r="O135">
        <v>1.8314330733944957</v>
      </c>
      <c r="P135" s="1">
        <v>5.0599999999999996</v>
      </c>
    </row>
    <row r="136" spans="1:16" x14ac:dyDescent="0.55000000000000004">
      <c r="A136">
        <v>201</v>
      </c>
      <c r="B136" t="s">
        <v>169</v>
      </c>
      <c r="C136" t="s">
        <v>2</v>
      </c>
      <c r="D136" t="s">
        <v>161</v>
      </c>
      <c r="E136" t="s">
        <v>95</v>
      </c>
      <c r="F136" t="s">
        <v>28</v>
      </c>
      <c r="G136">
        <v>3</v>
      </c>
      <c r="H136">
        <v>0.01</v>
      </c>
      <c r="I136">
        <f t="shared" si="2"/>
        <v>10</v>
      </c>
      <c r="J136">
        <v>0.9373737373737373</v>
      </c>
      <c r="K136" t="s">
        <v>29</v>
      </c>
      <c r="L136">
        <v>14.691729323308271</v>
      </c>
      <c r="M136">
        <v>1</v>
      </c>
      <c r="N136">
        <v>1.8877865125240847</v>
      </c>
      <c r="O136">
        <v>1.7173412652536928</v>
      </c>
      <c r="P136" s="1">
        <v>5.46</v>
      </c>
    </row>
    <row r="137" spans="1:16" x14ac:dyDescent="0.55000000000000004">
      <c r="A137">
        <v>202</v>
      </c>
      <c r="B137" t="s">
        <v>170</v>
      </c>
      <c r="C137" t="s">
        <v>2</v>
      </c>
      <c r="D137" t="s">
        <v>161</v>
      </c>
      <c r="E137" t="s">
        <v>95</v>
      </c>
      <c r="F137" t="s">
        <v>28</v>
      </c>
      <c r="G137">
        <v>1</v>
      </c>
      <c r="H137">
        <v>2.5000000000000001E-2</v>
      </c>
      <c r="I137">
        <f t="shared" si="2"/>
        <v>25</v>
      </c>
      <c r="J137">
        <v>2.343434343434343</v>
      </c>
      <c r="K137" t="s">
        <v>33</v>
      </c>
      <c r="L137">
        <v>14.455357142857142</v>
      </c>
      <c r="M137">
        <v>1</v>
      </c>
      <c r="N137">
        <v>2.8195260187725628</v>
      </c>
      <c r="O137">
        <v>3.3927984592057761</v>
      </c>
      <c r="P137" s="1">
        <v>5.48</v>
      </c>
    </row>
    <row r="138" spans="1:16" x14ac:dyDescent="0.55000000000000004">
      <c r="A138">
        <v>203</v>
      </c>
      <c r="B138" t="s">
        <v>171</v>
      </c>
      <c r="C138" t="s">
        <v>2</v>
      </c>
      <c r="D138" t="s">
        <v>161</v>
      </c>
      <c r="E138" t="s">
        <v>95</v>
      </c>
      <c r="F138" t="s">
        <v>28</v>
      </c>
      <c r="G138">
        <v>2</v>
      </c>
      <c r="H138">
        <v>2.5000000000000001E-2</v>
      </c>
      <c r="I138">
        <f t="shared" si="2"/>
        <v>25</v>
      </c>
      <c r="J138">
        <v>2.343434343434343</v>
      </c>
      <c r="K138" t="s">
        <v>33</v>
      </c>
      <c r="L138">
        <v>14.219298245614034</v>
      </c>
      <c r="M138">
        <v>1</v>
      </c>
      <c r="N138">
        <v>3.8642272861168032</v>
      </c>
      <c r="O138">
        <v>2.8826424743852463</v>
      </c>
      <c r="P138" s="1">
        <v>5.59</v>
      </c>
    </row>
    <row r="139" spans="1:16" x14ac:dyDescent="0.55000000000000004">
      <c r="A139">
        <v>204</v>
      </c>
      <c r="B139" t="s">
        <v>172</v>
      </c>
      <c r="C139" t="s">
        <v>2</v>
      </c>
      <c r="D139" t="s">
        <v>161</v>
      </c>
      <c r="E139" t="s">
        <v>95</v>
      </c>
      <c r="F139" t="s">
        <v>28</v>
      </c>
      <c r="G139">
        <v>3</v>
      </c>
      <c r="H139">
        <v>2.5000000000000001E-2</v>
      </c>
      <c r="I139">
        <f t="shared" si="2"/>
        <v>25</v>
      </c>
      <c r="J139">
        <v>2.343434343434343</v>
      </c>
      <c r="K139" t="s">
        <v>33</v>
      </c>
      <c r="L139">
        <v>14.250000000000002</v>
      </c>
      <c r="M139">
        <v>1</v>
      </c>
      <c r="N139">
        <v>5.9296659759446397</v>
      </c>
      <c r="O139">
        <v>3.3439235149384885</v>
      </c>
      <c r="P139" s="1">
        <v>5.63</v>
      </c>
    </row>
    <row r="140" spans="1:16" x14ac:dyDescent="0.55000000000000004">
      <c r="A140">
        <v>205</v>
      </c>
      <c r="B140" t="s">
        <v>173</v>
      </c>
      <c r="C140" t="s">
        <v>2</v>
      </c>
      <c r="D140" t="s">
        <v>161</v>
      </c>
      <c r="E140" t="s">
        <v>95</v>
      </c>
      <c r="F140" t="s">
        <v>28</v>
      </c>
      <c r="G140">
        <v>1</v>
      </c>
      <c r="H140">
        <v>0.05</v>
      </c>
      <c r="I140">
        <f t="shared" si="2"/>
        <v>50</v>
      </c>
      <c r="J140">
        <v>4.686868686868686</v>
      </c>
      <c r="K140" t="s">
        <v>37</v>
      </c>
      <c r="L140">
        <v>14.045751633986928</v>
      </c>
      <c r="M140">
        <v>1</v>
      </c>
      <c r="N140">
        <v>8.9289940670946386</v>
      </c>
      <c r="O140">
        <v>3.8158990681300482</v>
      </c>
      <c r="P140" s="1">
        <v>5.59</v>
      </c>
    </row>
    <row r="141" spans="1:16" x14ac:dyDescent="0.55000000000000004">
      <c r="A141">
        <v>206</v>
      </c>
      <c r="B141" t="s">
        <v>174</v>
      </c>
      <c r="C141" t="s">
        <v>2</v>
      </c>
      <c r="D141" t="s">
        <v>161</v>
      </c>
      <c r="E141" t="s">
        <v>95</v>
      </c>
      <c r="F141" t="s">
        <v>28</v>
      </c>
      <c r="G141">
        <v>2</v>
      </c>
      <c r="H141">
        <v>0.05</v>
      </c>
      <c r="I141">
        <f t="shared" si="2"/>
        <v>50</v>
      </c>
      <c r="J141">
        <v>4.686868686868686</v>
      </c>
      <c r="K141" t="s">
        <v>37</v>
      </c>
      <c r="L141">
        <v>14.142857142857146</v>
      </c>
      <c r="M141">
        <v>1</v>
      </c>
      <c r="N141">
        <v>7.6076881025932446</v>
      </c>
      <c r="O141">
        <v>4.876264060336811</v>
      </c>
      <c r="P141" s="1">
        <v>5.61</v>
      </c>
    </row>
    <row r="142" spans="1:16" x14ac:dyDescent="0.55000000000000004">
      <c r="A142">
        <v>207</v>
      </c>
      <c r="B142" t="s">
        <v>175</v>
      </c>
      <c r="C142" t="s">
        <v>2</v>
      </c>
      <c r="D142" t="s">
        <v>161</v>
      </c>
      <c r="E142" t="s">
        <v>95</v>
      </c>
      <c r="F142" t="s">
        <v>28</v>
      </c>
      <c r="G142">
        <v>3</v>
      </c>
      <c r="H142">
        <v>0.05</v>
      </c>
      <c r="I142">
        <f t="shared" si="2"/>
        <v>50</v>
      </c>
      <c r="J142">
        <v>4.686868686868686</v>
      </c>
      <c r="K142" t="s">
        <v>37</v>
      </c>
      <c r="L142">
        <v>13.935135135135136</v>
      </c>
      <c r="M142">
        <v>1</v>
      </c>
      <c r="N142">
        <v>5.2871573465898862</v>
      </c>
      <c r="O142">
        <v>4.2565289049847035</v>
      </c>
      <c r="P142" s="1">
        <v>5.7</v>
      </c>
    </row>
    <row r="143" spans="1:16" x14ac:dyDescent="0.55000000000000004">
      <c r="A143">
        <v>208</v>
      </c>
      <c r="B143" t="s">
        <v>176</v>
      </c>
      <c r="C143" t="s">
        <v>2</v>
      </c>
      <c r="D143" t="s">
        <v>161</v>
      </c>
      <c r="E143" t="s">
        <v>95</v>
      </c>
      <c r="F143" t="s">
        <v>28</v>
      </c>
      <c r="G143">
        <v>1</v>
      </c>
      <c r="H143">
        <v>0.1</v>
      </c>
      <c r="I143">
        <f t="shared" si="2"/>
        <v>100</v>
      </c>
      <c r="J143">
        <v>9.3737373737373719</v>
      </c>
      <c r="K143" t="s">
        <v>41</v>
      </c>
      <c r="L143">
        <v>13.903508771929824</v>
      </c>
      <c r="M143">
        <v>1</v>
      </c>
      <c r="N143">
        <v>5.6385011014602204</v>
      </c>
      <c r="O143">
        <v>5.3381883515861031</v>
      </c>
      <c r="P143" s="1">
        <v>5.66</v>
      </c>
    </row>
    <row r="144" spans="1:16" x14ac:dyDescent="0.55000000000000004">
      <c r="A144">
        <v>209</v>
      </c>
      <c r="B144" t="s">
        <v>177</v>
      </c>
      <c r="C144" t="s">
        <v>2</v>
      </c>
      <c r="D144" t="s">
        <v>161</v>
      </c>
      <c r="E144" t="s">
        <v>95</v>
      </c>
      <c r="F144" t="s">
        <v>28</v>
      </c>
      <c r="G144">
        <v>2</v>
      </c>
      <c r="H144">
        <v>0.1</v>
      </c>
      <c r="I144">
        <f t="shared" si="2"/>
        <v>100</v>
      </c>
      <c r="J144">
        <v>9.3737373737373719</v>
      </c>
      <c r="K144" t="s">
        <v>41</v>
      </c>
      <c r="L144">
        <v>13.532934131736525</v>
      </c>
      <c r="M144">
        <v>1</v>
      </c>
      <c r="N144">
        <v>3.1466713523689993</v>
      </c>
      <c r="O144">
        <v>5.5732118397657144</v>
      </c>
      <c r="P144" s="1">
        <v>5.8</v>
      </c>
    </row>
    <row r="145" spans="1:16" x14ac:dyDescent="0.55000000000000004">
      <c r="A145">
        <v>210</v>
      </c>
      <c r="B145" t="s">
        <v>178</v>
      </c>
      <c r="C145" t="s">
        <v>2</v>
      </c>
      <c r="D145" t="s">
        <v>161</v>
      </c>
      <c r="E145" t="s">
        <v>95</v>
      </c>
      <c r="F145" t="s">
        <v>28</v>
      </c>
      <c r="G145">
        <v>3</v>
      </c>
      <c r="H145">
        <v>0.1</v>
      </c>
      <c r="I145">
        <f t="shared" si="2"/>
        <v>100</v>
      </c>
      <c r="J145">
        <v>9.3737373737373719</v>
      </c>
      <c r="K145" t="s">
        <v>41</v>
      </c>
      <c r="L145">
        <v>13.790322580645158</v>
      </c>
      <c r="M145">
        <v>1</v>
      </c>
      <c r="N145">
        <v>5.2542191775923728</v>
      </c>
      <c r="O145">
        <v>4.4297983194278912</v>
      </c>
      <c r="P145" s="1">
        <v>5.74</v>
      </c>
    </row>
    <row r="146" spans="1:16" x14ac:dyDescent="0.55000000000000004">
      <c r="A146">
        <v>214</v>
      </c>
      <c r="B146" t="s">
        <v>179</v>
      </c>
      <c r="C146" t="s">
        <v>2</v>
      </c>
      <c r="D146" t="s">
        <v>161</v>
      </c>
      <c r="E146" t="s">
        <v>95</v>
      </c>
      <c r="F146" t="s">
        <v>28</v>
      </c>
      <c r="G146">
        <v>1</v>
      </c>
      <c r="H146">
        <v>0.3</v>
      </c>
      <c r="I146">
        <f t="shared" si="2"/>
        <v>300</v>
      </c>
      <c r="J146">
        <v>28.121212121212118</v>
      </c>
      <c r="K146" t="s">
        <v>46</v>
      </c>
      <c r="L146">
        <v>13.074418604651161</v>
      </c>
      <c r="M146">
        <v>1</v>
      </c>
      <c r="N146">
        <v>13.846297585644374</v>
      </c>
      <c r="O146">
        <v>8.6449185807504083</v>
      </c>
      <c r="P146" s="1">
        <v>6.02</v>
      </c>
    </row>
    <row r="147" spans="1:16" x14ac:dyDescent="0.55000000000000004">
      <c r="A147">
        <v>215</v>
      </c>
      <c r="B147" t="s">
        <v>180</v>
      </c>
      <c r="C147" t="s">
        <v>2</v>
      </c>
      <c r="D147" t="s">
        <v>161</v>
      </c>
      <c r="E147" t="s">
        <v>95</v>
      </c>
      <c r="F147" t="s">
        <v>28</v>
      </c>
      <c r="G147">
        <v>2</v>
      </c>
      <c r="H147">
        <v>0.3</v>
      </c>
      <c r="I147">
        <f t="shared" si="2"/>
        <v>300</v>
      </c>
      <c r="J147">
        <v>28.121212121212118</v>
      </c>
      <c r="K147" t="s">
        <v>46</v>
      </c>
      <c r="L147">
        <v>12.904191616766466</v>
      </c>
      <c r="M147">
        <v>1</v>
      </c>
      <c r="N147">
        <v>44.834666753381889</v>
      </c>
      <c r="O147">
        <v>16.508261779396463</v>
      </c>
      <c r="P147" s="1">
        <v>6.35</v>
      </c>
    </row>
    <row r="148" spans="1:16" x14ac:dyDescent="0.55000000000000004">
      <c r="A148">
        <v>216</v>
      </c>
      <c r="B148" t="s">
        <v>181</v>
      </c>
      <c r="C148" t="s">
        <v>2</v>
      </c>
      <c r="D148" t="s">
        <v>161</v>
      </c>
      <c r="E148" t="s">
        <v>95</v>
      </c>
      <c r="F148" t="s">
        <v>28</v>
      </c>
      <c r="G148">
        <v>3</v>
      </c>
      <c r="H148">
        <v>0.3</v>
      </c>
      <c r="I148">
        <f t="shared" si="2"/>
        <v>300</v>
      </c>
      <c r="J148">
        <v>28.121212121212118</v>
      </c>
      <c r="K148" t="s">
        <v>46</v>
      </c>
      <c r="L148">
        <v>12.92</v>
      </c>
      <c r="M148">
        <v>1</v>
      </c>
      <c r="N148">
        <v>30.217943242187506</v>
      </c>
      <c r="O148">
        <v>8.5561229557291689</v>
      </c>
      <c r="P148" s="1">
        <v>6.3</v>
      </c>
    </row>
    <row r="149" spans="1:16" x14ac:dyDescent="0.55000000000000004">
      <c r="B149" t="s">
        <v>182</v>
      </c>
      <c r="C149" t="s">
        <v>183</v>
      </c>
      <c r="D149" t="s">
        <v>184</v>
      </c>
      <c r="E149" t="s">
        <v>185</v>
      </c>
      <c r="F149" t="s">
        <v>18</v>
      </c>
      <c r="H149">
        <v>0</v>
      </c>
      <c r="I149">
        <f t="shared" si="2"/>
        <v>0</v>
      </c>
      <c r="J149">
        <v>0</v>
      </c>
      <c r="K149" t="s">
        <v>19</v>
      </c>
      <c r="L149">
        <v>13.705128205128203</v>
      </c>
      <c r="M149">
        <v>2</v>
      </c>
      <c r="N149">
        <v>24.905316686975841</v>
      </c>
      <c r="O149">
        <v>0.43310200960850187</v>
      </c>
    </row>
    <row r="150" spans="1:16" x14ac:dyDescent="0.55000000000000004">
      <c r="B150" t="s">
        <v>186</v>
      </c>
      <c r="C150" t="s">
        <v>183</v>
      </c>
      <c r="D150" t="s">
        <v>184</v>
      </c>
      <c r="E150" t="s">
        <v>185</v>
      </c>
      <c r="F150" t="s">
        <v>28</v>
      </c>
      <c r="H150">
        <v>0.01</v>
      </c>
      <c r="I150">
        <f t="shared" ref="I150:I155" si="3">H150*1000</f>
        <v>10</v>
      </c>
      <c r="J150">
        <v>0.9373737373737373</v>
      </c>
      <c r="K150" t="s">
        <v>29</v>
      </c>
      <c r="L150">
        <v>13.779344512195118</v>
      </c>
      <c r="M150">
        <v>2</v>
      </c>
      <c r="N150">
        <f t="shared" ref="N150:N155" si="4">N$149+(155.478*(J150/1000))</f>
        <v>25.051057680915235</v>
      </c>
      <c r="O150">
        <f t="shared" ref="O150:O155" si="5">O$149+(42.865*(J150/1000))</f>
        <v>0.47328253486102712</v>
      </c>
    </row>
    <row r="151" spans="1:16" x14ac:dyDescent="0.55000000000000004">
      <c r="B151" t="s">
        <v>187</v>
      </c>
      <c r="C151" t="s">
        <v>183</v>
      </c>
      <c r="D151" t="s">
        <v>184</v>
      </c>
      <c r="E151" t="s">
        <v>185</v>
      </c>
      <c r="F151" t="s">
        <v>28</v>
      </c>
      <c r="H151">
        <v>2.5000000000000001E-2</v>
      </c>
      <c r="I151">
        <f t="shared" si="3"/>
        <v>25</v>
      </c>
      <c r="J151">
        <v>2.343434343434343</v>
      </c>
      <c r="K151" t="s">
        <v>33</v>
      </c>
      <c r="L151">
        <v>13.885513153019636</v>
      </c>
      <c r="M151">
        <v>2</v>
      </c>
      <c r="N151">
        <f t="shared" si="4"/>
        <v>25.269669171824326</v>
      </c>
      <c r="O151">
        <f t="shared" si="5"/>
        <v>0.53355332273981504</v>
      </c>
    </row>
    <row r="152" spans="1:16" x14ac:dyDescent="0.55000000000000004">
      <c r="B152" t="s">
        <v>188</v>
      </c>
      <c r="C152" t="s">
        <v>183</v>
      </c>
      <c r="D152" t="s">
        <v>184</v>
      </c>
      <c r="E152" t="s">
        <v>185</v>
      </c>
      <c r="F152" t="s">
        <v>28</v>
      </c>
      <c r="H152">
        <v>0.05</v>
      </c>
      <c r="I152">
        <f t="shared" si="3"/>
        <v>50</v>
      </c>
      <c r="J152">
        <v>4.686868686868686</v>
      </c>
      <c r="K152" t="s">
        <v>37</v>
      </c>
      <c r="L152">
        <v>14.049929178470251</v>
      </c>
      <c r="M152">
        <v>2</v>
      </c>
      <c r="N152">
        <f t="shared" si="4"/>
        <v>25.634021656672811</v>
      </c>
      <c r="O152">
        <f t="shared" si="5"/>
        <v>0.6340046358711281</v>
      </c>
    </row>
    <row r="153" spans="1:16" x14ac:dyDescent="0.55000000000000004">
      <c r="B153" t="s">
        <v>189</v>
      </c>
      <c r="C153" t="s">
        <v>183</v>
      </c>
      <c r="D153" t="s">
        <v>184</v>
      </c>
      <c r="E153" t="s">
        <v>185</v>
      </c>
      <c r="F153" t="s">
        <v>28</v>
      </c>
      <c r="H153">
        <v>0.1</v>
      </c>
      <c r="I153">
        <f t="shared" si="3"/>
        <v>100</v>
      </c>
      <c r="J153">
        <v>9.3737373737373719</v>
      </c>
      <c r="K153" t="s">
        <v>41</v>
      </c>
      <c r="L153">
        <v>14.338646714378656</v>
      </c>
      <c r="M153">
        <v>2</v>
      </c>
      <c r="N153">
        <f t="shared" si="4"/>
        <v>26.362726626369781</v>
      </c>
      <c r="O153">
        <f t="shared" si="5"/>
        <v>0.83490726213375432</v>
      </c>
    </row>
    <row r="154" spans="1:16" x14ac:dyDescent="0.55000000000000004">
      <c r="B154" t="s">
        <v>190</v>
      </c>
      <c r="C154" t="s">
        <v>183</v>
      </c>
      <c r="D154" t="s">
        <v>184</v>
      </c>
      <c r="E154" t="s">
        <v>185</v>
      </c>
      <c r="F154" t="s">
        <v>28</v>
      </c>
      <c r="H154">
        <v>0.2</v>
      </c>
      <c r="I154">
        <f t="shared" si="3"/>
        <v>200</v>
      </c>
      <c r="J154">
        <v>18.747474747474744</v>
      </c>
      <c r="K154" t="s">
        <v>44</v>
      </c>
      <c r="L154">
        <v>14.794907666480132</v>
      </c>
      <c r="M154">
        <v>2</v>
      </c>
      <c r="N154">
        <f t="shared" si="4"/>
        <v>27.820136565763718</v>
      </c>
      <c r="O154">
        <f t="shared" si="5"/>
        <v>1.2367125146590068</v>
      </c>
    </row>
    <row r="155" spans="1:16" x14ac:dyDescent="0.55000000000000004">
      <c r="B155" t="s">
        <v>191</v>
      </c>
      <c r="C155" t="s">
        <v>183</v>
      </c>
      <c r="D155" t="s">
        <v>184</v>
      </c>
      <c r="E155" t="s">
        <v>185</v>
      </c>
      <c r="F155" t="s">
        <v>28</v>
      </c>
      <c r="H155">
        <v>0.3</v>
      </c>
      <c r="I155">
        <f t="shared" si="3"/>
        <v>300</v>
      </c>
      <c r="J155">
        <v>28.121212121212118</v>
      </c>
      <c r="K155" t="s">
        <v>46</v>
      </c>
      <c r="L155">
        <v>15.139175257731956</v>
      </c>
      <c r="M155">
        <v>2</v>
      </c>
      <c r="N155">
        <f t="shared" si="4"/>
        <v>29.277546505157659</v>
      </c>
      <c r="O155">
        <f t="shared" si="5"/>
        <v>1.6385177671842592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Lunding Kindtler</dc:creator>
  <cp:lastModifiedBy>Nikolaj Lunding Kindtler</cp:lastModifiedBy>
  <dcterms:created xsi:type="dcterms:W3CDTF">2023-04-04T20:25:53Z</dcterms:created>
  <dcterms:modified xsi:type="dcterms:W3CDTF">2023-11-09T07:41:50Z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2023-05-16T19:27:39Z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c2856449-ddca-4aca-a580-a1a3f320b2b2</vt:lpwstr>
  </property>
  <property fmtid="{D5CDD505-2E9C-101B-9397-08002B2CF9AE}" pid="8" name="MSIP_Label_6a2630e2-1ac5-455e-8217-0156b1936a76_ContentBits">
    <vt:lpwstr>0</vt:lpwstr>
  </property>
</Properties>
</file>