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eona\OneDrive\Desktop\DogeGod\"/>
    </mc:Choice>
  </mc:AlternateContent>
  <xr:revisionPtr revIDLastSave="0" documentId="8_{C7D8CD8C-E4E0-4E27-AA56-83831715492C}" xr6:coauthVersionLast="47" xr6:coauthVersionMax="47" xr10:uidLastSave="{00000000-0000-0000-0000-000000000000}"/>
  <bookViews>
    <workbookView xWindow="5145" yWindow="960" windowWidth="33285" windowHeight="20715" xr2:uid="{00000000-000D-0000-FFFF-FFFF00000000}"/>
  </bookViews>
  <sheets>
    <sheet name="TEAM FUNDS" sheetId="1" r:id="rId1"/>
    <sheet name="Private Presa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G42" i="1"/>
  <c r="G41" i="1"/>
  <c r="E41" i="1"/>
  <c r="G39" i="1"/>
  <c r="G43" i="1" s="1"/>
  <c r="G40" i="1"/>
  <c r="F43" i="1"/>
  <c r="C4" i="2"/>
  <c r="C5" i="2" s="1"/>
  <c r="E42" i="1"/>
  <c r="E40" i="1"/>
  <c r="E39" i="1"/>
  <c r="C6" i="1" l="1"/>
  <c r="C7" i="1" s="1"/>
  <c r="E43" i="1"/>
</calcChain>
</file>

<file path=xl/sharedStrings.xml><?xml version="1.0" encoding="utf-8"?>
<sst xmlns="http://schemas.openxmlformats.org/spreadsheetml/2006/main" count="155" uniqueCount="103">
  <si>
    <t>Wallet Adress</t>
  </si>
  <si>
    <t>0x354ae4ADdf6002Ec3d8183fdcf035bb3437534c2</t>
  </si>
  <si>
    <t>Vlad</t>
  </si>
  <si>
    <t>Spent</t>
  </si>
  <si>
    <t>Investment</t>
  </si>
  <si>
    <t>Available</t>
  </si>
  <si>
    <t>Leo</t>
  </si>
  <si>
    <t>Jszzi</t>
  </si>
  <si>
    <t>Wallet</t>
  </si>
  <si>
    <t>Private Sale BNB wallet address</t>
  </si>
  <si>
    <t>TOTAL BNB ACTUAL</t>
  </si>
  <si>
    <t>TOTAL USD ACTUAL</t>
  </si>
  <si>
    <t>BNB/USD</t>
  </si>
  <si>
    <t>Only fill the green</t>
  </si>
  <si>
    <t>Max BNB</t>
  </si>
  <si>
    <t>Min BNB</t>
  </si>
  <si>
    <t>No.</t>
  </si>
  <si>
    <t>Name</t>
  </si>
  <si>
    <t>BNB invested</t>
  </si>
  <si>
    <t>Txid</t>
  </si>
  <si>
    <t>Steve C - Leo</t>
  </si>
  <si>
    <t>0xd2dae29931800e8378d02d0b4144966208683315c1041045465127659fd87d7f</t>
  </si>
  <si>
    <t>0x14DDA9b4BDEd12C1a3ffb42cB50Bd8f19c2E810C</t>
  </si>
  <si>
    <t>Robert A Wife - Leo</t>
  </si>
  <si>
    <t>0xf7bd1090c320d258ceee8582498c1c87f74db244d0ed4777c25ee751ce3f087a</t>
  </si>
  <si>
    <t>0x3e02335778e3231abaca45f3a2833a22d1fb7fa0</t>
  </si>
  <si>
    <t>Robert A - Leo</t>
  </si>
  <si>
    <t>0x86ddcb3fe3e752e29b6aad13f25c1dbd800b848a769e0cf8683c629c3fc85ac3</t>
  </si>
  <si>
    <t>0x0c69a05f201bb675dc35c8c018a5b89d3c107a7d</t>
  </si>
  <si>
    <t>Robert A KIDS - Leo</t>
  </si>
  <si>
    <t>0x8fe97139efa1122083bcb4afab88784287cf4a1c15ffc371ca9e5e87bed830fb</t>
  </si>
  <si>
    <t>0xc5a6b575ec2c51ae9fb508fcca6e64ac88f8df61</t>
  </si>
  <si>
    <t>Mathew - Jsizzl</t>
  </si>
  <si>
    <t>0x65f50094dc4b6a33c6927bbc47d33825f8f6ac2d37deb645e7bd9d140616b028</t>
  </si>
  <si>
    <t>0x0FDeBC97B614Baf8d1782C88F76964A50f43B150</t>
  </si>
  <si>
    <t>Jason b  - Jsizzl</t>
  </si>
  <si>
    <t>0xc9cf06317e39f02c224577235e0fb651c1240815e71987bbaea6acc404d4ce03</t>
  </si>
  <si>
    <t>0x81D6dBfb2ec09E618BBf8A97f2c30a9545eEBF82</t>
  </si>
  <si>
    <t xml:space="preserve">T4          - JSizzl </t>
  </si>
  <si>
    <t>0xcda8d3aa3e1c1e77e912d96c352fc7542af5a0bd0a240bb708489e9d861071e5</t>
  </si>
  <si>
    <t>0x0411b3f12cfff8c0ee24e18b2ce8a229cbb28914</t>
  </si>
  <si>
    <t xml:space="preserve">Safewound - JSizzl </t>
  </si>
  <si>
    <t>0xab5f1ad468c86aa8ba71f8439983a40ea4a33f255dd86f116b3e77ab79a303f2</t>
  </si>
  <si>
    <t>0x40d95aBe1bC90A7bCe810eD9382de52D93Fb7C7e</t>
  </si>
  <si>
    <t xml:space="preserve">Honora            - JSizzl </t>
  </si>
  <si>
    <t>0xc092b84ea03b788f8996b6e42afbc5294c32dd53bed2de3b19fa970795655050</t>
  </si>
  <si>
    <t>0x6063bCE0b180a30747A767C345F13b3A01Ae851d</t>
  </si>
  <si>
    <t xml:space="preserve">Piper - JSizzl </t>
  </si>
  <si>
    <t>0xc4c6fb6e569e618745b2d0330b3e392a2bf3359ab03e221a4398c06797b3c407</t>
  </si>
  <si>
    <t>0xe0e009584836428Be45b92459efca0209E969674</t>
  </si>
  <si>
    <t>Jake Adams (leo)</t>
  </si>
  <si>
    <t>0x2eec1d59b3bcb2bbc4b0f829521b9323f161e093ffb5bebbd4c0a5fbfd784f69</t>
  </si>
  <si>
    <t>0xef91846d223a72c9142f2da0a2c18c0c47dbfe04</t>
  </si>
  <si>
    <t>Luca - Leo</t>
  </si>
  <si>
    <t>0x9a422bd939fb6439ec1d4d7c6fc130b9f934bc7b45fbf3d9117fde3a4b1a5d2d</t>
  </si>
  <si>
    <t>0x6F80eA1CfF7550300333d0924bBF274f6c3739ee</t>
  </si>
  <si>
    <t>Jaiden - Leo</t>
  </si>
  <si>
    <t>0x6b0d623e2f5208b703f43bfd2ffd086492687fe1e6bfe197e55c4991f52f0d74</t>
  </si>
  <si>
    <t>0x50bA4cAD66046f585eF8b44Ce6f1E03f1eD94D4E</t>
  </si>
  <si>
    <t>Finley - Leo</t>
  </si>
  <si>
    <t>0x44c9b9fbb6597cb7e8dac8075c990a6f1433bb8cabaaba7938661cb58d20f723</t>
  </si>
  <si>
    <t>0xf24578aDd70Fe2525fdc3c144BA0bB77D9DdAd26</t>
  </si>
  <si>
    <t>Ella - Leo</t>
  </si>
  <si>
    <t>0xfea89e200b07c37f9b6f74e40676e30b9717dd4be768ce8c1fd7d346d4e3d291</t>
  </si>
  <si>
    <t>0x1ee3eadbBc124Fe3920c7eb8Cc655286C0717932</t>
  </si>
  <si>
    <t>Mason - Leo</t>
  </si>
  <si>
    <t>0xfed2daacf2122780c728c2b0c759e1f8450f08fa616ab998e8a8457077a207c2</t>
  </si>
  <si>
    <t>0x66145F39ebE6Ff79153327E62A8C2caBd00Fba5F</t>
  </si>
  <si>
    <t>greg - Jsizzl</t>
  </si>
  <si>
    <t>0xf4c67eacf6fd83d9005ada6f61928b4d47a0646f9a7f050b32500f90afcc94d5</t>
  </si>
  <si>
    <t>0xeA0a1ce786d023AbF387028E578a2d7536eeA483</t>
  </si>
  <si>
    <t xml:space="preserve">Ryker - JSizzl </t>
  </si>
  <si>
    <t>0xf521ce772a3a9ef127c8931bb0aca2c6d6fcf52826f94b7ed4b55cfe23be0b3d</t>
  </si>
  <si>
    <t>0x3dCaF3a79975d8BE17d6071eB0bF99C5b3469e86</t>
  </si>
  <si>
    <t xml:space="preserve">Kevin solidity dev- JSizzl </t>
  </si>
  <si>
    <t>0x6fd8513a0ca9688afe7b505ffec365923339e08d8fd9ab8a3cce84efc21c5a67</t>
  </si>
  <si>
    <t>0xbb1032424f0fd16c4d5ae55fc29fea3f05c9bd95</t>
  </si>
  <si>
    <t xml:space="preserve">TotheMooown - JSizzl </t>
  </si>
  <si>
    <t>0x95c33047f79155782e3d0c500c896b3a9b29aa27dd1ad36639feca8f5da2892b</t>
  </si>
  <si>
    <t>0x4edb4bf06cd386fd029ffe5615980ef66fedd9a8</t>
  </si>
  <si>
    <t xml:space="preserve">Darian Guth - JSizzl </t>
  </si>
  <si>
    <t>0x692aceb32eac545fa9bc5b5666752c7939231bcf24b00ce4d6fcc56678182037</t>
  </si>
  <si>
    <t>0x4c5ace5413fd428ff3695248b83dd84b8c7aaa18</t>
  </si>
  <si>
    <t>Darian Guth +</t>
  </si>
  <si>
    <t>0x16868df4c0f264a5ff00ef1bc518a1b952a6c3fd8287ecfc9033e7b1fa50946b</t>
  </si>
  <si>
    <t>Team + Priv sale</t>
  </si>
  <si>
    <t>Presale Target BNB Gross</t>
  </si>
  <si>
    <t>Presale Target BNB NET</t>
  </si>
  <si>
    <t>TEAM Total FUNDS</t>
  </si>
  <si>
    <t>BNB PreSale</t>
  </si>
  <si>
    <t>USD Presale</t>
  </si>
  <si>
    <t>Team funds in BUSD</t>
  </si>
  <si>
    <t>Investor funds in BNB</t>
  </si>
  <si>
    <t xml:space="preserve">TEAM wallet address's </t>
  </si>
  <si>
    <t>0x4C4095e59Db0477d34afC976d919d7Df4447e015</t>
  </si>
  <si>
    <t>0xb522baa68ee933fd052f689eb67a665f16cc308a</t>
  </si>
  <si>
    <t>0xca6886946b7a93b987682148fefcf416dc5f6f86</t>
  </si>
  <si>
    <t>Sergio</t>
  </si>
  <si>
    <t>0x590C46F37595DE8a48A65992cB41D45f8fd04a29</t>
  </si>
  <si>
    <t>0x70e1cB759996a1527eD1801B169621C18a9f38F9</t>
  </si>
  <si>
    <t>0x10f0144382e26a0a680a0d69b0d0c85f7efd3bd973240954b40c2862e5b819a9</t>
  </si>
  <si>
    <t>SERGIO</t>
  </si>
  <si>
    <t>paid with BUSD investor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</si>
</sst>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#,##0.0"/>
    <numFmt numFmtId="167" formatCode="[$$-409]#,##0"/>
    <numFmt numFmtId="168" formatCode="0.000000000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4D4D4D"/>
      <name val="&quot;Segoe UI&quot;"/>
    </font>
    <font>
      <sz val="12"/>
      <color rgb="FF4D4D4D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24272A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E2EFD9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0" xfId="0" applyFont="1" applyAlignment="1"/>
    <xf numFmtId="164" fontId="5" fillId="0" borderId="0" xfId="0" applyNumberFormat="1" applyFont="1"/>
    <xf numFmtId="0" fontId="6" fillId="2" borderId="6" xfId="0" applyFont="1" applyFill="1" applyBorder="1" applyAlignment="1"/>
    <xf numFmtId="4" fontId="8" fillId="2" borderId="7" xfId="0" applyNumberFormat="1" applyFont="1" applyFill="1" applyBorder="1" applyAlignment="1">
      <alignment horizontal="right"/>
    </xf>
    <xf numFmtId="166" fontId="4" fillId="0" borderId="8" xfId="0" applyNumberFormat="1" applyFont="1" applyBorder="1" applyAlignment="1">
      <alignment horizontal="center"/>
    </xf>
    <xf numFmtId="0" fontId="9" fillId="0" borderId="0" xfId="0" applyFont="1" applyAlignment="1"/>
    <xf numFmtId="4" fontId="8" fillId="0" borderId="0" xfId="0" applyNumberFormat="1" applyFont="1" applyAlignment="1">
      <alignment horizontal="right"/>
    </xf>
    <xf numFmtId="166" fontId="6" fillId="0" borderId="0" xfId="0" applyNumberFormat="1" applyFont="1"/>
    <xf numFmtId="0" fontId="9" fillId="2" borderId="9" xfId="0" applyFont="1" applyFill="1" applyBorder="1" applyAlignment="1"/>
    <xf numFmtId="4" fontId="10" fillId="4" borderId="4" xfId="0" applyNumberFormat="1" applyFont="1" applyFill="1" applyBorder="1" applyAlignment="1">
      <alignment horizontal="center"/>
    </xf>
    <xf numFmtId="0" fontId="9" fillId="2" borderId="10" xfId="0" applyFont="1" applyFill="1" applyBorder="1" applyAlignment="1"/>
    <xf numFmtId="165" fontId="10" fillId="4" borderId="11" xfId="0" applyNumberFormat="1" applyFont="1" applyFill="1" applyBorder="1" applyAlignment="1">
      <alignment horizontal="center"/>
    </xf>
    <xf numFmtId="0" fontId="6" fillId="2" borderId="1" xfId="0" applyFont="1" applyFill="1" applyBorder="1"/>
    <xf numFmtId="167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5" fillId="3" borderId="1" xfId="0" applyFont="1" applyFill="1" applyBorder="1" applyAlignment="1"/>
    <xf numFmtId="0" fontId="5" fillId="3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13" fillId="2" borderId="1" xfId="0" applyFont="1" applyFill="1" applyBorder="1" applyAlignment="1"/>
    <xf numFmtId="0" fontId="2" fillId="5" borderId="1" xfId="0" applyFont="1" applyFill="1" applyBorder="1" applyAlignment="1"/>
    <xf numFmtId="0" fontId="12" fillId="2" borderId="1" xfId="0" applyFont="1" applyFill="1" applyBorder="1" applyAlignment="1"/>
    <xf numFmtId="3" fontId="5" fillId="3" borderId="1" xfId="0" applyNumberFormat="1" applyFont="1" applyFill="1" applyBorder="1" applyAlignment="1">
      <alignment horizontal="center"/>
    </xf>
    <xf numFmtId="167" fontId="5" fillId="3" borderId="1" xfId="0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2" fillId="2" borderId="12" xfId="0" applyFont="1" applyFill="1" applyBorder="1" applyAlignment="1"/>
    <xf numFmtId="168" fontId="2" fillId="5" borderId="12" xfId="0" applyNumberFormat="1" applyFont="1" applyFill="1" applyBorder="1" applyAlignment="1"/>
    <xf numFmtId="0" fontId="12" fillId="2" borderId="13" xfId="0" applyFont="1" applyFill="1" applyBorder="1" applyAlignment="1"/>
    <xf numFmtId="168" fontId="2" fillId="7" borderId="14" xfId="0" applyNumberFormat="1" applyFont="1" applyFill="1" applyBorder="1" applyAlignment="1"/>
    <xf numFmtId="0" fontId="12" fillId="0" borderId="0" xfId="0" applyFont="1" applyAlignment="1">
      <alignment horizontal="left"/>
    </xf>
    <xf numFmtId="0" fontId="5" fillId="6" borderId="16" xfId="0" applyFont="1" applyFill="1" applyBorder="1" applyAlignment="1">
      <alignment horizontal="center"/>
    </xf>
    <xf numFmtId="167" fontId="5" fillId="3" borderId="12" xfId="0" applyNumberFormat="1" applyFont="1" applyFill="1" applyBorder="1" applyAlignment="1">
      <alignment horizontal="center"/>
    </xf>
    <xf numFmtId="0" fontId="14" fillId="7" borderId="21" xfId="0" applyFont="1" applyFill="1" applyBorder="1" applyAlignment="1"/>
    <xf numFmtId="0" fontId="5" fillId="7" borderId="22" xfId="0" applyFont="1" applyFill="1" applyBorder="1" applyAlignment="1">
      <alignment horizontal="center"/>
    </xf>
    <xf numFmtId="3" fontId="11" fillId="6" borderId="16" xfId="0" applyNumberFormat="1" applyFont="1" applyFill="1" applyBorder="1" applyAlignment="1">
      <alignment horizontal="center"/>
    </xf>
    <xf numFmtId="167" fontId="5" fillId="6" borderId="1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tabSelected="1" topLeftCell="A18" zoomScale="145" zoomScaleNormal="145" workbookViewId="0">
      <selection activeCell="C36" sqref="C36"/>
    </sheetView>
  </sheetViews>
  <sheetFormatPr defaultColWidth="14.42578125" defaultRowHeight="15" customHeight="1"/>
  <cols>
    <col min="1" max="1" width="6" customWidth="1"/>
    <col min="2" max="2" width="26.42578125" bestFit="1" customWidth="1"/>
    <col min="3" max="3" width="15.28515625" bestFit="1" customWidth="1"/>
    <col min="4" max="4" width="14.5703125" customWidth="1"/>
    <col min="5" max="5" width="14" bestFit="1" customWidth="1"/>
    <col min="6" max="6" width="11.140625" customWidth="1"/>
    <col min="7" max="7" width="15" customWidth="1"/>
    <col min="8" max="8" width="15" bestFit="1" customWidth="1"/>
    <col min="9" max="9" width="70.7109375" customWidth="1"/>
  </cols>
  <sheetData>
    <row r="1" spans="1:11" ht="15.75">
      <c r="A1" s="1"/>
      <c r="B1" s="1"/>
      <c r="C1" s="2"/>
      <c r="D1" s="3"/>
      <c r="E1" s="3"/>
      <c r="F1" s="3"/>
      <c r="G1" s="3"/>
      <c r="H1" s="3"/>
      <c r="I1" s="3"/>
    </row>
    <row r="2" spans="1:11" ht="15.75">
      <c r="A2" s="1"/>
      <c r="B2" s="8" t="s">
        <v>0</v>
      </c>
      <c r="C2" s="64" t="s">
        <v>1</v>
      </c>
      <c r="D2" s="65"/>
      <c r="E2" s="65"/>
      <c r="F2" s="66"/>
      <c r="H2" s="37"/>
      <c r="I2" s="37"/>
    </row>
    <row r="3" spans="1:11" s="38" customFormat="1">
      <c r="A3" s="11"/>
      <c r="B3" s="8" t="s">
        <v>12</v>
      </c>
      <c r="C3" s="64">
        <v>268.74700000000001</v>
      </c>
      <c r="D3" s="65"/>
      <c r="E3" s="65"/>
      <c r="F3" s="66"/>
      <c r="H3" s="11"/>
      <c r="I3" s="11"/>
    </row>
    <row r="4" spans="1:11">
      <c r="A4" s="1"/>
      <c r="B4" s="11"/>
      <c r="C4" s="11"/>
      <c r="D4" s="4"/>
      <c r="E4" s="4"/>
      <c r="F4" s="4"/>
      <c r="H4" s="4"/>
      <c r="I4" s="36"/>
      <c r="J4" s="5"/>
      <c r="K4" s="5"/>
    </row>
    <row r="5" spans="1:11" s="38" customFormat="1">
      <c r="A5" s="11"/>
      <c r="B5" s="41" t="s">
        <v>86</v>
      </c>
      <c r="C5" s="40">
        <v>70</v>
      </c>
      <c r="D5" s="4"/>
      <c r="E5" s="51" t="s">
        <v>91</v>
      </c>
      <c r="F5" s="4"/>
      <c r="H5" s="4"/>
      <c r="I5" s="36"/>
      <c r="J5" s="36"/>
      <c r="K5" s="36"/>
    </row>
    <row r="6" spans="1:11" s="38" customFormat="1" ht="15.75" thickBot="1">
      <c r="A6" s="11"/>
      <c r="B6" s="47" t="s">
        <v>85</v>
      </c>
      <c r="C6" s="48">
        <f>C36+F43</f>
        <v>29.118577067457139</v>
      </c>
      <c r="D6" s="4"/>
      <c r="E6" s="51" t="s">
        <v>92</v>
      </c>
      <c r="F6" s="4"/>
      <c r="H6" s="4"/>
      <c r="I6" s="36"/>
      <c r="J6" s="36"/>
      <c r="K6" s="36"/>
    </row>
    <row r="7" spans="1:11" s="38" customFormat="1" ht="16.5" thickTop="1" thickBot="1">
      <c r="A7" s="11"/>
      <c r="B7" s="49" t="s">
        <v>87</v>
      </c>
      <c r="C7" s="50">
        <f>C5-C6</f>
        <v>40.881422932542861</v>
      </c>
      <c r="D7" s="4"/>
      <c r="E7" s="4"/>
      <c r="F7" s="4"/>
      <c r="H7" s="4"/>
      <c r="I7" s="36"/>
      <c r="J7" s="36"/>
      <c r="K7" s="36"/>
    </row>
    <row r="8" spans="1:11" s="38" customFormat="1" ht="15.75" thickTop="1">
      <c r="A8" s="11"/>
      <c r="B8" s="11"/>
      <c r="C8" s="11"/>
      <c r="D8" s="4"/>
      <c r="E8" s="4"/>
      <c r="F8" s="4"/>
      <c r="H8" s="4"/>
      <c r="I8" s="36"/>
      <c r="J8" s="36"/>
      <c r="K8" s="36"/>
    </row>
    <row r="9" spans="1:11" hidden="1">
      <c r="A9" s="1"/>
      <c r="I9" s="5"/>
      <c r="J9" s="5"/>
      <c r="K9" s="5"/>
    </row>
    <row r="10" spans="1:11" hidden="1">
      <c r="A10" s="1"/>
      <c r="B10" s="1"/>
      <c r="C10" s="11"/>
      <c r="D10" s="11"/>
      <c r="E10" s="11"/>
      <c r="F10" s="1"/>
      <c r="G10" s="1"/>
      <c r="H10" s="1"/>
      <c r="I10" s="1"/>
    </row>
    <row r="11" spans="1:11" s="38" customFormat="1" hidden="1">
      <c r="B11" s="16"/>
      <c r="C11" s="17"/>
      <c r="D11" s="18"/>
    </row>
    <row r="12" spans="1:11" s="38" customFormat="1">
      <c r="B12" s="28"/>
      <c r="C12" s="28"/>
      <c r="E12" s="28"/>
    </row>
    <row r="13" spans="1:11" s="38" customFormat="1">
      <c r="A13" s="29" t="s">
        <v>16</v>
      </c>
      <c r="B13" s="29" t="s">
        <v>17</v>
      </c>
      <c r="C13" s="29" t="s">
        <v>18</v>
      </c>
      <c r="D13" s="67" t="s">
        <v>8</v>
      </c>
      <c r="E13" s="68"/>
      <c r="F13" s="68"/>
      <c r="G13" s="69"/>
    </row>
    <row r="14" spans="1:11" s="38" customFormat="1">
      <c r="A14" s="30">
        <v>1</v>
      </c>
      <c r="B14" s="31" t="s">
        <v>20</v>
      </c>
      <c r="C14" s="32">
        <v>1</v>
      </c>
      <c r="D14" s="64" t="s">
        <v>22</v>
      </c>
      <c r="E14" s="65"/>
      <c r="F14" s="65"/>
      <c r="G14" s="66"/>
    </row>
    <row r="15" spans="1:11" s="38" customFormat="1">
      <c r="A15" s="30">
        <v>2</v>
      </c>
      <c r="B15" s="31" t="s">
        <v>23</v>
      </c>
      <c r="C15" s="32">
        <v>1</v>
      </c>
      <c r="D15" s="64" t="s">
        <v>25</v>
      </c>
      <c r="E15" s="65"/>
      <c r="F15" s="65"/>
      <c r="G15" s="66"/>
    </row>
    <row r="16" spans="1:11" s="38" customFormat="1">
      <c r="A16" s="30">
        <v>3</v>
      </c>
      <c r="B16" s="31" t="s">
        <v>26</v>
      </c>
      <c r="C16" s="32">
        <v>1</v>
      </c>
      <c r="D16" s="64" t="s">
        <v>28</v>
      </c>
      <c r="E16" s="65"/>
      <c r="F16" s="65"/>
      <c r="G16" s="66"/>
    </row>
    <row r="17" spans="1:7" s="38" customFormat="1">
      <c r="A17" s="30">
        <v>4</v>
      </c>
      <c r="B17" s="31" t="s">
        <v>29</v>
      </c>
      <c r="C17" s="32">
        <v>1</v>
      </c>
      <c r="D17" s="64" t="s">
        <v>31</v>
      </c>
      <c r="E17" s="65"/>
      <c r="F17" s="65"/>
      <c r="G17" s="66"/>
    </row>
    <row r="18" spans="1:7" s="38" customFormat="1">
      <c r="A18" s="30">
        <v>5</v>
      </c>
      <c r="B18" s="31" t="s">
        <v>32</v>
      </c>
      <c r="C18" s="32">
        <v>1</v>
      </c>
      <c r="D18" s="64" t="s">
        <v>34</v>
      </c>
      <c r="E18" s="65"/>
      <c r="F18" s="65"/>
      <c r="G18" s="66"/>
    </row>
    <row r="19" spans="1:7" s="38" customFormat="1">
      <c r="A19" s="30">
        <v>6</v>
      </c>
      <c r="B19" s="31" t="s">
        <v>35</v>
      </c>
      <c r="C19" s="32">
        <v>0.25</v>
      </c>
      <c r="D19" s="64" t="s">
        <v>37</v>
      </c>
      <c r="E19" s="65"/>
      <c r="F19" s="65"/>
      <c r="G19" s="66"/>
    </row>
    <row r="20" spans="1:7" s="38" customFormat="1">
      <c r="A20" s="30">
        <v>7</v>
      </c>
      <c r="B20" s="31" t="s">
        <v>38</v>
      </c>
      <c r="C20" s="32">
        <v>1</v>
      </c>
      <c r="D20" s="64" t="s">
        <v>40</v>
      </c>
      <c r="E20" s="65"/>
      <c r="F20" s="65"/>
      <c r="G20" s="66"/>
    </row>
    <row r="21" spans="1:7" s="38" customFormat="1">
      <c r="A21" s="30">
        <v>8</v>
      </c>
      <c r="B21" s="31" t="s">
        <v>41</v>
      </c>
      <c r="C21" s="32">
        <v>0.35</v>
      </c>
      <c r="D21" s="64" t="s">
        <v>43</v>
      </c>
      <c r="E21" s="65"/>
      <c r="F21" s="65"/>
      <c r="G21" s="66"/>
    </row>
    <row r="22" spans="1:7" s="38" customFormat="1">
      <c r="A22" s="30">
        <v>9</v>
      </c>
      <c r="B22" s="31" t="s">
        <v>44</v>
      </c>
      <c r="C22" s="32">
        <v>1</v>
      </c>
      <c r="D22" s="64" t="s">
        <v>46</v>
      </c>
      <c r="E22" s="65"/>
      <c r="F22" s="65"/>
      <c r="G22" s="66"/>
    </row>
    <row r="23" spans="1:7" s="38" customFormat="1" ht="15.75" customHeight="1">
      <c r="A23" s="30">
        <v>10</v>
      </c>
      <c r="B23" s="33" t="s">
        <v>47</v>
      </c>
      <c r="C23" s="32">
        <v>1</v>
      </c>
      <c r="D23" s="64" t="s">
        <v>49</v>
      </c>
      <c r="E23" s="65"/>
      <c r="F23" s="65"/>
      <c r="G23" s="66"/>
    </row>
    <row r="24" spans="1:7" s="38" customFormat="1" ht="15.75" customHeight="1">
      <c r="A24" s="30">
        <v>11</v>
      </c>
      <c r="B24" s="34" t="s">
        <v>50</v>
      </c>
      <c r="C24" s="32">
        <v>1</v>
      </c>
      <c r="D24" s="64" t="s">
        <v>52</v>
      </c>
      <c r="E24" s="65"/>
      <c r="F24" s="65"/>
      <c r="G24" s="66"/>
    </row>
    <row r="25" spans="1:7" s="38" customFormat="1" ht="15.75" customHeight="1">
      <c r="A25" s="30">
        <v>12</v>
      </c>
      <c r="B25" s="34" t="s">
        <v>53</v>
      </c>
      <c r="C25" s="32">
        <v>0.25</v>
      </c>
      <c r="D25" s="64" t="s">
        <v>55</v>
      </c>
      <c r="E25" s="65"/>
      <c r="F25" s="65"/>
      <c r="G25" s="66"/>
    </row>
    <row r="26" spans="1:7" s="38" customFormat="1" ht="15.75" customHeight="1">
      <c r="A26" s="30">
        <v>13</v>
      </c>
      <c r="B26" s="34" t="s">
        <v>56</v>
      </c>
      <c r="C26" s="32">
        <v>0.25</v>
      </c>
      <c r="D26" s="64" t="s">
        <v>58</v>
      </c>
      <c r="E26" s="65"/>
      <c r="F26" s="65"/>
      <c r="G26" s="66"/>
    </row>
    <row r="27" spans="1:7" s="38" customFormat="1" ht="15.75" customHeight="1">
      <c r="A27" s="30">
        <v>14</v>
      </c>
      <c r="B27" s="34" t="s">
        <v>59</v>
      </c>
      <c r="C27" s="32">
        <v>0.25</v>
      </c>
      <c r="D27" s="64" t="s">
        <v>61</v>
      </c>
      <c r="E27" s="65"/>
      <c r="F27" s="65"/>
      <c r="G27" s="66"/>
    </row>
    <row r="28" spans="1:7" s="38" customFormat="1" ht="15.75" customHeight="1">
      <c r="A28" s="30">
        <v>15</v>
      </c>
      <c r="B28" s="34" t="s">
        <v>62</v>
      </c>
      <c r="C28" s="32">
        <v>0.25</v>
      </c>
      <c r="D28" s="64" t="s">
        <v>64</v>
      </c>
      <c r="E28" s="65"/>
      <c r="F28" s="65"/>
      <c r="G28" s="66"/>
    </row>
    <row r="29" spans="1:7" s="38" customFormat="1" ht="15.75" customHeight="1">
      <c r="A29" s="30">
        <v>16</v>
      </c>
      <c r="B29" s="34" t="s">
        <v>65</v>
      </c>
      <c r="C29" s="32">
        <v>0.25</v>
      </c>
      <c r="D29" s="64" t="s">
        <v>67</v>
      </c>
      <c r="E29" s="65"/>
      <c r="F29" s="65"/>
      <c r="G29" s="66"/>
    </row>
    <row r="30" spans="1:7" s="38" customFormat="1" ht="15.75" customHeight="1">
      <c r="A30" s="30">
        <v>17</v>
      </c>
      <c r="B30" s="34" t="s">
        <v>68</v>
      </c>
      <c r="C30" s="10">
        <v>0.25</v>
      </c>
      <c r="D30" s="58" t="s">
        <v>70</v>
      </c>
      <c r="E30" s="59"/>
      <c r="F30" s="59"/>
      <c r="G30" s="60"/>
    </row>
    <row r="31" spans="1:7" s="38" customFormat="1" ht="15.75" customHeight="1">
      <c r="A31" s="30">
        <v>18</v>
      </c>
      <c r="B31" s="34" t="s">
        <v>71</v>
      </c>
      <c r="C31" s="10">
        <v>1</v>
      </c>
      <c r="D31" s="58" t="s">
        <v>73</v>
      </c>
      <c r="E31" s="59"/>
      <c r="F31" s="59"/>
      <c r="G31" s="60"/>
    </row>
    <row r="32" spans="1:7" s="38" customFormat="1" ht="15.75" customHeight="1">
      <c r="A32" s="30">
        <v>19</v>
      </c>
      <c r="B32" s="34" t="s">
        <v>74</v>
      </c>
      <c r="C32" s="10">
        <v>1</v>
      </c>
      <c r="D32" s="58" t="s">
        <v>76</v>
      </c>
      <c r="E32" s="59"/>
      <c r="F32" s="59"/>
      <c r="G32" s="60"/>
    </row>
    <row r="33" spans="1:11" s="38" customFormat="1" ht="15.75" customHeight="1">
      <c r="A33" s="30">
        <v>20</v>
      </c>
      <c r="B33" s="34" t="s">
        <v>77</v>
      </c>
      <c r="C33" s="10">
        <v>0.76857706745714105</v>
      </c>
      <c r="D33" s="58" t="s">
        <v>79</v>
      </c>
      <c r="E33" s="59"/>
      <c r="F33" s="59"/>
      <c r="G33" s="60"/>
    </row>
    <row r="34" spans="1:11" s="38" customFormat="1" ht="15.75" customHeight="1">
      <c r="A34" s="30">
        <v>21</v>
      </c>
      <c r="B34" s="34" t="s">
        <v>80</v>
      </c>
      <c r="C34" s="46">
        <v>0.25</v>
      </c>
      <c r="D34" s="70" t="s">
        <v>82</v>
      </c>
      <c r="E34" s="71"/>
      <c r="F34" s="71"/>
      <c r="G34" s="72"/>
    </row>
    <row r="35" spans="1:11" s="38" customFormat="1" ht="15.75" customHeight="1" thickBot="1">
      <c r="A35" s="30">
        <v>22</v>
      </c>
      <c r="B35" s="34" t="s">
        <v>101</v>
      </c>
      <c r="C35" s="46">
        <v>3</v>
      </c>
      <c r="D35" s="70" t="s">
        <v>98</v>
      </c>
      <c r="E35" s="71"/>
      <c r="F35" s="71"/>
      <c r="G35" s="72"/>
      <c r="H35" s="38" t="s">
        <v>102</v>
      </c>
    </row>
    <row r="36" spans="1:11" ht="15" customHeight="1" thickTop="1" thickBot="1">
      <c r="C36" s="52">
        <f>SUM(C14:C35)</f>
        <v>17.118577067457139</v>
      </c>
      <c r="D36" s="61" t="s">
        <v>99</v>
      </c>
      <c r="E36" s="62"/>
      <c r="F36" s="62"/>
      <c r="G36" s="63"/>
    </row>
    <row r="37" spans="1:11" ht="15" customHeight="1" thickTop="1"/>
    <row r="38" spans="1:11">
      <c r="A38" s="1"/>
      <c r="B38" s="39" t="s">
        <v>88</v>
      </c>
      <c r="C38" s="7" t="s">
        <v>3</v>
      </c>
      <c r="D38" s="6" t="s">
        <v>4</v>
      </c>
      <c r="E38" s="6" t="s">
        <v>5</v>
      </c>
      <c r="F38" s="6" t="s">
        <v>89</v>
      </c>
      <c r="G38" s="6" t="s">
        <v>90</v>
      </c>
      <c r="H38" s="38"/>
      <c r="I38" s="36"/>
      <c r="J38" s="5"/>
      <c r="K38" s="5"/>
    </row>
    <row r="39" spans="1:11">
      <c r="A39" s="1"/>
      <c r="B39" s="8" t="s">
        <v>6</v>
      </c>
      <c r="C39" s="9">
        <v>91</v>
      </c>
      <c r="D39" s="9">
        <v>2000</v>
      </c>
      <c r="E39" s="9">
        <f t="shared" ref="E39:E42" si="0">D39-C39</f>
        <v>1909</v>
      </c>
      <c r="F39" s="42">
        <v>3</v>
      </c>
      <c r="G39" s="43">
        <f>C3*F39</f>
        <v>806.24099999999999</v>
      </c>
      <c r="H39" s="38"/>
      <c r="I39" s="36"/>
      <c r="J39" s="5"/>
      <c r="K39" s="5"/>
    </row>
    <row r="40" spans="1:11">
      <c r="A40" s="1"/>
      <c r="B40" s="8" t="s">
        <v>7</v>
      </c>
      <c r="C40" s="9">
        <v>91</v>
      </c>
      <c r="D40" s="9">
        <v>2000</v>
      </c>
      <c r="E40" s="9">
        <f t="shared" si="0"/>
        <v>1909</v>
      </c>
      <c r="F40" s="42">
        <v>3</v>
      </c>
      <c r="G40" s="43">
        <f>C3*F40</f>
        <v>806.24099999999999</v>
      </c>
      <c r="H40" s="38"/>
      <c r="I40" s="36"/>
      <c r="J40" s="5"/>
      <c r="K40" s="5"/>
    </row>
    <row r="41" spans="1:11" s="38" customFormat="1">
      <c r="A41" s="11"/>
      <c r="B41" s="8" t="s">
        <v>2</v>
      </c>
      <c r="C41" s="9">
        <v>91</v>
      </c>
      <c r="D41" s="9">
        <v>2000</v>
      </c>
      <c r="E41" s="9">
        <f t="shared" ref="E41" si="1">D41-C41</f>
        <v>1909</v>
      </c>
      <c r="F41" s="45">
        <v>3</v>
      </c>
      <c r="G41" s="43">
        <f>F41*C3</f>
        <v>806.24099999999999</v>
      </c>
      <c r="I41" s="36"/>
      <c r="J41" s="36"/>
      <c r="K41" s="36"/>
    </row>
    <row r="42" spans="1:11" ht="15.75" thickBot="1">
      <c r="A42" s="1"/>
      <c r="B42" s="41" t="s">
        <v>97</v>
      </c>
      <c r="C42" s="9">
        <v>91</v>
      </c>
      <c r="D42" s="9">
        <v>2000</v>
      </c>
      <c r="E42" s="9">
        <f t="shared" si="0"/>
        <v>1909</v>
      </c>
      <c r="F42" s="45">
        <v>3</v>
      </c>
      <c r="G42" s="53">
        <f>F42*C3</f>
        <v>806.24099999999999</v>
      </c>
      <c r="H42" s="38"/>
      <c r="I42" s="36"/>
      <c r="J42" s="5"/>
      <c r="K42" s="5"/>
    </row>
    <row r="43" spans="1:11" ht="18.75" thickTop="1" thickBot="1">
      <c r="A43" s="1"/>
      <c r="B43" s="38"/>
      <c r="C43" s="12"/>
      <c r="D43" s="12"/>
      <c r="E43" s="44">
        <f>SUM(E39:E42)</f>
        <v>7636</v>
      </c>
      <c r="F43" s="56">
        <f>SUM(F39:F42)</f>
        <v>12</v>
      </c>
      <c r="G43" s="57">
        <f>SUM(G39:G42)</f>
        <v>3224.9639999999999</v>
      </c>
      <c r="H43" s="54" t="s">
        <v>100</v>
      </c>
      <c r="I43" s="55"/>
      <c r="J43" s="5"/>
      <c r="K43" s="5"/>
    </row>
    <row r="44" spans="1:11" ht="15" customHeight="1" thickTop="1"/>
    <row r="46" spans="1:11" ht="15" customHeight="1">
      <c r="B46" s="39" t="s">
        <v>93</v>
      </c>
    </row>
    <row r="47" spans="1:11" ht="15" customHeight="1">
      <c r="B47" s="8" t="s">
        <v>6</v>
      </c>
      <c r="C47" s="58" t="s">
        <v>94</v>
      </c>
      <c r="D47" s="59"/>
      <c r="E47" s="59"/>
      <c r="F47" s="60"/>
    </row>
    <row r="48" spans="1:11" ht="15" customHeight="1">
      <c r="B48" s="8" t="s">
        <v>7</v>
      </c>
      <c r="C48" s="58" t="s">
        <v>96</v>
      </c>
      <c r="D48" s="59"/>
      <c r="E48" s="59"/>
      <c r="F48" s="60"/>
    </row>
    <row r="49" spans="2:6" ht="15" customHeight="1">
      <c r="B49" s="8" t="s">
        <v>2</v>
      </c>
      <c r="C49" s="58" t="s">
        <v>95</v>
      </c>
      <c r="D49" s="59"/>
      <c r="E49" s="59"/>
      <c r="F49" s="60"/>
    </row>
  </sheetData>
  <mergeCells count="29">
    <mergeCell ref="D35:G35"/>
    <mergeCell ref="D33:G33"/>
    <mergeCell ref="D34:G34"/>
    <mergeCell ref="C2:F2"/>
    <mergeCell ref="C3:F3"/>
    <mergeCell ref="D28:G28"/>
    <mergeCell ref="D29:G29"/>
    <mergeCell ref="D30:G30"/>
    <mergeCell ref="D31:G31"/>
    <mergeCell ref="D32:G32"/>
    <mergeCell ref="D23:G23"/>
    <mergeCell ref="D24:G24"/>
    <mergeCell ref="D25:G25"/>
    <mergeCell ref="D26:G26"/>
    <mergeCell ref="D27:G27"/>
    <mergeCell ref="D18:G18"/>
    <mergeCell ref="D19:G19"/>
    <mergeCell ref="D20:G20"/>
    <mergeCell ref="D21:G21"/>
    <mergeCell ref="D22:G22"/>
    <mergeCell ref="D13:G13"/>
    <mergeCell ref="D14:G14"/>
    <mergeCell ref="D15:G15"/>
    <mergeCell ref="D16:G16"/>
    <mergeCell ref="D17:G17"/>
    <mergeCell ref="C47:F47"/>
    <mergeCell ref="C48:F48"/>
    <mergeCell ref="C49:F49"/>
    <mergeCell ref="D36:G3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952"/>
  <sheetViews>
    <sheetView zoomScale="130" zoomScaleNormal="130" workbookViewId="0">
      <pane ySplit="10" topLeftCell="A11" activePane="bottomLeft" state="frozen"/>
      <selection pane="bottomLeft" activeCell="B36" sqref="B36"/>
    </sheetView>
  </sheetViews>
  <sheetFormatPr defaultColWidth="14.42578125" defaultRowHeight="15" customHeight="1"/>
  <cols>
    <col min="1" max="1" width="8.7109375" customWidth="1"/>
    <col min="2" max="2" width="24.140625" customWidth="1"/>
    <col min="3" max="3" width="12.85546875" customWidth="1"/>
    <col min="4" max="4" width="71" customWidth="1"/>
    <col min="5" max="5" width="47" customWidth="1"/>
    <col min="6" max="6" width="9.140625" customWidth="1"/>
  </cols>
  <sheetData>
    <row r="2" spans="1:5" ht="15.75">
      <c r="B2" s="13" t="s">
        <v>9</v>
      </c>
      <c r="C2" s="14"/>
      <c r="D2" s="15" t="s">
        <v>1</v>
      </c>
    </row>
    <row r="3" spans="1:5">
      <c r="B3" s="16"/>
      <c r="C3" s="17"/>
      <c r="D3" s="18"/>
    </row>
    <row r="4" spans="1:5">
      <c r="B4" s="19" t="s">
        <v>10</v>
      </c>
      <c r="C4" s="20">
        <f>SUM(C11:C32)</f>
        <v>14.36857706745714</v>
      </c>
      <c r="D4" s="18"/>
    </row>
    <row r="5" spans="1:5">
      <c r="B5" s="21" t="s">
        <v>11</v>
      </c>
      <c r="C5" s="22">
        <f>C4*C6</f>
        <v>3338.2515100823175</v>
      </c>
      <c r="D5" s="18"/>
    </row>
    <row r="6" spans="1:5">
      <c r="B6" s="23" t="s">
        <v>12</v>
      </c>
      <c r="C6" s="24">
        <v>232.33</v>
      </c>
      <c r="D6" s="18"/>
    </row>
    <row r="7" spans="1:5">
      <c r="B7" s="25" t="s">
        <v>13</v>
      </c>
      <c r="C7" s="26" t="s">
        <v>14</v>
      </c>
      <c r="D7" s="27">
        <v>1</v>
      </c>
    </row>
    <row r="8" spans="1:5">
      <c r="C8" s="27" t="s">
        <v>15</v>
      </c>
      <c r="D8" s="27">
        <v>0.25</v>
      </c>
      <c r="E8" s="28"/>
    </row>
    <row r="9" spans="1:5">
      <c r="B9" s="28"/>
      <c r="C9" s="28"/>
      <c r="E9" s="28"/>
    </row>
    <row r="10" spans="1:5">
      <c r="A10" s="29" t="s">
        <v>16</v>
      </c>
      <c r="B10" s="29" t="s">
        <v>17</v>
      </c>
      <c r="C10" s="29" t="s">
        <v>18</v>
      </c>
      <c r="D10" s="29" t="s">
        <v>19</v>
      </c>
      <c r="E10" s="29" t="s">
        <v>8</v>
      </c>
    </row>
    <row r="11" spans="1:5">
      <c r="A11" s="30">
        <v>1</v>
      </c>
      <c r="B11" s="31" t="s">
        <v>20</v>
      </c>
      <c r="C11" s="32">
        <v>1</v>
      </c>
      <c r="D11" s="33" t="s">
        <v>21</v>
      </c>
      <c r="E11" s="32" t="s">
        <v>22</v>
      </c>
    </row>
    <row r="12" spans="1:5">
      <c r="A12" s="30">
        <v>2</v>
      </c>
      <c r="B12" s="31" t="s">
        <v>23</v>
      </c>
      <c r="C12" s="32">
        <v>1</v>
      </c>
      <c r="D12" s="33" t="s">
        <v>24</v>
      </c>
      <c r="E12" s="32" t="s">
        <v>25</v>
      </c>
    </row>
    <row r="13" spans="1:5">
      <c r="A13" s="30">
        <v>3</v>
      </c>
      <c r="B13" s="25" t="s">
        <v>26</v>
      </c>
      <c r="C13" s="32">
        <v>1</v>
      </c>
      <c r="D13" s="33" t="s">
        <v>27</v>
      </c>
      <c r="E13" s="32" t="s">
        <v>28</v>
      </c>
    </row>
    <row r="14" spans="1:5">
      <c r="A14" s="30">
        <v>4</v>
      </c>
      <c r="B14" s="31" t="s">
        <v>29</v>
      </c>
      <c r="C14" s="32">
        <v>1</v>
      </c>
      <c r="D14" s="33" t="s">
        <v>30</v>
      </c>
      <c r="E14" s="32" t="s">
        <v>31</v>
      </c>
    </row>
    <row r="15" spans="1:5">
      <c r="A15" s="30">
        <v>5</v>
      </c>
      <c r="B15" s="31" t="s">
        <v>32</v>
      </c>
      <c r="C15" s="32">
        <v>1</v>
      </c>
      <c r="D15" s="33" t="s">
        <v>33</v>
      </c>
      <c r="E15" s="32" t="s">
        <v>34</v>
      </c>
    </row>
    <row r="16" spans="1:5">
      <c r="A16" s="30">
        <v>6</v>
      </c>
      <c r="B16" s="25" t="s">
        <v>35</v>
      </c>
      <c r="C16" s="32">
        <v>0.25</v>
      </c>
      <c r="D16" s="33" t="s">
        <v>36</v>
      </c>
      <c r="E16" s="32" t="s">
        <v>37</v>
      </c>
    </row>
    <row r="17" spans="1:5">
      <c r="A17" s="30">
        <v>7</v>
      </c>
      <c r="B17" s="25" t="s">
        <v>38</v>
      </c>
      <c r="C17" s="32">
        <v>1</v>
      </c>
      <c r="D17" s="33" t="s">
        <v>39</v>
      </c>
      <c r="E17" s="32" t="s">
        <v>40</v>
      </c>
    </row>
    <row r="18" spans="1:5">
      <c r="A18" s="30">
        <v>8</v>
      </c>
      <c r="B18" s="25" t="s">
        <v>41</v>
      </c>
      <c r="C18" s="32">
        <v>0.35</v>
      </c>
      <c r="D18" s="33" t="s">
        <v>42</v>
      </c>
      <c r="E18" s="32" t="s">
        <v>43</v>
      </c>
    </row>
    <row r="19" spans="1:5">
      <c r="A19" s="30">
        <v>9</v>
      </c>
      <c r="B19" s="31" t="s">
        <v>44</v>
      </c>
      <c r="C19" s="32">
        <v>1</v>
      </c>
      <c r="D19" s="33" t="s">
        <v>45</v>
      </c>
      <c r="E19" s="32" t="s">
        <v>46</v>
      </c>
    </row>
    <row r="20" spans="1:5" ht="15.75" customHeight="1">
      <c r="A20" s="30">
        <v>10</v>
      </c>
      <c r="B20" s="33" t="s">
        <v>47</v>
      </c>
      <c r="C20" s="32">
        <v>1</v>
      </c>
      <c r="D20" s="33" t="s">
        <v>48</v>
      </c>
      <c r="E20" s="32" t="s">
        <v>49</v>
      </c>
    </row>
    <row r="21" spans="1:5" ht="15.75" customHeight="1">
      <c r="A21" s="30">
        <v>11</v>
      </c>
      <c r="B21" s="34" t="s">
        <v>50</v>
      </c>
      <c r="C21" s="32">
        <v>1</v>
      </c>
      <c r="D21" s="33" t="s">
        <v>51</v>
      </c>
      <c r="E21" s="32" t="s">
        <v>52</v>
      </c>
    </row>
    <row r="22" spans="1:5" ht="15.75" customHeight="1">
      <c r="A22" s="30">
        <v>12</v>
      </c>
      <c r="B22" s="34" t="s">
        <v>53</v>
      </c>
      <c r="C22" s="32">
        <v>0.25</v>
      </c>
      <c r="D22" s="33" t="s">
        <v>54</v>
      </c>
      <c r="E22" s="32" t="s">
        <v>55</v>
      </c>
    </row>
    <row r="23" spans="1:5" ht="15.75" customHeight="1">
      <c r="A23" s="30">
        <v>13</v>
      </c>
      <c r="B23" s="34" t="s">
        <v>56</v>
      </c>
      <c r="C23" s="32">
        <v>0.25</v>
      </c>
      <c r="D23" s="33" t="s">
        <v>57</v>
      </c>
      <c r="E23" s="32" t="s">
        <v>58</v>
      </c>
    </row>
    <row r="24" spans="1:5" ht="15.75" customHeight="1">
      <c r="A24" s="30">
        <v>14</v>
      </c>
      <c r="B24" s="34" t="s">
        <v>59</v>
      </c>
      <c r="C24" s="32">
        <v>0.25</v>
      </c>
      <c r="D24" s="33" t="s">
        <v>60</v>
      </c>
      <c r="E24" s="32" t="s">
        <v>61</v>
      </c>
    </row>
    <row r="25" spans="1:5" ht="15.75" customHeight="1">
      <c r="A25" s="30">
        <v>15</v>
      </c>
      <c r="B25" s="34" t="s">
        <v>62</v>
      </c>
      <c r="C25" s="32">
        <v>0.25</v>
      </c>
      <c r="D25" s="33" t="s">
        <v>63</v>
      </c>
      <c r="E25" s="32" t="s">
        <v>64</v>
      </c>
    </row>
    <row r="26" spans="1:5" ht="15.75" customHeight="1">
      <c r="A26" s="30">
        <v>16</v>
      </c>
      <c r="B26" s="34" t="s">
        <v>65</v>
      </c>
      <c r="C26" s="32">
        <v>0.25</v>
      </c>
      <c r="D26" s="33" t="s">
        <v>66</v>
      </c>
      <c r="E26" s="32" t="s">
        <v>67</v>
      </c>
    </row>
    <row r="27" spans="1:5" ht="15.75" customHeight="1">
      <c r="A27" s="30">
        <v>17</v>
      </c>
      <c r="B27" s="34" t="s">
        <v>68</v>
      </c>
      <c r="C27" s="10">
        <v>0.25</v>
      </c>
      <c r="D27" s="34" t="s">
        <v>69</v>
      </c>
      <c r="E27" s="35" t="s">
        <v>70</v>
      </c>
    </row>
    <row r="28" spans="1:5" ht="15.75" customHeight="1">
      <c r="A28" s="30">
        <v>18</v>
      </c>
      <c r="B28" s="34" t="s">
        <v>71</v>
      </c>
      <c r="C28" s="10">
        <v>1</v>
      </c>
      <c r="D28" s="34" t="s">
        <v>72</v>
      </c>
      <c r="E28" s="35" t="s">
        <v>73</v>
      </c>
    </row>
    <row r="29" spans="1:5" ht="15.75" customHeight="1">
      <c r="A29" s="30">
        <v>19</v>
      </c>
      <c r="B29" s="34" t="s">
        <v>74</v>
      </c>
      <c r="C29" s="10">
        <v>1</v>
      </c>
      <c r="D29" s="34" t="s">
        <v>75</v>
      </c>
      <c r="E29" s="34" t="s">
        <v>76</v>
      </c>
    </row>
    <row r="30" spans="1:5" ht="15.75" customHeight="1">
      <c r="A30" s="30">
        <v>20</v>
      </c>
      <c r="B30" s="34" t="s">
        <v>77</v>
      </c>
      <c r="C30" s="10">
        <v>0.76857706745714105</v>
      </c>
      <c r="D30" s="34" t="s">
        <v>78</v>
      </c>
      <c r="E30" s="34" t="s">
        <v>79</v>
      </c>
    </row>
    <row r="31" spans="1:5" ht="15.75" customHeight="1">
      <c r="A31" s="30">
        <v>21</v>
      </c>
      <c r="B31" s="34" t="s">
        <v>80</v>
      </c>
      <c r="C31" s="10">
        <v>0.25</v>
      </c>
      <c r="D31" s="35" t="s">
        <v>81</v>
      </c>
      <c r="E31" s="35" t="s">
        <v>82</v>
      </c>
    </row>
    <row r="32" spans="1:5" ht="15.75" customHeight="1">
      <c r="A32" s="30">
        <v>22</v>
      </c>
      <c r="B32" s="34" t="s">
        <v>83</v>
      </c>
      <c r="C32" s="10">
        <v>0.25</v>
      </c>
      <c r="D32" s="35" t="s">
        <v>84</v>
      </c>
      <c r="E32" s="35" t="s">
        <v>82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FUNDS</vt:lpstr>
      <vt:lpstr>Private Presale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colucci</dc:creator>
  <cp:lastModifiedBy>leonardo colucci</cp:lastModifiedBy>
  <dcterms:created xsi:type="dcterms:W3CDTF">2022-07-11T20:18:43Z</dcterms:created>
  <dcterms:modified xsi:type="dcterms:W3CDTF">2022-07-22T16:21:22Z</dcterms:modified>
</cp:coreProperties>
</file>