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bookViews>
    <workbookView activeTab="0" windowHeight="10650" windowWidth="13620" xWindow="0" yWindow="0"/>
  </bookViews>
  <sheets>
    <sheet name="Documentos" r:id="rId1" sheetId="1"/>
    <sheet name="Query" r:id="rId2" sheetId="2" state="hidden"/>
    <sheet name="Columns" r:id="rId3" sheetId="3" state="hidden"/>
    <sheet name="ResultSet" r:id="rId7" sheetId="4" state="hidden"/>
    <sheet name="Datos" r:id="rId8" sheetId="5" state="hidden"/>
  </sheets>
  <definedNames>
    <definedName name="Asunto">ResultSet[Asunto]</definedName>
    <definedName name="Unidad_Organizacional">ResultSet[Unidad Organizacional]</definedName>
    <definedName name="Tipo">ResultSet[Tipo]</definedName>
    <definedName name="Fecha">ResultSet[Fecha]</definedName>
    <definedName name="Contacto">ResultSet[Contacto]</definedName>
    <definedName name="Unidad_Organizacionals">Datos!$A$1:$C$1</definedName>
    <definedName name="Ingenieria_Civil">Datos!$A$2:$A$2</definedName>
    <definedName name="Ingenieria_Electronica">Datos!$A$3:$A$3</definedName>
    <definedName name="Grupo_de_investigacion_SINFOCI">Datos!$A$4:$D$4</definedName>
  </definedNames>
  <calcPr calcId="0"/>
  <oleSize ref="F1:M33"/>
  <extLst>
    <ext uri="{140A7094-0E35-4892-8432-C4D2E57EDEB5}">
      <x15:workbookPr chartTrackingRefBase="1"/>
    </ext>
  </extLst>
</workbook>
</file>

<file path=xl/sharedStrings.xml><?xml version="1.0" encoding="utf-8"?>
<sst xmlns="http://schemas.openxmlformats.org/spreadsheetml/2006/main" count="177" uniqueCount="83">
  <si>
    <t>Contacto</t>
  </si>
  <si>
    <t>Tipo</t>
  </si>
  <si>
    <t>Comunicacion</t>
  </si>
  <si>
    <t>Unidad Organizacional</t>
  </si>
  <si>
    <t>Fecha</t>
  </si>
  <si>
    <t>Asunto</t>
  </si>
  <si>
    <t>&lt;start&gt;</t>
  </si>
  <si>
    <t>&lt;*2&gt;</t>
  </si>
  <si>
    <t>&lt;*1&gt;</t>
  </si>
  <si>
    <t>SELECT rol.idRol, actor.idActor, unidadorganizacional.idUnidadOrganizacional, documento.idDocumento, contacto.idContacto, comunicacion.idComunicacion, unidadorganizacional.nombre, contacto.nombre, actor.email, rol.nombre, comunicacion.asunto, documento.tipo, documento.fechaCreacion FROM rol JOIN actor JOIN unidadorganizacional JOIN documento JOIN contacto JOIN comunicacion JOIN actorrol JOIN quien JOIN contactoquien ON (comunicacion.remitente=contacto.idContacto AND comunicacion.idComunicacion=documento.idDocumento AND actorrol.actor=actor.idActor AND actorrol.rol=rol.idRol AND actor.idActor=quien.idQuien AND contactoquien.quien=quien.idQuien AND contactoquien.contacto=contacto.idContacto AND rol.unidadOrganizacional=unidadorganizacional.idUnidadOrganizacional)</t>
  </si>
  <si>
    <t>1</t>
  </si>
  <si>
    <t>2</t>
  </si>
  <si>
    <t>5</t>
  </si>
  <si>
    <t>8</t>
  </si>
  <si>
    <t>rol.idRol</t>
  </si>
  <si>
    <t>actor.idActor</t>
  </si>
  <si>
    <t>unidadorganizacional.idUnidadOrganizacional</t>
  </si>
  <si>
    <t>documento.idDocumento</t>
  </si>
  <si>
    <t>contacto.idContacto</t>
  </si>
  <si>
    <t>comunicacion.idComunicacion</t>
  </si>
  <si>
    <t>unidadorganizacional.nombre</t>
  </si>
  <si>
    <t>contacto.nombre</t>
  </si>
  <si>
    <t>actor.email</t>
  </si>
  <si>
    <t>rol.nombre</t>
  </si>
  <si>
    <t>comunicacion.asunto</t>
  </si>
  <si>
    <t>documento.tipo</t>
  </si>
  <si>
    <t>documento.fechaCreacion</t>
  </si>
  <si>
    <t>Acreditacion</t>
  </si>
  <si>
    <t>Ingenieria Civil</t>
  </si>
  <si>
    <t>Memorando</t>
  </si>
  <si>
    <t>27/10/2016 10:50:06</t>
  </si>
  <si>
    <t>Carlos Arturo Garcia Ocampo</t>
  </si>
  <si>
    <t>27/10/2016 10:51:44</t>
  </si>
  <si>
    <t>27/10/2016 10:52:28</t>
  </si>
  <si>
    <t>Reunion Concejo Curricular</t>
  </si>
  <si>
    <t>Ingenieria Electronica</t>
  </si>
  <si>
    <t>28/10/2016 09:08:27</t>
  </si>
  <si>
    <t>Jorge Ivan Marin Hurtado</t>
  </si>
  <si>
    <t xml:space="preserve">Acuerdo Reunion </t>
  </si>
  <si>
    <t>28/10/2016 09:11:27</t>
  </si>
  <si>
    <t>PGR</t>
  </si>
  <si>
    <t>Grupo de investigacion SINFOCI</t>
  </si>
  <si>
    <t>Comunciacioninterna</t>
  </si>
  <si>
    <t>21/02/2017 18:08:11</t>
  </si>
  <si>
    <t>Cristian Daniel Palechor Sepulveda</t>
  </si>
  <si>
    <t>Reunion Arquitectura PGR</t>
  </si>
  <si>
    <t>23/02/2017 17:05:01</t>
  </si>
  <si>
    <t>Fin TG</t>
  </si>
  <si>
    <t>Mensaje</t>
  </si>
  <si>
    <t>23/02/2017 17:23:22</t>
  </si>
  <si>
    <t>Prueba para raul</t>
  </si>
  <si>
    <t>23/02/2017 17:27:01</t>
  </si>
  <si>
    <t>Reunion Maratones</t>
  </si>
  <si>
    <t>21/02/2017 17:35:23</t>
  </si>
  <si>
    <t>Fabio Stiven Oquendo Soler</t>
  </si>
  <si>
    <t>Informe final</t>
  </si>
  <si>
    <t>21/02/2017 17:52:42</t>
  </si>
  <si>
    <t>Reunion Trabajo de Grado</t>
  </si>
  <si>
    <t>21/02/2017 18:03:58</t>
  </si>
  <si>
    <t>Trabajo de grado</t>
  </si>
  <si>
    <t>24/02/2017 14:46:38</t>
  </si>
  <si>
    <t>Reunion Arquitectura PGR -revision</t>
  </si>
  <si>
    <t>01/03/2017 17:09:53</t>
  </si>
  <si>
    <t>28/09/2016 11:06:36</t>
  </si>
  <si>
    <t>Julio Cesar Garcia Sabogal</t>
  </si>
  <si>
    <t>19/10/2016 10:58:25</t>
  </si>
  <si>
    <t>Citacion trabajo de grado</t>
  </si>
  <si>
    <t>28/09/2016 11:11:35</t>
  </si>
  <si>
    <t>19/10/2016 10:52:28</t>
  </si>
  <si>
    <t>Herramienta funcionando</t>
  </si>
  <si>
    <t>19/10/2016 10:56:29</t>
  </si>
  <si>
    <t>ActualizaciÃ³n</t>
  </si>
  <si>
    <t>12/05/2017 17:35:54</t>
  </si>
  <si>
    <t>William Joseph Giraldo Orozco</t>
  </si>
  <si>
    <t>29/09/2016 12:03:10</t>
  </si>
  <si>
    <t>Firma del anteproyecto</t>
  </si>
  <si>
    <t>03/10/2016 09:33:36</t>
  </si>
  <si>
    <t>Revision Trabajo de Grado</t>
  </si>
  <si>
    <t>19/10/2016 09:54:51</t>
  </si>
  <si>
    <t>ReuniÃ³n Trabajo de Grado</t>
  </si>
  <si>
    <t>19/10/2016 10:12:47</t>
  </si>
  <si>
    <t>Horarios Trabajo de Grado</t>
  </si>
  <si>
    <t>19/10/2016 10:48:03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</si>
</sst>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u/>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7">
    <xf borderId="0" fillId="0" fontId="0" numFmtId="0" xfId="0"/>
    <xf applyBorder="1" borderId="1" fillId="0" fontId="0" numFmtId="0" xfId="0"/>
    <xf applyBorder="1" applyFont="1" borderId="1" fillId="0" fontId="1" numFmtId="0" xfId="0"/>
    <xf applyFont="1" borderId="0" fillId="0" fontId="0" numFmtId="0" xfId="0"/>
    <xf applyAlignment="1" applyBorder="1" applyFill="1" applyFont="1" borderId="1" fillId="3" fontId="0" numFmtId="0" xfId="0">
      <alignment horizontal="center" vertical="center"/>
    </xf>
    <xf applyBorder="1" applyFont="1" borderId="1" fillId="0" fontId="2" numFmtId="0" xfId="0"/>
    <xf applyAlignment="1" applyBorder="1" applyFill="1" applyFont="1" borderId="1" fillId="2" fontId="3" numFmtId="0" xfId="0">
      <alignment horizontal="center" vertical="center"/>
    </xf>
  </cellXfs>
  <cellStyles count="1">
    <cellStyle builtinId="0" name="Normal" xfId="0"/>
  </cellStyles>
  <dxfs count="7">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indent="0" justifyLastLine="0" readingOrder="0" shrinkToFit="0" textRotation="0" vertical="center" wrapText="0"/>
      <border diagonalDown="0" diagonalUp="0">
        <left style="thin">
          <color indexed="64"/>
        </left>
        <right style="thin">
          <color indexed="64"/>
        </right>
        <top style="thin">
          <color indexed="64"/>
        </top>
        <bottom style="thin">
          <color indexed="64"/>
        </bottom>
        <vertical/>
        <horizontal/>
      </border>
    </dxf>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6" type="wholeTable"/>
      <tableStyleElement dxfId="5"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4.xml" Type="http://schemas.openxmlformats.org/officeDocument/2006/relationships/worksheet"/>
<Relationship Id="rId8" Target="worksheets/sheet5.xml" Type="http://schemas.openxmlformats.org/officeDocument/2006/relationships/worksheet"/>
</Relationships>

</file>

<file path=xl/tables/table1.xml><?xml version="1.0" encoding="utf-8"?>
<table xmlns="http://schemas.openxmlformats.org/spreadsheetml/2006/main" displayName="Columns" id="3" name="Columns" ref="A1:M2">
  <tableColumns count="13">
    <tableColumn id="1" name="rol.idRol"/>
    <tableColumn id="2" name="actor.idActor"/>
    <tableColumn id="3" name="unidadorganizacional.idUnidadOrganizacional"/>
    <tableColumn id="4" name="documento.idDocumento"/>
    <tableColumn id="5" name="contacto.idContacto"/>
    <tableColumn id="6" name="comunicacion.idComunicacion"/>
    <tableColumn dataDxfId="4" id="7" name="unidadorganizacional.nombre"/>
    <tableColumn dataDxfId="3" id="8" name="contacto.nombre"/>
    <tableColumn id="9" name="actor.email"/>
    <tableColumn id="10" name="rol.nombre"/>
    <tableColumn dataDxfId="1" id="11" name="comunicacion.asunto"/>
    <tableColumn dataDxfId="2" id="12" name="documento.tipo"/>
    <tableColumn dataDxfId="0" id="13" name="documento.fechaCreacion"/>
  </tableColumns>
  <tableStyleInfo name="TableStyleMedium9" showColumnStripes="0" showFirstColumn="0" showLastColumn="0" showRowStripes="1"/>
</table>
</file>

<file path=xl/tables/table2.xml><?xml version="1.0" encoding="utf-8"?>
<table xmlns="http://schemas.openxmlformats.org/spreadsheetml/2006/main" ref="$A$1:$E$26" displayName="ResultSet" name="ResultSet" id="4">
  <tableColumns count="5">
    <tableColumn name="Asunto" id="1"/>
    <tableColumn name="Unidad Organizacional" id="2"/>
    <tableColumn name="Tipo" id="3"/>
    <tableColumn name="Fecha" id="4"/>
    <tableColumn name="Contacto" id="5"/>
  </tableColumns>
  <tableStyleInfo name="TableStyleMedium9" showColumnStripes="false" showRowStripes="true"/>
</table>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no"?>
<Relationships xmlns="http://schemas.openxmlformats.org/package/2006/relationships">
<Relationship Id="rId1" Target="../tables/table1.xml" Type="http://schemas.openxmlformats.org/officeDocument/2006/relationships/table"/>
</Relationships>

</file>

<file path=xl/worksheets/_rels/sheet4.xml.rels><?xml version="1.0" encoding="UTF-8" standalone="no"?>
<Relationships xmlns="http://schemas.openxmlformats.org/package/2006/relationships">
<Relationship Id="rId1" Target="../tables/table2.xml" Type="http://schemas.openxmlformats.org/officeDocument/2006/relationships/table"/>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I21"/>
  <sheetViews>
    <sheetView topLeftCell="B1" workbookViewId="0">
      <pane topLeftCell="A1"/>
      <selection activeCell="F8" sqref="F8"/>
    </sheetView>
  </sheetViews>
  <sheetFormatPr baseColWidth="10" defaultRowHeight="15" x14ac:dyDescent="0.25"/>
  <cols>
    <col min="1" max="1" customWidth="true" width="11.5703125" collapsed="true"/>
    <col min="2" max="2" customWidth="true" width="22.85546875" collapsed="true"/>
    <col min="3" max="3" customWidth="true" width="34.7109375" collapsed="true"/>
    <col min="4" max="4" customWidth="true" width="14.0" collapsed="true"/>
    <col min="5" max="5" bestFit="true" customWidth="true" width="20.0" collapsed="true"/>
    <col min="6" max="6" customWidth="true" width="28.140625" collapsed="true"/>
  </cols>
  <sheetData>
    <row r="2" spans="2:9" x14ac:dyDescent="0.25">
      <c r="B2" s="2" t="s">
        <v>3</v>
      </c>
      <c r="C2" s="1" t="s">
        <v>8</v>
      </c>
      <c r="E2" s="2" t="s">
        <v>0</v>
      </c>
      <c r="F2" s="1" t="s">
        <v>7</v>
      </c>
    </row>
    <row customHeight="1" ht="27" r="7" spans="2:9" x14ac:dyDescent="0.25">
      <c r="B7" s="6" t="s">
        <v>2</v>
      </c>
      <c r="C7" s="6"/>
      <c r="D7" s="6"/>
      <c r="E7" s="6"/>
      <c r="F7" s="6"/>
    </row>
    <row customHeight="1" ht="18" r="8" spans="2:9" x14ac:dyDescent="0.25">
      <c r="B8" s="4" t="s">
        <v>3</v>
      </c>
      <c r="C8" s="4" t="s">
        <v>0</v>
      </c>
      <c r="D8" s="4" t="s">
        <v>1</v>
      </c>
      <c r="E8" s="4" t="s">
        <v>5</v>
      </c>
      <c r="F8" s="4" t="s">
        <v>4</v>
      </c>
    </row>
    <row r="9" spans="2:9" x14ac:dyDescent="0.25">
      <c r="B9" s="1" t="s">
        <f t="array" ref="B9">IF(ROWS(Documentos!B$9:Documentos!B9)&lt;=Datos!$A$6,INDEX(INDIRECT(SUBSTITUTE(B$8," ","_")),SMALL(IF(((Contacto=$F$2)*(Unidad_Organizacional=$C$2)),ROW(Contacto)-ROW(ResultSet!$E$2)+1),ROWS(Documentos!B$9:Documentos!B9))),"")</f>
      </c>
      <c r="C9" s="1">
        <f t="array" ref="C9">IF(ROWS(Documentos!C$9:Documentos!C9)&lt;=Datos!$A$6,INDEX(INDIRECT(SUBSTITUTE(C$8," ","_")),SMALL(IF(((Contacto=$F$2)*(Unidad_Organizacional=$C$2)),ROW(Contacto)-ROW(ResultSet!$E$2)+1),ROWS(Documentos!C$9:Documentos!C9))),"")</f>
      </c>
      <c r="D9" s="1">
        <f t="array" ref="D9">IF(ROWS(Documentos!D$9:Documentos!D9)&lt;=Datos!$A$6,INDEX(INDIRECT(SUBSTITUTE(D$8," ","_")),SMALL(IF(((Contacto=$F$2)*(Unidad_Organizacional=$C$2)),ROW(Contacto)-ROW(ResultSet!$E$2)+1),ROWS(Documentos!D$9:Documentos!D9))),"")</f>
      </c>
      <c r="E9" s="1">
        <f t="array" ref="E9">IF(ROWS(Documentos!E$9:Documentos!E9)&lt;=Datos!$A$6,INDEX(INDIRECT(SUBSTITUTE(E$8," ","_")),SMALL(IF(((Contacto=$F$2)*(Unidad_Organizacional=$C$2)),ROW(Contacto)-ROW(ResultSet!$E$2)+1),ROWS(Documentos!E$9:Documentos!E9))),"")</f>
      </c>
      <c r="F9" s="1">
        <f t="array" ref="F9">IF(ROWS(Documentos!F$9:Documentos!F9)&lt;=Datos!$A$6,INDEX(INDIRECT(SUBSTITUTE(F$8," ","_")),SMALL(IF(((Contacto=$F$2)*(Unidad_Organizacional=$C$2)),ROW(Contacto)-ROW(ResultSet!$E$2)+1),ROWS(Documentos!F$9:Documentos!F9))),"")</f>
      </c>
    </row>
    <row r="10" spans="2:9" x14ac:dyDescent="0.25">
      <c r="B10" s="1">
        <f t="array" ref="B10">IF(ROWS(Documentos!B$9:Documentos!B10)&lt;=Datos!$A$6,INDEX(INDIRECT(SUBSTITUTE(B$8," ","_")),SMALL(IF(((Contacto=$F$2)*(Unidad_Organizacional=$C$2)),ROW(Contacto)-ROW(ResultSet!$E$2)+1),ROWS(Documentos!B$9:Documentos!B10))),"")</f>
      </c>
      <c r="C10" s="1">
        <f t="array" ref="C10">IF(ROWS(Documentos!C$9:Documentos!C10)&lt;=Datos!$A$6,INDEX(INDIRECT(SUBSTITUTE(C$8," ","_")),SMALL(IF(((Contacto=$F$2)*(Unidad_Organizacional=$C$2)),ROW(Contacto)-ROW(ResultSet!$E$2)+1),ROWS(Documentos!C$9:Documentos!C10))),"")</f>
      </c>
      <c r="D10" s="1">
        <f t="array" ref="D10">IF(ROWS(Documentos!D$9:Documentos!D10)&lt;=Datos!$A$6,INDEX(INDIRECT(SUBSTITUTE(D$8," ","_")),SMALL(IF(((Contacto=$F$2)*(Unidad_Organizacional=$C$2)),ROW(Contacto)-ROW(ResultSet!$E$2)+1),ROWS(Documentos!D$9:Documentos!D10))),"")</f>
      </c>
      <c r="E10" s="1">
        <f t="array" ref="E10">IF(ROWS(Documentos!E$9:Documentos!E10)&lt;=Datos!$A$6,INDEX(INDIRECT(SUBSTITUTE(E$8," ","_")),SMALL(IF(((Contacto=$F$2)*(Unidad_Organizacional=$C$2)),ROW(Contacto)-ROW(ResultSet!$E$2)+1),ROWS(Documentos!E$9:Documentos!E10))),"")</f>
      </c>
      <c r="F10" s="5">
        <f t="array" ref="F10">IF(ROWS(Documentos!F$9:Documentos!F10)&lt;=Datos!$A$6,INDEX(INDIRECT(SUBSTITUTE(F$8," ","_")),SMALL(IF(((Contacto=$F$2)*(Unidad_Organizacional=$C$2)),ROW(Contacto)-ROW(ResultSet!$E$2)+1),ROWS(Documentos!F$9:Documentos!F10))),"")</f>
      </c>
    </row>
    <row r="11" spans="2:9" x14ac:dyDescent="0.25">
      <c r="B11" s="1">
        <f t="array" ref="B11">IF(ROWS(Documentos!B$9:Documentos!B11)&lt;=Datos!$A$6,INDEX(INDIRECT(SUBSTITUTE(B$8," ","_")),SMALL(IF(((Contacto=$F$2)*(Unidad_Organizacional=$C$2)),ROW(Contacto)-ROW(ResultSet!$E$2)+1),ROWS(Documentos!B$9:Documentos!B11))),"")</f>
      </c>
      <c r="C11" s="1">
        <f t="array" ref="C11">IF(ROWS(Documentos!C$9:Documentos!C11)&lt;=Datos!$A$6,INDEX(INDIRECT(SUBSTITUTE(C$8," ","_")),SMALL(IF(((Contacto=$F$2)*(Unidad_Organizacional=$C$2)),ROW(Contacto)-ROW(ResultSet!$E$2)+1),ROWS(Documentos!C$9:Documentos!C11))),"")</f>
      </c>
      <c r="D11" s="1">
        <f t="array" ref="D11">IF(ROWS(Documentos!D$9:Documentos!D11)&lt;=Datos!$A$6,INDEX(INDIRECT(SUBSTITUTE(D$8," ","_")),SMALL(IF(((Contacto=$F$2)*(Unidad_Organizacional=$C$2)),ROW(Contacto)-ROW(ResultSet!$E$2)+1),ROWS(Documentos!D$9:Documentos!D11))),"")</f>
      </c>
      <c r="E11" s="1">
        <f t="array" ref="E11">IF(ROWS(Documentos!E$9:Documentos!E11)&lt;=Datos!$A$6,INDEX(INDIRECT(SUBSTITUTE(E$8," ","_")),SMALL(IF(((Contacto=$F$2)*(Unidad_Organizacional=$C$2)),ROW(Contacto)-ROW(ResultSet!$E$2)+1),ROWS(Documentos!E$9:Documentos!E11))),"")</f>
      </c>
      <c r="F11" s="1">
        <f t="array" ref="F11">IF(ROWS(Documentos!F$9:Documentos!F11)&lt;=Datos!$A$6,INDEX(INDIRECT(SUBSTITUTE(F$8," ","_")),SMALL(IF(((Contacto=$F$2)*(Unidad_Organizacional=$C$2)),ROW(Contacto)-ROW(ResultSet!$E$2)+1),ROWS(Documentos!F$9:Documentos!F11))),"")</f>
      </c>
    </row>
    <row r="12" spans="2:9" x14ac:dyDescent="0.25">
      <c r="B12" s="1">
        <f t="array" ref="B12">IF(ROWS(Documentos!B$9:Documentos!B12)&lt;=Datos!$A$6,INDEX(INDIRECT(SUBSTITUTE(B$8," ","_")),SMALL(IF(((Contacto=$F$2)*(Unidad_Organizacional=$C$2)),ROW(Contacto)-ROW(ResultSet!$E$2)+1),ROWS(Documentos!B$9:Documentos!B12))),"")</f>
      </c>
      <c r="C12" s="1">
        <f t="array" ref="C12">IF(ROWS(Documentos!C$9:Documentos!C12)&lt;=Datos!$A$6,INDEX(INDIRECT(SUBSTITUTE(C$8," ","_")),SMALL(IF(((Contacto=$F$2)*(Unidad_Organizacional=$C$2)),ROW(Contacto)-ROW(ResultSet!$E$2)+1),ROWS(Documentos!C$9:Documentos!C12))),"")</f>
      </c>
      <c r="D12" s="1">
        <f t="array" ref="D12">IF(ROWS(Documentos!D$9:Documentos!D12)&lt;=Datos!$A$6,INDEX(INDIRECT(SUBSTITUTE(D$8," ","_")),SMALL(IF(((Contacto=$F$2)*(Unidad_Organizacional=$C$2)),ROW(Contacto)-ROW(ResultSet!$E$2)+1),ROWS(Documentos!D$9:Documentos!D12))),"")</f>
      </c>
      <c r="E12" s="1">
        <f t="array" ref="E12">IF(ROWS(Documentos!E$9:Documentos!E12)&lt;=Datos!$A$6,INDEX(INDIRECT(SUBSTITUTE(E$8," ","_")),SMALL(IF(((Contacto=$F$2)*(Unidad_Organizacional=$C$2)),ROW(Contacto)-ROW(ResultSet!$E$2)+1),ROWS(Documentos!E$9:Documentos!E12))),"")</f>
      </c>
      <c r="F12" s="1">
        <f t="array" ref="F12">IF(ROWS(Documentos!F$9:Documentos!F12)&lt;=Datos!$A$6,INDEX(INDIRECT(SUBSTITUTE(F$8," ","_")),SMALL(IF(((Contacto=$F$2)*(Unidad_Organizacional=$C$2)),ROW(Contacto)-ROW(ResultSet!$E$2)+1),ROWS(Documentos!F$9:Documentos!F12))),"")</f>
      </c>
      <c r="H12" s="3"/>
    </row>
    <row r="13" spans="2:9" x14ac:dyDescent="0.25">
      <c r="B13" s="1">
        <f t="array" ref="B13">IF(ROWS(Documentos!B$9:Documentos!B13)&lt;=Datos!$A$6,INDEX(INDIRECT(SUBSTITUTE(B$8," ","_")),SMALL(IF(((Contacto=$F$2)*(Unidad_Organizacional=$C$2)),ROW(Contacto)-ROW(ResultSet!$E$2)+1),ROWS(Documentos!B$9:Documentos!B13))),"")</f>
      </c>
      <c r="C13" s="1">
        <f t="array" ref="C13">IF(ROWS(Documentos!C$9:Documentos!C13)&lt;=Datos!$A$6,INDEX(INDIRECT(SUBSTITUTE(C$8," ","_")),SMALL(IF(((Contacto=$F$2)*(Unidad_Organizacional=$C$2)),ROW(Contacto)-ROW(ResultSet!$E$2)+1),ROWS(Documentos!C$9:Documentos!C13))),"")</f>
      </c>
      <c r="D13" s="1">
        <f t="array" ref="D13">IF(ROWS(Documentos!D$9:Documentos!D13)&lt;=Datos!$A$6,INDEX(INDIRECT(SUBSTITUTE(D$8," ","_")),SMALL(IF(((Contacto=$F$2)*(Unidad_Organizacional=$C$2)),ROW(Contacto)-ROW(ResultSet!$E$2)+1),ROWS(Documentos!D$9:Documentos!D13))),"")</f>
      </c>
      <c r="E13" s="1">
        <f t="array" ref="E13">IF(ROWS(Documentos!E$9:Documentos!E13)&lt;=Datos!$A$6,INDEX(INDIRECT(SUBSTITUTE(E$8," ","_")),SMALL(IF(((Contacto=$F$2)*(Unidad_Organizacional=$C$2)),ROW(Contacto)-ROW(ResultSet!$E$2)+1),ROWS(Documentos!E$9:Documentos!E13))),"")</f>
      </c>
      <c r="F13" s="1">
        <f t="array" ref="F13">IF(ROWS(Documentos!F$9:Documentos!F13)&lt;=Datos!$A$6,INDEX(INDIRECT(SUBSTITUTE(F$8," ","_")),SMALL(IF(((Contacto=$F$2)*(Unidad_Organizacional=$C$2)),ROW(Contacto)-ROW(ResultSet!$E$2)+1),ROWS(Documentos!F$9:Documentos!F13))),"")</f>
      </c>
    </row>
    <row r="14" spans="2:9" x14ac:dyDescent="0.25">
      <c r="B14" s="1">
        <f t="array" ref="B14">IF(ROWS(Documentos!B$9:Documentos!B14)&lt;=Datos!$A$6,INDEX(INDIRECT(SUBSTITUTE(B$8," ","_")),SMALL(IF(((Contacto=$F$2)*(Unidad_Organizacional=$C$2)),ROW(Contacto)-ROW(ResultSet!$E$2)+1),ROWS(Documentos!B$9:Documentos!B14))),"")</f>
      </c>
      <c r="C14" s="1">
        <f t="array" ref="C14">IF(ROWS(Documentos!C$9:Documentos!C14)&lt;=Datos!$A$6,INDEX(INDIRECT(SUBSTITUTE(C$8," ","_")),SMALL(IF(((Contacto=$F$2)*(Unidad_Organizacional=$C$2)),ROW(Contacto)-ROW(ResultSet!$E$2)+1),ROWS(Documentos!C$9:Documentos!C14))),"")</f>
      </c>
      <c r="D14" s="1">
        <f t="array" ref="D14">IF(ROWS(Documentos!D$9:Documentos!D14)&lt;=Datos!$A$6,INDEX(INDIRECT(SUBSTITUTE(D$8," ","_")),SMALL(IF(((Contacto=$F$2)*(Unidad_Organizacional=$C$2)),ROW(Contacto)-ROW(ResultSet!$E$2)+1),ROWS(Documentos!D$9:Documentos!D14))),"")</f>
      </c>
      <c r="E14" s="1">
        <f t="array" ref="E14">IF(ROWS(Documentos!E$9:Documentos!E14)&lt;=Datos!$A$6,INDEX(INDIRECT(SUBSTITUTE(E$8," ","_")),SMALL(IF(((Contacto=$F$2)*(Unidad_Organizacional=$C$2)),ROW(Contacto)-ROW(ResultSet!$E$2)+1),ROWS(Documentos!E$9:Documentos!E14))),"")</f>
      </c>
      <c r="F14" s="1">
        <f t="array" ref="F14">IF(ROWS(Documentos!F$9:Documentos!F14)&lt;=Datos!$A$6,INDEX(INDIRECT(SUBSTITUTE(F$8," ","_")),SMALL(IF(((Contacto=$F$2)*(Unidad_Organizacional=$C$2)),ROW(Contacto)-ROW(ResultSet!$E$2)+1),ROWS(Documentos!F$9:Documentos!F14))),"")</f>
      </c>
    </row>
    <row r="15" spans="2:9" x14ac:dyDescent="0.25">
      <c r="B15" s="1">
        <f t="array" ref="B15">IF(ROWS(Documentos!B$9:Documentos!B15)&lt;=Datos!$A$6,INDEX(INDIRECT(SUBSTITUTE(B$8," ","_")),SMALL(IF(((Contacto=$F$2)*(Unidad_Organizacional=$C$2)),ROW(Contacto)-ROW(ResultSet!$E$2)+1),ROWS(Documentos!B$9:Documentos!B15))),"")</f>
      </c>
      <c r="C15" s="1">
        <f t="array" ref="C15">IF(ROWS(Documentos!C$9:Documentos!C15)&lt;=Datos!$A$6,INDEX(INDIRECT(SUBSTITUTE(C$8," ","_")),SMALL(IF(((Contacto=$F$2)*(Unidad_Organizacional=$C$2)),ROW(Contacto)-ROW(ResultSet!$E$2)+1),ROWS(Documentos!C$9:Documentos!C15))),"")</f>
      </c>
      <c r="D15" s="1">
        <f t="array" ref="D15">IF(ROWS(Documentos!D$9:Documentos!D15)&lt;=Datos!$A$6,INDEX(INDIRECT(SUBSTITUTE(D$8," ","_")),SMALL(IF(((Contacto=$F$2)*(Unidad_Organizacional=$C$2)),ROW(Contacto)-ROW(ResultSet!$E$2)+1),ROWS(Documentos!D$9:Documentos!D15))),"")</f>
      </c>
      <c r="E15" s="1">
        <f t="array" ref="E15">IF(ROWS(Documentos!E$9:Documentos!E15)&lt;=Datos!$A$6,INDEX(INDIRECT(SUBSTITUTE(E$8," ","_")),SMALL(IF(((Contacto=$F$2)*(Unidad_Organizacional=$C$2)),ROW(Contacto)-ROW(ResultSet!$E$2)+1),ROWS(Documentos!E$9:Documentos!E15))),"")</f>
      </c>
      <c r="F15" s="1">
        <f t="array" ref="F15">IF(ROWS(Documentos!F$9:Documentos!F15)&lt;=Datos!$A$6,INDEX(INDIRECT(SUBSTITUTE(F$8," ","_")),SMALL(IF(((Contacto=$F$2)*(Unidad_Organizacional=$C$2)),ROW(Contacto)-ROW(ResultSet!$E$2)+1),ROWS(Documentos!F$9:Documentos!F15))),"")</f>
      </c>
    </row>
    <row r="16" spans="2:9" x14ac:dyDescent="0.25">
      <c r="B16" s="1">
        <f t="array" ref="B16">IF(ROWS(Documentos!B$9:Documentos!B16)&lt;=Datos!$A$6,INDEX(INDIRECT(SUBSTITUTE(B$8," ","_")),SMALL(IF(((Contacto=$F$2)*(Unidad_Organizacional=$C$2)),ROW(Contacto)-ROW(ResultSet!$E$2)+1),ROWS(Documentos!B$9:Documentos!B16))),"")</f>
      </c>
      <c r="C16" s="1">
        <f t="array" ref="C16">IF(ROWS(Documentos!C$9:Documentos!C16)&lt;=Datos!$A$6,INDEX(INDIRECT(SUBSTITUTE(C$8," ","_")),SMALL(IF(((Contacto=$F$2)*(Unidad_Organizacional=$C$2)),ROW(Contacto)-ROW(ResultSet!$E$2)+1),ROWS(Documentos!C$9:Documentos!C16))),"")</f>
      </c>
      <c r="D16" s="1">
        <f t="array" ref="D16">IF(ROWS(Documentos!D$9:Documentos!D16)&lt;=Datos!$A$6,INDEX(INDIRECT(SUBSTITUTE(D$8," ","_")),SMALL(IF(((Contacto=$F$2)*(Unidad_Organizacional=$C$2)),ROW(Contacto)-ROW(ResultSet!$E$2)+1),ROWS(Documentos!D$9:Documentos!D16))),"")</f>
      </c>
      <c r="E16" s="1">
        <f t="array" ref="E16">IF(ROWS(Documentos!E$9:Documentos!E16)&lt;=Datos!$A$6,INDEX(INDIRECT(SUBSTITUTE(E$8," ","_")),SMALL(IF(((Contacto=$F$2)*(Unidad_Organizacional=$C$2)),ROW(Contacto)-ROW(ResultSet!$E$2)+1),ROWS(Documentos!E$9:Documentos!E16))),"")</f>
      </c>
      <c r="F16" s="1">
        <f t="array" ref="F16">IF(ROWS(Documentos!F$9:Documentos!F16)&lt;=Datos!$A$6,INDEX(INDIRECT(SUBSTITUTE(F$8," ","_")),SMALL(IF(((Contacto=$F$2)*(Unidad_Organizacional=$C$2)),ROW(Contacto)-ROW(ResultSet!$E$2)+1),ROWS(Documentos!F$9:Documentos!F16))),"")</f>
      </c>
      <c r="I16" s="3"/>
    </row>
    <row r="17" spans="2:6" x14ac:dyDescent="0.25">
      <c r="B17" s="1">
        <f t="array" ref="B17">IF(ROWS(Documentos!B$9:Documentos!B17)&lt;=Datos!$A$6,INDEX(INDIRECT(SUBSTITUTE(B$8," ","_")),SMALL(IF(((Contacto=$F$2)*(Unidad_Organizacional=$C$2)),ROW(Contacto)-ROW(ResultSet!$E$2)+1),ROWS(Documentos!B$9:Documentos!B17))),"")</f>
      </c>
      <c r="C17" s="1">
        <f t="array" ref="C17">IF(ROWS(Documentos!C$9:Documentos!C17)&lt;=Datos!$A$6,INDEX(INDIRECT(SUBSTITUTE(C$8," ","_")),SMALL(IF(((Contacto=$F$2)*(Unidad_Organizacional=$C$2)),ROW(Contacto)-ROW(ResultSet!$E$2)+1),ROWS(Documentos!C$9:Documentos!C17))),"")</f>
      </c>
      <c r="D17" s="1">
        <f t="array" ref="D17">IF(ROWS(Documentos!D$9:Documentos!D17)&lt;=Datos!$A$6,INDEX(INDIRECT(SUBSTITUTE(D$8," ","_")),SMALL(IF(((Contacto=$F$2)*(Unidad_Organizacional=$C$2)),ROW(Contacto)-ROW(ResultSet!$E$2)+1),ROWS(Documentos!D$9:Documentos!D17))),"")</f>
      </c>
      <c r="E17" s="1">
        <f t="array" ref="E17">IF(ROWS(Documentos!E$9:Documentos!E17)&lt;=Datos!$A$6,INDEX(INDIRECT(SUBSTITUTE(E$8," ","_")),SMALL(IF(((Contacto=$F$2)*(Unidad_Organizacional=$C$2)),ROW(Contacto)-ROW(ResultSet!$E$2)+1),ROWS(Documentos!E$9:Documentos!E17))),"")</f>
      </c>
      <c r="F17" s="1">
        <f t="array" ref="F17">IF(ROWS(Documentos!F$9:Documentos!F17)&lt;=Datos!$A$6,INDEX(INDIRECT(SUBSTITUTE(F$8," ","_")),SMALL(IF(((Contacto=$F$2)*(Unidad_Organizacional=$C$2)),ROW(Contacto)-ROW(ResultSet!$E$2)+1),ROWS(Documentos!F$9:Documentos!F17))),"")</f>
      </c>
    </row>
    <row r="18" spans="2:6" x14ac:dyDescent="0.25">
      <c r="B18" s="1">
        <f t="array" ref="B18">IF(ROWS(Documentos!B$9:Documentos!B18)&lt;=Datos!$A$6,INDEX(INDIRECT(SUBSTITUTE(B$8," ","_")),SMALL(IF(((Contacto=$F$2)*(Unidad_Organizacional=$C$2)),ROW(Contacto)-ROW(ResultSet!$E$2)+1),ROWS(Documentos!B$9:Documentos!B18))),"")</f>
      </c>
      <c r="C18" s="1">
        <f t="array" ref="C18">IF(ROWS(Documentos!C$9:Documentos!C18)&lt;=Datos!$A$6,INDEX(INDIRECT(SUBSTITUTE(C$8," ","_")),SMALL(IF(((Contacto=$F$2)*(Unidad_Organizacional=$C$2)),ROW(Contacto)-ROW(ResultSet!$E$2)+1),ROWS(Documentos!C$9:Documentos!C18))),"")</f>
      </c>
      <c r="D18" s="1">
        <f t="array" ref="D18">IF(ROWS(Documentos!D$9:Documentos!D18)&lt;=Datos!$A$6,INDEX(INDIRECT(SUBSTITUTE(D$8," ","_")),SMALL(IF(((Contacto=$F$2)*(Unidad_Organizacional=$C$2)),ROW(Contacto)-ROW(ResultSet!$E$2)+1),ROWS(Documentos!D$9:Documentos!D18))),"")</f>
      </c>
      <c r="E18" s="1">
        <f t="array" ref="E18">IF(ROWS(Documentos!E$9:Documentos!E18)&lt;=Datos!$A$6,INDEX(INDIRECT(SUBSTITUTE(E$8," ","_")),SMALL(IF(((Contacto=$F$2)*(Unidad_Organizacional=$C$2)),ROW(Contacto)-ROW(ResultSet!$E$2)+1),ROWS(Documentos!E$9:Documentos!E18))),"")</f>
      </c>
      <c r="F18" s="1">
        <f t="array" ref="F18">IF(ROWS(Documentos!F$9:Documentos!F18)&lt;=Datos!$A$6,INDEX(INDIRECT(SUBSTITUTE(F$8," ","_")),SMALL(IF(((Contacto=$F$2)*(Unidad_Organizacional=$C$2)),ROW(Contacto)-ROW(ResultSet!$E$2)+1),ROWS(Documentos!F$9:Documentos!F18))),"")</f>
      </c>
    </row>
    <row r="19">
      <c r="B19">
        <f t="array" ref="B19">IF(ROWS(Documentos!B$9:Documentos!B19)&lt;=Datos!$A$6,INDEX(INDIRECT(SUBSTITUTE(B$8," ","_")),SMALL(IF(((Contacto=$F$2)*(Unidad_Organizacional=$C$2)),ROW(Contacto)-ROW(ResultSet!$E$2)+1),ROWS(Documentos!B$9:Documentos!B19))),"")</f>
      </c>
      <c r="C19">
        <f t="array" ref="C19">IF(ROWS(Documentos!C$9:Documentos!C19)&lt;=Datos!$A$6,INDEX(INDIRECT(SUBSTITUTE(C$8," ","_")),SMALL(IF(((Contacto=$F$2)*(Unidad_Organizacional=$C$2)),ROW(Contacto)-ROW(ResultSet!$E$2)+1),ROWS(Documentos!C$9:Documentos!C19))),"")</f>
      </c>
      <c r="D19">
        <f t="array" ref="D19">IF(ROWS(Documentos!D$9:Documentos!D19)&lt;=Datos!$A$6,INDEX(INDIRECT(SUBSTITUTE(D$8," ","_")),SMALL(IF(((Contacto=$F$2)*(Unidad_Organizacional=$C$2)),ROW(Contacto)-ROW(ResultSet!$E$2)+1),ROWS(Documentos!D$9:Documentos!D19))),"")</f>
      </c>
      <c r="E19">
        <f t="array" ref="E19">IF(ROWS(Documentos!E$9:Documentos!E19)&lt;=Datos!$A$6,INDEX(INDIRECT(SUBSTITUTE(E$8," ","_")),SMALL(IF(((Contacto=$F$2)*(Unidad_Organizacional=$C$2)),ROW(Contacto)-ROW(ResultSet!$E$2)+1),ROWS(Documentos!E$9:Documentos!E19))),"")</f>
      </c>
      <c r="F19">
        <f t="array" ref="F19">IF(ROWS(Documentos!F$9:Documentos!F19)&lt;=Datos!$A$6,INDEX(INDIRECT(SUBSTITUTE(F$8," ","_")),SMALL(IF(((Contacto=$F$2)*(Unidad_Organizacional=$C$2)),ROW(Contacto)-ROW(ResultSet!$E$2)+1),ROWS(Documentos!F$9:Documentos!F19))),"")</f>
      </c>
    </row>
    <row r="20">
      <c r="B20">
        <f t="array" ref="B20">IF(ROWS(Documentos!B$9:Documentos!B20)&lt;=Datos!$A$6,INDEX(INDIRECT(SUBSTITUTE(B$8," ","_")),SMALL(IF(((Contacto=$F$2)*(Unidad_Organizacional=$C$2)),ROW(Contacto)-ROW(ResultSet!$E$2)+1),ROWS(Documentos!B$9:Documentos!B20))),"")</f>
      </c>
      <c r="C20">
        <f t="array" ref="C20">IF(ROWS(Documentos!C$9:Documentos!C20)&lt;=Datos!$A$6,INDEX(INDIRECT(SUBSTITUTE(C$8," ","_")),SMALL(IF(((Contacto=$F$2)*(Unidad_Organizacional=$C$2)),ROW(Contacto)-ROW(ResultSet!$E$2)+1),ROWS(Documentos!C$9:Documentos!C20))),"")</f>
      </c>
      <c r="D20">
        <f t="array" ref="D20">IF(ROWS(Documentos!D$9:Documentos!D20)&lt;=Datos!$A$6,INDEX(INDIRECT(SUBSTITUTE(D$8," ","_")),SMALL(IF(((Contacto=$F$2)*(Unidad_Organizacional=$C$2)),ROW(Contacto)-ROW(ResultSet!$E$2)+1),ROWS(Documentos!D$9:Documentos!D20))),"")</f>
      </c>
      <c r="E20">
        <f t="array" ref="E20">IF(ROWS(Documentos!E$9:Documentos!E20)&lt;=Datos!$A$6,INDEX(INDIRECT(SUBSTITUTE(E$8," ","_")),SMALL(IF(((Contacto=$F$2)*(Unidad_Organizacional=$C$2)),ROW(Contacto)-ROW(ResultSet!$E$2)+1),ROWS(Documentos!E$9:Documentos!E20))),"")</f>
      </c>
      <c r="F20">
        <f t="array" ref="F20">IF(ROWS(Documentos!F$9:Documentos!F20)&lt;=Datos!$A$6,INDEX(INDIRECT(SUBSTITUTE(F$8," ","_")),SMALL(IF(((Contacto=$F$2)*(Unidad_Organizacional=$C$2)),ROW(Contacto)-ROW(ResultSet!$E$2)+1),ROWS(Documentos!F$9:Documentos!F20))),"")</f>
      </c>
    </row>
    <row r="21" spans="2:6" x14ac:dyDescent="0.25">
      <c r="B21">
        <f t="array" ref="B21">IF(ROWS(Documentos!B$9:Documentos!B21)&lt;=Datos!$A$6,INDEX(INDIRECT(SUBSTITUTE(B$8," ","_")),SMALL(IF(((Contacto=$F$2)*(Unidad_Organizacional=$C$2)),ROW(Contacto)-ROW(ResultSet!$E$2)+1),ROWS(Documentos!B$9:Documentos!B21))),"")</f>
      </c>
      <c r="C21">
        <f t="array" ref="C21">IF(ROWS(Documentos!C$9:Documentos!C21)&lt;=Datos!$A$6,INDEX(INDIRECT(SUBSTITUTE(C$8," ","_")),SMALL(IF(((Contacto=$F$2)*(Unidad_Organizacional=$C$2)),ROW(Contacto)-ROW(ResultSet!$E$2)+1),ROWS(Documentos!C$9:Documentos!C21))),"")</f>
      </c>
      <c r="D21" s="3">
        <f t="array" ref="D21">IF(ROWS(Documentos!D$9:Documentos!D21)&lt;=Datos!$A$6,INDEX(INDIRECT(SUBSTITUTE(D$8," ","_")),SMALL(IF(((Contacto=$F$2)*(Unidad_Organizacional=$C$2)),ROW(Contacto)-ROW(ResultSet!$E$2)+1),ROWS(Documentos!D$9:Documentos!D21))),"")</f>
      </c>
      <c r="E21">
        <f t="array" ref="E21">IF(ROWS(Documentos!E$9:Documentos!E21)&lt;=Datos!$A$6,INDEX(INDIRECT(SUBSTITUTE(E$8," ","_")),SMALL(IF(((Contacto=$F$2)*(Unidad_Organizacional=$C$2)),ROW(Contacto)-ROW(ResultSet!$E$2)+1),ROWS(Documentos!E$9:Documentos!E21))),"")</f>
      </c>
      <c r="F21">
        <f t="array" ref="F21">IF(ROWS(Documentos!F$9:Documentos!F21)&lt;=Datos!$A$6,INDEX(INDIRECT(SUBSTITUTE(F$8," ","_")),SMALL(IF(((Contacto=$F$2)*(Unidad_Organizacional=$C$2)),ROW(Contacto)-ROW(ResultSet!$E$2)+1),ROWS(Documentos!F$9:Documentos!F21))),"")</f>
      </c>
    </row>
    <row r="22">
      <c r="B22">
        <f t="array" ref="B22">IF(ROWS(Documentos!B$9:Documentos!B22)&lt;=Datos!$A$6,INDEX(INDIRECT(SUBSTITUTE(B$8," ","_")),SMALL(IF(((Contacto=$F$2)*(Unidad_Organizacional=$C$2)),ROW(Contacto)-ROW(ResultSet!$E$2)+1),ROWS(Documentos!B$9:Documentos!B22))),"")</f>
      </c>
      <c r="C22">
        <f t="array" ref="C22">IF(ROWS(Documentos!C$9:Documentos!C22)&lt;=Datos!$A$6,INDEX(INDIRECT(SUBSTITUTE(C$8," ","_")),SMALL(IF(((Contacto=$F$2)*(Unidad_Organizacional=$C$2)),ROW(Contacto)-ROW(ResultSet!$E$2)+1),ROWS(Documentos!C$9:Documentos!C22))),"")</f>
      </c>
      <c r="D22">
        <f t="array" ref="D22">IF(ROWS(Documentos!D$9:Documentos!D22)&lt;=Datos!$A$6,INDEX(INDIRECT(SUBSTITUTE(D$8," ","_")),SMALL(IF(((Contacto=$F$2)*(Unidad_Organizacional=$C$2)),ROW(Contacto)-ROW(ResultSet!$E$2)+1),ROWS(Documentos!D$9:Documentos!D22))),"")</f>
      </c>
      <c r="E22">
        <f t="array" ref="E22">IF(ROWS(Documentos!E$9:Documentos!E22)&lt;=Datos!$A$6,INDEX(INDIRECT(SUBSTITUTE(E$8," ","_")),SMALL(IF(((Contacto=$F$2)*(Unidad_Organizacional=$C$2)),ROW(Contacto)-ROW(ResultSet!$E$2)+1),ROWS(Documentos!E$9:Documentos!E22))),"")</f>
      </c>
      <c r="F22">
        <f t="array" ref="F22">IF(ROWS(Documentos!F$9:Documentos!F22)&lt;=Datos!$A$6,INDEX(INDIRECT(SUBSTITUTE(F$8," ","_")),SMALL(IF(((Contacto=$F$2)*(Unidad_Organizacional=$C$2)),ROW(Contacto)-ROW(ResultSet!$E$2)+1),ROWS(Documentos!F$9:Documentos!F22))),"")</f>
      </c>
    </row>
    <row r="23">
      <c r="B23">
        <f t="array" ref="B23">IF(ROWS(Documentos!B$9:Documentos!B23)&lt;=Datos!$A$6,INDEX(INDIRECT(SUBSTITUTE(B$8," ","_")),SMALL(IF(((Contacto=$F$2)*(Unidad_Organizacional=$C$2)),ROW(Contacto)-ROW(ResultSet!$E$2)+1),ROWS(Documentos!B$9:Documentos!B23))),"")</f>
      </c>
      <c r="C23">
        <f t="array" ref="C23">IF(ROWS(Documentos!C$9:Documentos!C23)&lt;=Datos!$A$6,INDEX(INDIRECT(SUBSTITUTE(C$8," ","_")),SMALL(IF(((Contacto=$F$2)*(Unidad_Organizacional=$C$2)),ROW(Contacto)-ROW(ResultSet!$E$2)+1),ROWS(Documentos!C$9:Documentos!C23))),"")</f>
      </c>
      <c r="D23">
        <f t="array" ref="D23">IF(ROWS(Documentos!D$9:Documentos!D23)&lt;=Datos!$A$6,INDEX(INDIRECT(SUBSTITUTE(D$8," ","_")),SMALL(IF(((Contacto=$F$2)*(Unidad_Organizacional=$C$2)),ROW(Contacto)-ROW(ResultSet!$E$2)+1),ROWS(Documentos!D$9:Documentos!D23))),"")</f>
      </c>
      <c r="E23">
        <f t="array" ref="E23">IF(ROWS(Documentos!E$9:Documentos!E23)&lt;=Datos!$A$6,INDEX(INDIRECT(SUBSTITUTE(E$8," ","_")),SMALL(IF(((Contacto=$F$2)*(Unidad_Organizacional=$C$2)),ROW(Contacto)-ROW(ResultSet!$E$2)+1),ROWS(Documentos!E$9:Documentos!E23))),"")</f>
      </c>
      <c r="F23">
        <f t="array" ref="F23">IF(ROWS(Documentos!F$9:Documentos!F23)&lt;=Datos!$A$6,INDEX(INDIRECT(SUBSTITUTE(F$8," ","_")),SMALL(IF(((Contacto=$F$2)*(Unidad_Organizacional=$C$2)),ROW(Contacto)-ROW(ResultSet!$E$2)+1),ROWS(Documentos!F$9:Documentos!F23))),"")</f>
      </c>
    </row>
    <row r="24">
      <c r="B24">
        <f t="array" ref="B24">IF(ROWS(Documentos!B$9:Documentos!B24)&lt;=Datos!$A$6,INDEX(INDIRECT(SUBSTITUTE(B$8," ","_")),SMALL(IF(((Contacto=$F$2)*(Unidad_Organizacional=$C$2)),ROW(Contacto)-ROW(ResultSet!$E$2)+1),ROWS(Documentos!B$9:Documentos!B24))),"")</f>
      </c>
      <c r="C24">
        <f t="array" ref="C24">IF(ROWS(Documentos!C$9:Documentos!C24)&lt;=Datos!$A$6,INDEX(INDIRECT(SUBSTITUTE(C$8," ","_")),SMALL(IF(((Contacto=$F$2)*(Unidad_Organizacional=$C$2)),ROW(Contacto)-ROW(ResultSet!$E$2)+1),ROWS(Documentos!C$9:Documentos!C24))),"")</f>
      </c>
      <c r="D24">
        <f t="array" ref="D24">IF(ROWS(Documentos!D$9:Documentos!D24)&lt;=Datos!$A$6,INDEX(INDIRECT(SUBSTITUTE(D$8," ","_")),SMALL(IF(((Contacto=$F$2)*(Unidad_Organizacional=$C$2)),ROW(Contacto)-ROW(ResultSet!$E$2)+1),ROWS(Documentos!D$9:Documentos!D24))),"")</f>
      </c>
      <c r="E24">
        <f t="array" ref="E24">IF(ROWS(Documentos!E$9:Documentos!E24)&lt;=Datos!$A$6,INDEX(INDIRECT(SUBSTITUTE(E$8," ","_")),SMALL(IF(((Contacto=$F$2)*(Unidad_Organizacional=$C$2)),ROW(Contacto)-ROW(ResultSet!$E$2)+1),ROWS(Documentos!E$9:Documentos!E24))),"")</f>
      </c>
      <c r="F24">
        <f t="array" ref="F24">IF(ROWS(Documentos!F$9:Documentos!F24)&lt;=Datos!$A$6,INDEX(INDIRECT(SUBSTITUTE(F$8," ","_")),SMALL(IF(((Contacto=$F$2)*(Unidad_Organizacional=$C$2)),ROW(Contacto)-ROW(ResultSet!$E$2)+1),ROWS(Documentos!F$9:Documentos!F24))),"")</f>
      </c>
    </row>
    <row r="25">
      <c r="B25">
        <f t="array" ref="B25">IF(ROWS(Documentos!B$9:Documentos!B25)&lt;=Datos!$A$6,INDEX(INDIRECT(SUBSTITUTE(B$8," ","_")),SMALL(IF(((Contacto=$F$2)*(Unidad_Organizacional=$C$2)),ROW(Contacto)-ROW(ResultSet!$E$2)+1),ROWS(Documentos!B$9:Documentos!B25))),"")</f>
      </c>
      <c r="C25">
        <f t="array" ref="C25">IF(ROWS(Documentos!C$9:Documentos!C25)&lt;=Datos!$A$6,INDEX(INDIRECT(SUBSTITUTE(C$8," ","_")),SMALL(IF(((Contacto=$F$2)*(Unidad_Organizacional=$C$2)),ROW(Contacto)-ROW(ResultSet!$E$2)+1),ROWS(Documentos!C$9:Documentos!C25))),"")</f>
      </c>
      <c r="D25">
        <f t="array" ref="D25">IF(ROWS(Documentos!D$9:Documentos!D25)&lt;=Datos!$A$6,INDEX(INDIRECT(SUBSTITUTE(D$8," ","_")),SMALL(IF(((Contacto=$F$2)*(Unidad_Organizacional=$C$2)),ROW(Contacto)-ROW(ResultSet!$E$2)+1),ROWS(Documentos!D$9:Documentos!D25))),"")</f>
      </c>
      <c r="E25">
        <f t="array" ref="E25">IF(ROWS(Documentos!E$9:Documentos!E25)&lt;=Datos!$A$6,INDEX(INDIRECT(SUBSTITUTE(E$8," ","_")),SMALL(IF(((Contacto=$F$2)*(Unidad_Organizacional=$C$2)),ROW(Contacto)-ROW(ResultSet!$E$2)+1),ROWS(Documentos!E$9:Documentos!E25))),"")</f>
      </c>
      <c r="F25">
        <f t="array" ref="F25">IF(ROWS(Documentos!F$9:Documentos!F25)&lt;=Datos!$A$6,INDEX(INDIRECT(SUBSTITUTE(F$8," ","_")),SMALL(IF(((Contacto=$F$2)*(Unidad_Organizacional=$C$2)),ROW(Contacto)-ROW(ResultSet!$E$2)+1),ROWS(Documentos!F$9:Documentos!F25))),"")</f>
      </c>
    </row>
    <row r="26">
      <c r="B26">
        <f t="array" ref="B26">IF(ROWS(Documentos!B$9:Documentos!B26)&lt;=Datos!$A$6,INDEX(INDIRECT(SUBSTITUTE(B$8," ","_")),SMALL(IF(((Contacto=$F$2)*(Unidad_Organizacional=$C$2)),ROW(Contacto)-ROW(ResultSet!$E$2)+1),ROWS(Documentos!B$9:Documentos!B26))),"")</f>
      </c>
      <c r="C26">
        <f t="array" ref="C26">IF(ROWS(Documentos!C$9:Documentos!C26)&lt;=Datos!$A$6,INDEX(INDIRECT(SUBSTITUTE(C$8," ","_")),SMALL(IF(((Contacto=$F$2)*(Unidad_Organizacional=$C$2)),ROW(Contacto)-ROW(ResultSet!$E$2)+1),ROWS(Documentos!C$9:Documentos!C26))),"")</f>
      </c>
      <c r="D26">
        <f t="array" ref="D26">IF(ROWS(Documentos!D$9:Documentos!D26)&lt;=Datos!$A$6,INDEX(INDIRECT(SUBSTITUTE(D$8," ","_")),SMALL(IF(((Contacto=$F$2)*(Unidad_Organizacional=$C$2)),ROW(Contacto)-ROW(ResultSet!$E$2)+1),ROWS(Documentos!D$9:Documentos!D26))),"")</f>
      </c>
      <c r="E26">
        <f t="array" ref="E26">IF(ROWS(Documentos!E$9:Documentos!E26)&lt;=Datos!$A$6,INDEX(INDIRECT(SUBSTITUTE(E$8," ","_")),SMALL(IF(((Contacto=$F$2)*(Unidad_Organizacional=$C$2)),ROW(Contacto)-ROW(ResultSet!$E$2)+1),ROWS(Documentos!E$9:Documentos!E26))),"")</f>
      </c>
      <c r="F26">
        <f t="array" ref="F26">IF(ROWS(Documentos!F$9:Documentos!F26)&lt;=Datos!$A$6,INDEX(INDIRECT(SUBSTITUTE(F$8," ","_")),SMALL(IF(((Contacto=$F$2)*(Unidad_Organizacional=$C$2)),ROW(Contacto)-ROW(ResultSet!$E$2)+1),ROWS(Documentos!F$9:Documentos!F26))),"")</f>
      </c>
    </row>
    <row r="27">
      <c r="B27">
        <f t="array" ref="B27">IF(ROWS(Documentos!B$9:Documentos!B27)&lt;=Datos!$A$6,INDEX(INDIRECT(SUBSTITUTE(B$8," ","_")),SMALL(IF(((Contacto=$F$2)*(Unidad_Organizacional=$C$2)),ROW(Contacto)-ROW(ResultSet!$E$2)+1),ROWS(Documentos!B$9:Documentos!B27))),"")</f>
      </c>
      <c r="C27">
        <f t="array" ref="C27">IF(ROWS(Documentos!C$9:Documentos!C27)&lt;=Datos!$A$6,INDEX(INDIRECT(SUBSTITUTE(C$8," ","_")),SMALL(IF(((Contacto=$F$2)*(Unidad_Organizacional=$C$2)),ROW(Contacto)-ROW(ResultSet!$E$2)+1),ROWS(Documentos!C$9:Documentos!C27))),"")</f>
      </c>
      <c r="D27">
        <f t="array" ref="D27">IF(ROWS(Documentos!D$9:Documentos!D27)&lt;=Datos!$A$6,INDEX(INDIRECT(SUBSTITUTE(D$8," ","_")),SMALL(IF(((Contacto=$F$2)*(Unidad_Organizacional=$C$2)),ROW(Contacto)-ROW(ResultSet!$E$2)+1),ROWS(Documentos!D$9:Documentos!D27))),"")</f>
      </c>
      <c r="E27">
        <f t="array" ref="E27">IF(ROWS(Documentos!E$9:Documentos!E27)&lt;=Datos!$A$6,INDEX(INDIRECT(SUBSTITUTE(E$8," ","_")),SMALL(IF(((Contacto=$F$2)*(Unidad_Organizacional=$C$2)),ROW(Contacto)-ROW(ResultSet!$E$2)+1),ROWS(Documentos!E$9:Documentos!E27))),"")</f>
      </c>
      <c r="F27">
        <f t="array" ref="F27">IF(ROWS(Documentos!F$9:Documentos!F27)&lt;=Datos!$A$6,INDEX(INDIRECT(SUBSTITUTE(F$8," ","_")),SMALL(IF(((Contacto=$F$2)*(Unidad_Organizacional=$C$2)),ROW(Contacto)-ROW(ResultSet!$E$2)+1),ROWS(Documentos!F$9:Documentos!F27))),"")</f>
      </c>
    </row>
    <row r="28">
      <c r="B28">
        <f t="array" ref="B28">IF(ROWS(Documentos!B$9:Documentos!B28)&lt;=Datos!$A$6,INDEX(INDIRECT(SUBSTITUTE(B$8," ","_")),SMALL(IF(((Contacto=$F$2)*(Unidad_Organizacional=$C$2)),ROW(Contacto)-ROW(ResultSet!$E$2)+1),ROWS(Documentos!B$9:Documentos!B28))),"")</f>
      </c>
      <c r="C28">
        <f t="array" ref="C28">IF(ROWS(Documentos!C$9:Documentos!C28)&lt;=Datos!$A$6,INDEX(INDIRECT(SUBSTITUTE(C$8," ","_")),SMALL(IF(((Contacto=$F$2)*(Unidad_Organizacional=$C$2)),ROW(Contacto)-ROW(ResultSet!$E$2)+1),ROWS(Documentos!C$9:Documentos!C28))),"")</f>
      </c>
      <c r="D28">
        <f t="array" ref="D28">IF(ROWS(Documentos!D$9:Documentos!D28)&lt;=Datos!$A$6,INDEX(INDIRECT(SUBSTITUTE(D$8," ","_")),SMALL(IF(((Contacto=$F$2)*(Unidad_Organizacional=$C$2)),ROW(Contacto)-ROW(ResultSet!$E$2)+1),ROWS(Documentos!D$9:Documentos!D28))),"")</f>
      </c>
      <c r="E28">
        <f t="array" ref="E28">IF(ROWS(Documentos!E$9:Documentos!E28)&lt;=Datos!$A$6,INDEX(INDIRECT(SUBSTITUTE(E$8," ","_")),SMALL(IF(((Contacto=$F$2)*(Unidad_Organizacional=$C$2)),ROW(Contacto)-ROW(ResultSet!$E$2)+1),ROWS(Documentos!E$9:Documentos!E28))),"")</f>
      </c>
      <c r="F28">
        <f t="array" ref="F28">IF(ROWS(Documentos!F$9:Documentos!F28)&lt;=Datos!$A$6,INDEX(INDIRECT(SUBSTITUTE(F$8," ","_")),SMALL(IF(((Contacto=$F$2)*(Unidad_Organizacional=$C$2)),ROW(Contacto)-ROW(ResultSet!$E$2)+1),ROWS(Documentos!F$9:Documentos!F28))),"")</f>
      </c>
    </row>
    <row r="29">
      <c r="B29">
        <f t="array" ref="B29">IF(ROWS(Documentos!B$9:Documentos!B29)&lt;=Datos!$A$6,INDEX(INDIRECT(SUBSTITUTE(B$8," ","_")),SMALL(IF(((Contacto=$F$2)*(Unidad_Organizacional=$C$2)),ROW(Contacto)-ROW(ResultSet!$E$2)+1),ROWS(Documentos!B$9:Documentos!B29))),"")</f>
      </c>
      <c r="C29">
        <f t="array" ref="C29">IF(ROWS(Documentos!C$9:Documentos!C29)&lt;=Datos!$A$6,INDEX(INDIRECT(SUBSTITUTE(C$8," ","_")),SMALL(IF(((Contacto=$F$2)*(Unidad_Organizacional=$C$2)),ROW(Contacto)-ROW(ResultSet!$E$2)+1),ROWS(Documentos!C$9:Documentos!C29))),"")</f>
      </c>
      <c r="D29">
        <f t="array" ref="D29">IF(ROWS(Documentos!D$9:Documentos!D29)&lt;=Datos!$A$6,INDEX(INDIRECT(SUBSTITUTE(D$8," ","_")),SMALL(IF(((Contacto=$F$2)*(Unidad_Organizacional=$C$2)),ROW(Contacto)-ROW(ResultSet!$E$2)+1),ROWS(Documentos!D$9:Documentos!D29))),"")</f>
      </c>
      <c r="E29">
        <f t="array" ref="E29">IF(ROWS(Documentos!E$9:Documentos!E29)&lt;=Datos!$A$6,INDEX(INDIRECT(SUBSTITUTE(E$8," ","_")),SMALL(IF(((Contacto=$F$2)*(Unidad_Organizacional=$C$2)),ROW(Contacto)-ROW(ResultSet!$E$2)+1),ROWS(Documentos!E$9:Documentos!E29))),"")</f>
      </c>
      <c r="F29">
        <f t="array" ref="F29">IF(ROWS(Documentos!F$9:Documentos!F29)&lt;=Datos!$A$6,INDEX(INDIRECT(SUBSTITUTE(F$8," ","_")),SMALL(IF(((Contacto=$F$2)*(Unidad_Organizacional=$C$2)),ROW(Contacto)-ROW(ResultSet!$E$2)+1),ROWS(Documentos!F$9:Documentos!F29))),"")</f>
      </c>
    </row>
    <row r="30">
      <c r="B30">
        <f t="array" ref="B30">IF(ROWS(Documentos!B$9:Documentos!B30)&lt;=Datos!$A$6,INDEX(INDIRECT(SUBSTITUTE(B$8," ","_")),SMALL(IF(((Contacto=$F$2)*(Unidad_Organizacional=$C$2)),ROW(Contacto)-ROW(ResultSet!$E$2)+1),ROWS(Documentos!B$9:Documentos!B30))),"")</f>
      </c>
      <c r="C30">
        <f t="array" ref="C30">IF(ROWS(Documentos!C$9:Documentos!C30)&lt;=Datos!$A$6,INDEX(INDIRECT(SUBSTITUTE(C$8," ","_")),SMALL(IF(((Contacto=$F$2)*(Unidad_Organizacional=$C$2)),ROW(Contacto)-ROW(ResultSet!$E$2)+1),ROWS(Documentos!C$9:Documentos!C30))),"")</f>
      </c>
      <c r="D30">
        <f t="array" ref="D30">IF(ROWS(Documentos!D$9:Documentos!D30)&lt;=Datos!$A$6,INDEX(INDIRECT(SUBSTITUTE(D$8," ","_")),SMALL(IF(((Contacto=$F$2)*(Unidad_Organizacional=$C$2)),ROW(Contacto)-ROW(ResultSet!$E$2)+1),ROWS(Documentos!D$9:Documentos!D30))),"")</f>
      </c>
      <c r="E30">
        <f t="array" ref="E30">IF(ROWS(Documentos!E$9:Documentos!E30)&lt;=Datos!$A$6,INDEX(INDIRECT(SUBSTITUTE(E$8," ","_")),SMALL(IF(((Contacto=$F$2)*(Unidad_Organizacional=$C$2)),ROW(Contacto)-ROW(ResultSet!$E$2)+1),ROWS(Documentos!E$9:Documentos!E30))),"")</f>
      </c>
      <c r="F30">
        <f t="array" ref="F30">IF(ROWS(Documentos!F$9:Documentos!F30)&lt;=Datos!$A$6,INDEX(INDIRECT(SUBSTITUTE(F$8," ","_")),SMALL(IF(((Contacto=$F$2)*(Unidad_Organizacional=$C$2)),ROW(Contacto)-ROW(ResultSet!$E$2)+1),ROWS(Documentos!F$9:Documentos!F30))),"")</f>
      </c>
    </row>
    <row r="31">
      <c r="B31">
        <f t="array" ref="B31">IF(ROWS(Documentos!B$9:Documentos!B31)&lt;=Datos!$A$6,INDEX(INDIRECT(SUBSTITUTE(B$8," ","_")),SMALL(IF(((Contacto=$F$2)*(Unidad_Organizacional=$C$2)),ROW(Contacto)-ROW(ResultSet!$E$2)+1),ROWS(Documentos!B$9:Documentos!B31))),"")</f>
      </c>
      <c r="C31">
        <f t="array" ref="C31">IF(ROWS(Documentos!C$9:Documentos!C31)&lt;=Datos!$A$6,INDEX(INDIRECT(SUBSTITUTE(C$8," ","_")),SMALL(IF(((Contacto=$F$2)*(Unidad_Organizacional=$C$2)),ROW(Contacto)-ROW(ResultSet!$E$2)+1),ROWS(Documentos!C$9:Documentos!C31))),"")</f>
      </c>
      <c r="D31">
        <f t="array" ref="D31">IF(ROWS(Documentos!D$9:Documentos!D31)&lt;=Datos!$A$6,INDEX(INDIRECT(SUBSTITUTE(D$8," ","_")),SMALL(IF(((Contacto=$F$2)*(Unidad_Organizacional=$C$2)),ROW(Contacto)-ROW(ResultSet!$E$2)+1),ROWS(Documentos!D$9:Documentos!D31))),"")</f>
      </c>
      <c r="E31">
        <f t="array" ref="E31">IF(ROWS(Documentos!E$9:Documentos!E31)&lt;=Datos!$A$6,INDEX(INDIRECT(SUBSTITUTE(E$8," ","_")),SMALL(IF(((Contacto=$F$2)*(Unidad_Organizacional=$C$2)),ROW(Contacto)-ROW(ResultSet!$E$2)+1),ROWS(Documentos!E$9:Documentos!E31))),"")</f>
      </c>
      <c r="F31">
        <f t="array" ref="F31">IF(ROWS(Documentos!F$9:Documentos!F31)&lt;=Datos!$A$6,INDEX(INDIRECT(SUBSTITUTE(F$8," ","_")),SMALL(IF(((Contacto=$F$2)*(Unidad_Organizacional=$C$2)),ROW(Contacto)-ROW(ResultSet!$E$2)+1),ROWS(Documentos!F$9:Documentos!F31))),"")</f>
      </c>
    </row>
    <row r="32">
      <c r="B32">
        <f t="array" ref="B32">IF(ROWS(Documentos!B$9:Documentos!B32)&lt;=Datos!$A$6,INDEX(INDIRECT(SUBSTITUTE(B$8," ","_")),SMALL(IF(((Contacto=$F$2)*(Unidad_Organizacional=$C$2)),ROW(Contacto)-ROW(ResultSet!$E$2)+1),ROWS(Documentos!B$9:Documentos!B32))),"")</f>
      </c>
      <c r="C32">
        <f t="array" ref="C32">IF(ROWS(Documentos!C$9:Documentos!C32)&lt;=Datos!$A$6,INDEX(INDIRECT(SUBSTITUTE(C$8," ","_")),SMALL(IF(((Contacto=$F$2)*(Unidad_Organizacional=$C$2)),ROW(Contacto)-ROW(ResultSet!$E$2)+1),ROWS(Documentos!C$9:Documentos!C32))),"")</f>
      </c>
      <c r="D32">
        <f t="array" ref="D32">IF(ROWS(Documentos!D$9:Documentos!D32)&lt;=Datos!$A$6,INDEX(INDIRECT(SUBSTITUTE(D$8," ","_")),SMALL(IF(((Contacto=$F$2)*(Unidad_Organizacional=$C$2)),ROW(Contacto)-ROW(ResultSet!$E$2)+1),ROWS(Documentos!D$9:Documentos!D32))),"")</f>
      </c>
      <c r="E32">
        <f t="array" ref="E32">IF(ROWS(Documentos!E$9:Documentos!E32)&lt;=Datos!$A$6,INDEX(INDIRECT(SUBSTITUTE(E$8," ","_")),SMALL(IF(((Contacto=$F$2)*(Unidad_Organizacional=$C$2)),ROW(Contacto)-ROW(ResultSet!$E$2)+1),ROWS(Documentos!E$9:Documentos!E32))),"")</f>
      </c>
      <c r="F32">
        <f t="array" ref="F32">IF(ROWS(Documentos!F$9:Documentos!F32)&lt;=Datos!$A$6,INDEX(INDIRECT(SUBSTITUTE(F$8," ","_")),SMALL(IF(((Contacto=$F$2)*(Unidad_Organizacional=$C$2)),ROW(Contacto)-ROW(ResultSet!$E$2)+1),ROWS(Documentos!F$9:Documentos!F32))),"")</f>
      </c>
    </row>
    <row r="33">
      <c r="B33">
        <f t="array" ref="B33">IF(ROWS(Documentos!B$9:Documentos!B33)&lt;=Datos!$A$6,INDEX(INDIRECT(SUBSTITUTE(B$8," ","_")),SMALL(IF(((Contacto=$F$2)*(Unidad_Organizacional=$C$2)),ROW(Contacto)-ROW(ResultSet!$E$2)+1),ROWS(Documentos!B$9:Documentos!B33))),"")</f>
      </c>
      <c r="C33">
        <f t="array" ref="C33">IF(ROWS(Documentos!C$9:Documentos!C33)&lt;=Datos!$A$6,INDEX(INDIRECT(SUBSTITUTE(C$8," ","_")),SMALL(IF(((Contacto=$F$2)*(Unidad_Organizacional=$C$2)),ROW(Contacto)-ROW(ResultSet!$E$2)+1),ROWS(Documentos!C$9:Documentos!C33))),"")</f>
      </c>
      <c r="D33">
        <f t="array" ref="D33">IF(ROWS(Documentos!D$9:Documentos!D33)&lt;=Datos!$A$6,INDEX(INDIRECT(SUBSTITUTE(D$8," ","_")),SMALL(IF(((Contacto=$F$2)*(Unidad_Organizacional=$C$2)),ROW(Contacto)-ROW(ResultSet!$E$2)+1),ROWS(Documentos!D$9:Documentos!D33))),"")</f>
      </c>
      <c r="E33">
        <f t="array" ref="E33">IF(ROWS(Documentos!E$9:Documentos!E33)&lt;=Datos!$A$6,INDEX(INDIRECT(SUBSTITUTE(E$8," ","_")),SMALL(IF(((Contacto=$F$2)*(Unidad_Organizacional=$C$2)),ROW(Contacto)-ROW(ResultSet!$E$2)+1),ROWS(Documentos!E$9:Documentos!E33))),"")</f>
      </c>
      <c r="F33">
        <f t="array" ref="F33">IF(ROWS(Documentos!F$9:Documentos!F33)&lt;=Datos!$A$6,INDEX(INDIRECT(SUBSTITUTE(F$8," ","_")),SMALL(IF(((Contacto=$F$2)*(Unidad_Organizacional=$C$2)),ROW(Contacto)-ROW(ResultSet!$E$2)+1),ROWS(Documentos!F$9:Documentos!F33))),"")</f>
      </c>
    </row>
    <row r="34">
      <c r="B34">
        <f t="array" ref="B34">IF(ROWS(Documentos!B$9:Documentos!B34)&lt;=Datos!$A$6,INDEX(INDIRECT(SUBSTITUTE(B$8," ","_")),SMALL(IF(((Contacto=$F$2)*(Unidad_Organizacional=$C$2)),ROW(Contacto)-ROW(ResultSet!$E$2)+1),ROWS(Documentos!B$9:Documentos!B34))),"")</f>
      </c>
      <c r="C34">
        <f t="array" ref="C34">IF(ROWS(Documentos!C$9:Documentos!C34)&lt;=Datos!$A$6,INDEX(INDIRECT(SUBSTITUTE(C$8," ","_")),SMALL(IF(((Contacto=$F$2)*(Unidad_Organizacional=$C$2)),ROW(Contacto)-ROW(ResultSet!$E$2)+1),ROWS(Documentos!C$9:Documentos!C34))),"")</f>
      </c>
      <c r="D34">
        <f t="array" ref="D34">IF(ROWS(Documentos!D$9:Documentos!D34)&lt;=Datos!$A$6,INDEX(INDIRECT(SUBSTITUTE(D$8," ","_")),SMALL(IF(((Contacto=$F$2)*(Unidad_Organizacional=$C$2)),ROW(Contacto)-ROW(ResultSet!$E$2)+1),ROWS(Documentos!D$9:Documentos!D34))),"")</f>
      </c>
      <c r="E34">
        <f t="array" ref="E34">IF(ROWS(Documentos!E$9:Documentos!E34)&lt;=Datos!$A$6,INDEX(INDIRECT(SUBSTITUTE(E$8," ","_")),SMALL(IF(((Contacto=$F$2)*(Unidad_Organizacional=$C$2)),ROW(Contacto)-ROW(ResultSet!$E$2)+1),ROWS(Documentos!E$9:Documentos!E34))),"")</f>
      </c>
      <c r="F34">
        <f t="array" ref="F34">IF(ROWS(Documentos!F$9:Documentos!F34)&lt;=Datos!$A$6,INDEX(INDIRECT(SUBSTITUTE(F$8," ","_")),SMALL(IF(((Contacto=$F$2)*(Unidad_Organizacional=$C$2)),ROW(Contacto)-ROW(ResultSet!$E$2)+1),ROWS(Documentos!F$9:Documentos!F34))),"")</f>
      </c>
    </row>
  </sheetData>
  <mergeCells count="1">
    <mergeCell ref="B7:F7"/>
  </mergeCells>
  <dataValidations count="2">
    <dataValidation type="list" sqref="C2" allowBlank="true" errorStyle="stop">
      <formula1>Unidad_Organizacionals</formula1>
    </dataValidation>
    <dataValidation type="list" sqref="F2" allowBlank="true" errorStyle="stop">
      <formula1>INDIRECT(SUBSTITUTE(Documentos!$C$2," ", "_"))</formula1>
    </dataValidation>
  </dataValidations>
  <pageMargins bottom="0.75" footer="0.3" header="0.3" left="0.7" right="0.7" top="0.75"/>
  <pageSetup horizontalDpi="4294967295" orientation="portrait" r:id="rId1" verticalDpi="429496729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4"/>
  <sheetViews>
    <sheetView workbookViewId="0"/>
  </sheetViews>
  <sheetFormatPr baseColWidth="10" defaultColWidth="9.140625" defaultRowHeight="15" x14ac:dyDescent="0.25"/>
  <sheetData>
    <row r="1" spans="1:3" x14ac:dyDescent="0.25">
      <c r="A1" t="s">
        <v>9</v>
      </c>
    </row>
    <row r="2" spans="1:3" x14ac:dyDescent="0.25">
      <c r="A2" t="s">
        <v>10</v>
      </c>
      <c r="B2" t="s">
        <v>11</v>
      </c>
      <c r="C2" t="s">
        <v>3</v>
      </c>
    </row>
    <row r="3" spans="1:3" x14ac:dyDescent="0.25">
      <c r="A3" t="s">
        <v>10</v>
      </c>
      <c r="B3" t="s">
        <v>12</v>
      </c>
      <c r="C3" t="s">
        <v>0</v>
      </c>
    </row>
    <row r="4" spans="1:3" x14ac:dyDescent="0.25">
      <c r="A4" t="s">
        <v>13</v>
      </c>
      <c r="B4" t="s">
        <v>10</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2"/>
  <sheetViews>
    <sheetView tabSelected="1" topLeftCell="I1" workbookViewId="0">
      <selection activeCell="M2" sqref="M2"/>
    </sheetView>
  </sheetViews>
  <sheetFormatPr baseColWidth="10" defaultColWidth="9.140625" defaultRowHeight="15" x14ac:dyDescent="0.25"/>
  <cols>
    <col min="7" max="7" bestFit="true" customWidth="true" width="27.85546875" collapsed="false"/>
    <col min="8" max="8" bestFit="true" customWidth="true" width="16.28515625" collapsed="false"/>
    <col min="11" max="11" bestFit="true" customWidth="true" width="19.85546875" collapsed="false"/>
    <col min="12" max="12" bestFit="true" customWidth="true" width="15.28515625" collapsed="false"/>
    <col min="13" max="13" bestFit="true" customWidth="true" width="24.5703125" collapsed="false"/>
  </cols>
  <sheetData>
    <row r="1" spans="1:13" x14ac:dyDescent="0.25">
      <c r="A1" t="s">
        <v>14</v>
      </c>
      <c r="B1" t="s">
        <v>15</v>
      </c>
      <c r="C1" t="s">
        <v>16</v>
      </c>
      <c r="D1" t="s">
        <v>17</v>
      </c>
      <c r="E1" t="s">
        <v>18</v>
      </c>
      <c r="F1" t="s">
        <v>19</v>
      </c>
      <c r="G1" t="s">
        <v>20</v>
      </c>
      <c r="H1" t="s">
        <v>21</v>
      </c>
      <c r="I1" t="s">
        <v>22</v>
      </c>
      <c r="J1" t="s">
        <v>23</v>
      </c>
      <c r="K1" t="s">
        <v>24</v>
      </c>
      <c r="L1" t="s">
        <v>25</v>
      </c>
      <c r="M1" t="s">
        <v>26</v>
      </c>
    </row>
    <row r="2" spans="1:13" x14ac:dyDescent="0.25">
      <c r="G2" s="4" t="s">
        <v>3</v>
      </c>
      <c r="H2" s="4" t="s">
        <v>0</v>
      </c>
      <c r="K2" s="4" t="s">
        <v>5</v>
      </c>
      <c r="L2" s="4" t="s">
        <v>1</v>
      </c>
      <c r="M2" s="4" t="s">
        <v>4</v>
      </c>
    </row>
  </sheetData>
  <pageMargins bottom="0.75" footer="0.3" header="0.3" left="0.7" right="0.7" top="0.75"/>
  <tableParts count="1">
    <tablePart r:id="rId1"/>
  </tablePart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5</v>
      </c>
      <c r="B1" t="s">
        <v>3</v>
      </c>
      <c r="C1" t="s">
        <v>1</v>
      </c>
      <c r="D1" t="s">
        <v>4</v>
      </c>
      <c r="E1" t="s">
        <v>0</v>
      </c>
    </row>
    <row r="2">
      <c r="A2" t="s">
        <v>27</v>
      </c>
      <c r="B2" t="s">
        <v>28</v>
      </c>
      <c r="C2" t="s">
        <v>29</v>
      </c>
      <c r="D2" t="s">
        <v>30</v>
      </c>
      <c r="E2" t="s">
        <v>31</v>
      </c>
    </row>
    <row r="3">
      <c r="A3" t="s">
        <v>27</v>
      </c>
      <c r="B3" t="s">
        <v>28</v>
      </c>
      <c r="C3" t="s">
        <v>29</v>
      </c>
      <c r="D3" t="s">
        <v>32</v>
      </c>
      <c r="E3" t="s">
        <v>31</v>
      </c>
    </row>
    <row r="4">
      <c r="A4" t="s">
        <v>27</v>
      </c>
      <c r="B4" t="s">
        <v>28</v>
      </c>
      <c r="C4" t="s">
        <v>29</v>
      </c>
      <c r="D4" t="s">
        <v>33</v>
      </c>
      <c r="E4" t="s">
        <v>31</v>
      </c>
    </row>
    <row r="5">
      <c r="A5" t="s">
        <v>34</v>
      </c>
      <c r="B5" t="s">
        <v>35</v>
      </c>
      <c r="C5" t="s">
        <v>29</v>
      </c>
      <c r="D5" t="s">
        <v>36</v>
      </c>
      <c r="E5" t="s">
        <v>37</v>
      </c>
    </row>
    <row r="6">
      <c r="A6" t="s">
        <v>38</v>
      </c>
      <c r="B6" t="s">
        <v>35</v>
      </c>
      <c r="C6" t="s">
        <v>29</v>
      </c>
      <c r="D6" t="s">
        <v>39</v>
      </c>
      <c r="E6" t="s">
        <v>37</v>
      </c>
    </row>
    <row r="7">
      <c r="A7" t="s">
        <v>40</v>
      </c>
      <c r="B7" t="s">
        <v>41</v>
      </c>
      <c r="C7" t="s">
        <v>42</v>
      </c>
      <c r="D7" t="s">
        <v>43</v>
      </c>
      <c r="E7" t="s">
        <v>44</v>
      </c>
    </row>
    <row r="8">
      <c r="A8" t="s">
        <v>45</v>
      </c>
      <c r="B8" t="s">
        <v>41</v>
      </c>
      <c r="C8" t="s">
        <v>42</v>
      </c>
      <c r="D8" t="s">
        <v>46</v>
      </c>
      <c r="E8" t="s">
        <v>44</v>
      </c>
    </row>
    <row r="9">
      <c r="A9" t="s">
        <v>47</v>
      </c>
      <c r="B9" t="s">
        <v>41</v>
      </c>
      <c r="C9" t="s">
        <v>48</v>
      </c>
      <c r="D9" t="s">
        <v>49</v>
      </c>
      <c r="E9" t="s">
        <v>44</v>
      </c>
    </row>
    <row r="10">
      <c r="A10" t="s">
        <v>50</v>
      </c>
      <c r="B10" t="s">
        <v>41</v>
      </c>
      <c r="C10" t="s">
        <v>48</v>
      </c>
      <c r="D10" t="s">
        <v>51</v>
      </c>
      <c r="E10" t="s">
        <v>44</v>
      </c>
    </row>
    <row r="11">
      <c r="A11" t="s">
        <v>52</v>
      </c>
      <c r="B11" t="s">
        <v>41</v>
      </c>
      <c r="C11" t="s">
        <v>48</v>
      </c>
      <c r="D11" t="s">
        <v>53</v>
      </c>
      <c r="E11" t="s">
        <v>54</v>
      </c>
    </row>
    <row r="12">
      <c r="A12" t="s">
        <v>55</v>
      </c>
      <c r="B12" t="s">
        <v>41</v>
      </c>
      <c r="C12" t="s">
        <v>42</v>
      </c>
      <c r="D12" t="s">
        <v>56</v>
      </c>
      <c r="E12" t="s">
        <v>54</v>
      </c>
    </row>
    <row r="13">
      <c r="A13" t="s">
        <v>57</v>
      </c>
      <c r="B13" t="s">
        <v>41</v>
      </c>
      <c r="C13" t="s">
        <v>48</v>
      </c>
      <c r="D13" t="s">
        <v>58</v>
      </c>
      <c r="E13" t="s">
        <v>54</v>
      </c>
    </row>
    <row r="14">
      <c r="A14" t="s">
        <v>59</v>
      </c>
      <c r="B14" t="s">
        <v>41</v>
      </c>
      <c r="C14" t="s">
        <v>48</v>
      </c>
      <c r="D14" t="s">
        <v>60</v>
      </c>
      <c r="E14" t="s">
        <v>54</v>
      </c>
    </row>
    <row r="15">
      <c r="A15" t="s">
        <v>61</v>
      </c>
      <c r="B15" t="s">
        <v>41</v>
      </c>
      <c r="C15" t="s">
        <v>42</v>
      </c>
      <c r="D15" t="s">
        <v>62</v>
      </c>
      <c r="E15" t="s">
        <v>54</v>
      </c>
    </row>
    <row r="16">
      <c r="A16" t="s">
        <v>59</v>
      </c>
      <c r="B16" t="s">
        <v>41</v>
      </c>
      <c r="C16" t="s">
        <v>48</v>
      </c>
      <c r="D16" t="s">
        <v>63</v>
      </c>
      <c r="E16" t="s">
        <v>64</v>
      </c>
    </row>
    <row r="17">
      <c r="A17" t="s">
        <v>57</v>
      </c>
      <c r="B17" t="s">
        <v>41</v>
      </c>
      <c r="C17" t="s">
        <v>42</v>
      </c>
      <c r="D17" t="s">
        <v>65</v>
      </c>
      <c r="E17" t="s">
        <v>64</v>
      </c>
    </row>
    <row r="18">
      <c r="A18" t="s">
        <v>66</v>
      </c>
      <c r="B18" t="s">
        <v>41</v>
      </c>
      <c r="C18" t="s">
        <v>42</v>
      </c>
      <c r="D18" t="s">
        <v>67</v>
      </c>
      <c r="E18" t="s">
        <v>64</v>
      </c>
    </row>
    <row r="19">
      <c r="A19" t="s">
        <v>59</v>
      </c>
      <c r="B19" t="s">
        <v>41</v>
      </c>
      <c r="C19" t="s">
        <v>48</v>
      </c>
      <c r="D19" t="s">
        <v>68</v>
      </c>
      <c r="E19" t="s">
        <v>64</v>
      </c>
    </row>
    <row r="20">
      <c r="A20" t="s">
        <v>69</v>
      </c>
      <c r="B20" t="s">
        <v>41</v>
      </c>
      <c r="C20" t="s">
        <v>48</v>
      </c>
      <c r="D20" t="s">
        <v>70</v>
      </c>
      <c r="E20" t="s">
        <v>64</v>
      </c>
    </row>
    <row r="21">
      <c r="A21" t="s">
        <v>71</v>
      </c>
      <c r="B21" t="s">
        <v>41</v>
      </c>
      <c r="C21" t="s">
        <v>48</v>
      </c>
      <c r="D21" t="s">
        <v>72</v>
      </c>
      <c r="E21" t="s">
        <v>73</v>
      </c>
    </row>
    <row r="22">
      <c r="A22" t="s">
        <v>59</v>
      </c>
      <c r="B22" t="s">
        <v>41</v>
      </c>
      <c r="C22" t="s">
        <v>48</v>
      </c>
      <c r="D22" t="s">
        <v>74</v>
      </c>
      <c r="E22" t="s">
        <v>73</v>
      </c>
    </row>
    <row r="23">
      <c r="A23" t="s">
        <v>75</v>
      </c>
      <c r="B23" t="s">
        <v>41</v>
      </c>
      <c r="C23" t="s">
        <v>29</v>
      </c>
      <c r="D23" t="s">
        <v>76</v>
      </c>
      <c r="E23" t="s">
        <v>73</v>
      </c>
    </row>
    <row r="24">
      <c r="A24" t="s">
        <v>77</v>
      </c>
      <c r="B24" t="s">
        <v>41</v>
      </c>
      <c r="C24" t="s">
        <v>29</v>
      </c>
      <c r="D24" t="s">
        <v>78</v>
      </c>
      <c r="E24" t="s">
        <v>73</v>
      </c>
    </row>
    <row r="25">
      <c r="A25" t="s">
        <v>79</v>
      </c>
      <c r="B25" t="s">
        <v>41</v>
      </c>
      <c r="C25" t="s">
        <v>29</v>
      </c>
      <c r="D25" t="s">
        <v>80</v>
      </c>
      <c r="E25" t="s">
        <v>73</v>
      </c>
    </row>
    <row r="26">
      <c r="A26" t="s">
        <v>81</v>
      </c>
      <c r="B26" t="s">
        <v>41</v>
      </c>
      <c r="C26" t="s">
        <v>29</v>
      </c>
      <c r="D26" t="s">
        <v>82</v>
      </c>
      <c r="E26" t="s">
        <v>73</v>
      </c>
    </row>
  </sheetData>
  <pageMargins bottom="0.75" footer="0.3" header="0.3" left="0.7" right="0.7" top="0.75"/>
  <tableParts>
    <tablePart r:id="rId1"/>
  </tableParts>
</worksheet>
</file>

<file path=xl/worksheets/sheet5.xml><?xml version="1.0" encoding="utf-8"?>
<worksheet xmlns="http://schemas.openxmlformats.org/spreadsheetml/2006/main">
  <dimension ref="A1"/>
  <sheetViews>
    <sheetView workbookViewId="0"/>
  </sheetViews>
  <sheetFormatPr defaultRowHeight="15.0"/>
  <sheetData>
    <row r="1">
      <c r="A1" t="s">
        <v>28</v>
      </c>
      <c r="B1" t="s">
        <v>35</v>
      </c>
      <c r="C1" t="s">
        <v>41</v>
      </c>
    </row>
    <row r="2">
      <c r="A2" t="s">
        <v>31</v>
      </c>
    </row>
    <row r="3">
      <c r="A3" t="s">
        <v>37</v>
      </c>
    </row>
    <row r="4">
      <c r="A4" t="s">
        <v>44</v>
      </c>
      <c r="B4" t="s">
        <v>73</v>
      </c>
      <c r="C4" t="s">
        <v>54</v>
      </c>
      <c r="D4" t="s">
        <v>64</v>
      </c>
    </row>
    <row r="6">
      <c r="A6">
        <f>COUNTIFS(ResultSet[Unidad Organizacional],Documentos!C2,ResultSet[Contacto],Documentos!F2)</f>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3</vt:i4>
      </vt:variant>
    </vt:vector>
  </HeadingPairs>
  <TitlesOfParts>
    <vt:vector baseType="lpstr" size="3">
      <vt:lpstr>Documentos</vt:lpstr>
      <vt:lpstr>Query</vt:lpstr>
      <vt:lpstr>Columns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2016-12-20T19:22:36Z</dcterms:created>
  <dc:creator>admin</dc:creator>
  <cp:lastModifiedBy>admin</cp:lastModifiedBy>
  <dcterms:modified xsi:type="dcterms:W3CDTF">2017-05-17T20:29:13Z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WorkbookGuid" pid="2">
    <vt:lpwstr>94716471-1404-40e4-b123-4bab3320762a</vt:lpwstr>
  </property>
</Properties>
</file>