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Platini\Desktop\Dataset\"/>
    </mc:Choice>
  </mc:AlternateContent>
  <xr:revisionPtr revIDLastSave="0" documentId="13_ncr:1_{3D31F156-A19B-4BD4-8061-529395876D5C}" xr6:coauthVersionLast="47" xr6:coauthVersionMax="47" xr10:uidLastSave="{00000000-0000-0000-0000-000000000000}"/>
  <bookViews>
    <workbookView xWindow="-120" yWindow="-120" windowWidth="20730" windowHeight="11040" activeTab="1"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sheet'!$M$1:$M$1027</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<sst xmlns="http://schemas.openxmlformats.org/spreadsheetml/2006/main" count="16267" uniqueCount="51">
  <si>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</si>
  <si>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</si>
  <si>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</si>
  <si>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</si>
  <si>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</si>
  <si>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</si>
  <si>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</si>
  <si>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</si>
  <si>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</si>
  <si>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</si>
  <si>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</si>
  <si>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</si>
  <si>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</si>
  <si>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</si>
  <si>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</si>
  <si>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</si>
  <si>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</si>
  <si>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</si>
  <si>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</si>
  <si>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</si>
  <si>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</si>
  <si>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</si>
  <si>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</si>
  <si>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</si>
  <si>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</si>
  <si>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</si>
  <si>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</si>
  <si>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</si>
  <si>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</si>
  <si>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</si>
  <si>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</si>
  <si>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</si>
  <si>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</si>
  <si>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</si>
  <si>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</si>
  <si>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</si>
  <si>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</si>
  <si>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</si>
  <si>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</si>
  <si>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</si>
  <si>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Range</t>
  </si>
  <si>
    <t>Row Labels</t>
  </si>
  <si>
    <t>Grand Total</t>
  </si>
  <si>
    <t>Column Labels</t>
  </si>
  <si>
    <t>Average of Income</t>
  </si>
  <si>
    <t>Middle Age</t>
  </si>
  <si>
    <t>Adolesence</t>
  </si>
  <si>
    <t>Older</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</si>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</sst>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E1-437E-98A0-1D4782F2454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E1-437E-98A0-1D4782F24549}"/>
            </c:ext>
          </c:extLst>
        </c:ser>
        <c:dLbls>
          <c:showLegendKey val="0"/>
          <c:showVal val="0"/>
          <c:showCatName val="0"/>
          <c:showSerName val="0"/>
          <c:showPercent val="0"/>
          <c:showBubbleSize val="0"/>
        </c:dLbls>
        <c:smooth val="0"/>
        <c:axId val="1260506719"/>
        <c:axId val="1472836159"/>
      </c:lineChart>
      <c:catAx>
        <c:axId val="126050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36159"/>
        <c:crosses val="autoZero"/>
        <c:auto val="1"/>
        <c:lblAlgn val="ctr"/>
        <c:lblOffset val="100"/>
        <c:noMultiLvlLbl val="0"/>
      </c:catAx>
      <c:valAx>
        <c:axId val="147283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0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Adolesence</c:v>
                </c:pt>
                <c:pt idx="1">
                  <c:v>Middle Age</c:v>
                </c:pt>
                <c:pt idx="2">
                  <c:v>Older</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BA5D-471F-92DE-064468B5A2A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Adolesence</c:v>
                </c:pt>
                <c:pt idx="1">
                  <c:v>Middle Age</c:v>
                </c:pt>
                <c:pt idx="2">
                  <c:v>Older</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BA5D-471F-92DE-064468B5A2A5}"/>
            </c:ext>
          </c:extLst>
        </c:ser>
        <c:dLbls>
          <c:showLegendKey val="0"/>
          <c:showVal val="0"/>
          <c:showCatName val="0"/>
          <c:showSerName val="0"/>
          <c:showPercent val="0"/>
          <c:showBubbleSize val="0"/>
        </c:dLbls>
        <c:marker val="1"/>
        <c:smooth val="0"/>
        <c:axId val="1376733535"/>
        <c:axId val="1382901199"/>
      </c:lineChart>
      <c:catAx>
        <c:axId val="13767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01199"/>
        <c:crosses val="autoZero"/>
        <c:auto val="1"/>
        <c:lblAlgn val="ctr"/>
        <c:lblOffset val="100"/>
        <c:noMultiLvlLbl val="0"/>
      </c:catAx>
      <c:valAx>
        <c:axId val="13829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3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table'!$L$6:$L$7</c:f>
              <c:strCache>
                <c:ptCount val="1"/>
                <c:pt idx="0">
                  <c:v>No</c:v>
                </c:pt>
              </c:strCache>
            </c:strRef>
          </c:tx>
          <c:spPr>
            <a:solidFill>
              <a:schemeClr val="accent1"/>
            </a:solidFill>
            <a:ln>
              <a:noFill/>
            </a:ln>
            <a:effectLst/>
          </c:spPr>
          <c:invertIfNegative val="0"/>
          <c:cat>
            <c:strRef>
              <c:f>'Pivot table'!$K$8:$K$10</c:f>
              <c:strCache>
                <c:ptCount val="2"/>
                <c:pt idx="0">
                  <c:v>Female</c:v>
                </c:pt>
                <c:pt idx="1">
                  <c:v>Male</c:v>
                </c:pt>
              </c:strCache>
            </c:strRef>
          </c:cat>
          <c:val>
            <c:numRef>
              <c:f>'Pivot table'!$L$8:$L$10</c:f>
              <c:numCache>
                <c:formatCode>_(* #,##0_);_(* \(#,##0\);_(* "-"??_);_(@_)</c:formatCode>
                <c:ptCount val="2"/>
                <c:pt idx="0">
                  <c:v>53440</c:v>
                </c:pt>
                <c:pt idx="1">
                  <c:v>56208.178438661707</c:v>
                </c:pt>
              </c:numCache>
            </c:numRef>
          </c:val>
          <c:extLst>
            <c:ext xmlns:c16="http://schemas.microsoft.com/office/drawing/2014/chart" uri="{C3380CC4-5D6E-409C-BE32-E72D297353CC}">
              <c16:uniqueId val="{00000000-1666-4405-9D49-06F6EA98A87C}"/>
            </c:ext>
          </c:extLst>
        </c:ser>
        <c:ser>
          <c:idx val="1"/>
          <c:order val="1"/>
          <c:tx>
            <c:strRef>
              <c:f>'Pivot table'!$M$6:$M$7</c:f>
              <c:strCache>
                <c:ptCount val="1"/>
                <c:pt idx="0">
                  <c:v>Yes</c:v>
                </c:pt>
              </c:strCache>
            </c:strRef>
          </c:tx>
          <c:spPr>
            <a:solidFill>
              <a:schemeClr val="accent2"/>
            </a:solidFill>
            <a:ln>
              <a:noFill/>
            </a:ln>
            <a:effectLst/>
          </c:spPr>
          <c:invertIfNegative val="0"/>
          <c:cat>
            <c:strRef>
              <c:f>'Pivot table'!$K$8:$K$10</c:f>
              <c:strCache>
                <c:ptCount val="2"/>
                <c:pt idx="0">
                  <c:v>Female</c:v>
                </c:pt>
                <c:pt idx="1">
                  <c:v>Male</c:v>
                </c:pt>
              </c:strCache>
            </c:strRef>
          </c:cat>
          <c:val>
            <c:numRef>
              <c:f>'Pivot table'!$M$8:$M$10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666-4405-9D49-06F6EA98A87C}"/>
            </c:ext>
          </c:extLst>
        </c:ser>
        <c:dLbls>
          <c:showLegendKey val="0"/>
          <c:showVal val="0"/>
          <c:showCatName val="0"/>
          <c:showSerName val="0"/>
          <c:showPercent val="0"/>
          <c:showBubbleSize val="0"/>
        </c:dLbls>
        <c:gapWidth val="219"/>
        <c:overlap val="-27"/>
        <c:axId val="1376729695"/>
        <c:axId val="1231117343"/>
      </c:barChart>
      <c:catAx>
        <c:axId val="137672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17343"/>
        <c:crosses val="autoZero"/>
        <c:auto val="1"/>
        <c:lblAlgn val="ctr"/>
        <c:lblOffset val="100"/>
        <c:noMultiLvlLbl val="0"/>
      </c:catAx>
      <c:valAx>
        <c:axId val="123111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29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Customer's</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848-4DE3-837F-AEE8F207F28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848-4DE3-837F-AEE8F207F282}"/>
            </c:ext>
          </c:extLst>
        </c:ser>
        <c:dLbls>
          <c:showLegendKey val="0"/>
          <c:showVal val="0"/>
          <c:showCatName val="0"/>
          <c:showSerName val="0"/>
          <c:showPercent val="0"/>
          <c:showBubbleSize val="0"/>
        </c:dLbls>
        <c:smooth val="0"/>
        <c:axId val="1260506719"/>
        <c:axId val="1472836159"/>
      </c:lineChart>
      <c:catAx>
        <c:axId val="1260506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2836159"/>
        <c:crosses val="autoZero"/>
        <c:auto val="1"/>
        <c:lblAlgn val="ctr"/>
        <c:lblOffset val="100"/>
        <c:noMultiLvlLbl val="0"/>
      </c:catAx>
      <c:valAx>
        <c:axId val="1472836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506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Range Per Bike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Adolesence</c:v>
                </c:pt>
                <c:pt idx="1">
                  <c:v>Middle Age</c:v>
                </c:pt>
                <c:pt idx="2">
                  <c:v>Older</c:v>
                </c:pt>
              </c:strCache>
            </c:strRef>
          </c:cat>
          <c:val>
            <c:numRef>
              <c:f>'Pivot table'!$B$40:$B$43</c:f>
              <c:numCache>
                <c:formatCode>General</c:formatCode>
                <c:ptCount val="3"/>
                <c:pt idx="0">
                  <c:v>71</c:v>
                </c:pt>
                <c:pt idx="1">
                  <c:v>282</c:v>
                </c:pt>
                <c:pt idx="2">
                  <c:v>166</c:v>
                </c:pt>
              </c:numCache>
            </c:numRef>
          </c:val>
          <c:smooth val="0"/>
          <c:extLst>
            <c:ext xmlns:c16="http://schemas.microsoft.com/office/drawing/2014/chart" uri="{C3380CC4-5D6E-409C-BE32-E72D297353CC}">
              <c16:uniqueId val="{00000000-87DB-4EDD-8410-76913E93EC63}"/>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Adolesence</c:v>
                </c:pt>
                <c:pt idx="1">
                  <c:v>Middle Age</c:v>
                </c:pt>
                <c:pt idx="2">
                  <c:v>Older</c:v>
                </c:pt>
              </c:strCache>
            </c:strRef>
          </c:cat>
          <c:val>
            <c:numRef>
              <c:f>'Pivot table'!$C$40:$C$43</c:f>
              <c:numCache>
                <c:formatCode>General</c:formatCode>
                <c:ptCount val="3"/>
                <c:pt idx="0">
                  <c:v>39</c:v>
                </c:pt>
                <c:pt idx="1">
                  <c:v>332</c:v>
                </c:pt>
                <c:pt idx="2">
                  <c:v>110</c:v>
                </c:pt>
              </c:numCache>
            </c:numRef>
          </c:val>
          <c:smooth val="0"/>
          <c:extLst>
            <c:ext xmlns:c16="http://schemas.microsoft.com/office/drawing/2014/chart" uri="{C3380CC4-5D6E-409C-BE32-E72D297353CC}">
              <c16:uniqueId val="{00000001-87DB-4EDD-8410-76913E93EC63}"/>
            </c:ext>
          </c:extLst>
        </c:ser>
        <c:dLbls>
          <c:showLegendKey val="0"/>
          <c:showVal val="0"/>
          <c:showCatName val="0"/>
          <c:showSerName val="0"/>
          <c:showPercent val="0"/>
          <c:showBubbleSize val="0"/>
        </c:dLbls>
        <c:marker val="1"/>
        <c:smooth val="0"/>
        <c:axId val="1376733535"/>
        <c:axId val="1382901199"/>
      </c:lineChart>
      <c:catAx>
        <c:axId val="1376733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Range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901199"/>
        <c:crosses val="autoZero"/>
        <c:auto val="1"/>
        <c:lblAlgn val="ctr"/>
        <c:lblOffset val="100"/>
        <c:noMultiLvlLbl val="0"/>
      </c:catAx>
      <c:valAx>
        <c:axId val="138290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335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[Excel_Project_Dataset.xlsx]Pivot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a:t>
            </a:r>
            <a:r>
              <a:rPr lang="en-US" baseline="0"/>
              <a:t>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table'!$L$6:$L$7</c:f>
              <c:strCache>
                <c:ptCount val="1"/>
                <c:pt idx="0">
                  <c:v>No</c:v>
                </c:pt>
              </c:strCache>
            </c:strRef>
          </c:tx>
          <c:spPr>
            <a:solidFill>
              <a:schemeClr val="accent1"/>
            </a:solidFill>
            <a:ln>
              <a:noFill/>
            </a:ln>
            <a:effectLst/>
          </c:spPr>
          <c:invertIfNegative val="0"/>
          <c:cat>
            <c:strRef>
              <c:f>'Pivot table'!$K$8:$K$10</c:f>
              <c:strCache>
                <c:ptCount val="2"/>
                <c:pt idx="0">
                  <c:v>Female</c:v>
                </c:pt>
                <c:pt idx="1">
                  <c:v>Male</c:v>
                </c:pt>
              </c:strCache>
            </c:strRef>
          </c:cat>
          <c:val>
            <c:numRef>
              <c:f>'Pivot table'!$L$8:$L$10</c:f>
              <c:numCache>
                <c:formatCode>_(* #,##0_);_(* \(#,##0\);_(* "-"??_);_(@_)</c:formatCode>
                <c:ptCount val="2"/>
                <c:pt idx="0">
                  <c:v>53440</c:v>
                </c:pt>
                <c:pt idx="1">
                  <c:v>56208.178438661707</c:v>
                </c:pt>
              </c:numCache>
            </c:numRef>
          </c:val>
          <c:extLst>
            <c:ext xmlns:c16="http://schemas.microsoft.com/office/drawing/2014/chart" uri="{C3380CC4-5D6E-409C-BE32-E72D297353CC}">
              <c16:uniqueId val="{00000000-9E90-4B1E-97B1-6C2027353319}"/>
            </c:ext>
          </c:extLst>
        </c:ser>
        <c:ser>
          <c:idx val="1"/>
          <c:order val="1"/>
          <c:tx>
            <c:strRef>
              <c:f>'Pivot table'!$M$6:$M$7</c:f>
              <c:strCache>
                <c:ptCount val="1"/>
                <c:pt idx="0">
                  <c:v>Yes</c:v>
                </c:pt>
              </c:strCache>
            </c:strRef>
          </c:tx>
          <c:spPr>
            <a:solidFill>
              <a:schemeClr val="accent2"/>
            </a:solidFill>
            <a:ln>
              <a:noFill/>
            </a:ln>
            <a:effectLst/>
          </c:spPr>
          <c:invertIfNegative val="0"/>
          <c:cat>
            <c:strRef>
              <c:f>'Pivot table'!$K$8:$K$10</c:f>
              <c:strCache>
                <c:ptCount val="2"/>
                <c:pt idx="0">
                  <c:v>Female</c:v>
                </c:pt>
                <c:pt idx="1">
                  <c:v>Male</c:v>
                </c:pt>
              </c:strCache>
            </c:strRef>
          </c:cat>
          <c:val>
            <c:numRef>
              <c:f>'Pivot table'!$M$8:$M$10</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E90-4B1E-97B1-6C2027353319}"/>
            </c:ext>
          </c:extLst>
        </c:ser>
        <c:dLbls>
          <c:showLegendKey val="0"/>
          <c:showVal val="0"/>
          <c:showCatName val="0"/>
          <c:showSerName val="0"/>
          <c:showPercent val="0"/>
          <c:showBubbleSize val="0"/>
        </c:dLbls>
        <c:gapWidth val="219"/>
        <c:overlap val="-27"/>
        <c:axId val="1376729695"/>
        <c:axId val="1231117343"/>
      </c:barChart>
      <c:catAx>
        <c:axId val="1376729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1117343"/>
        <c:crosses val="autoZero"/>
        <c:auto val="1"/>
        <c:lblAlgn val="ctr"/>
        <c:lblOffset val="100"/>
        <c:noMultiLvlLbl val="0"/>
      </c:catAx>
      <c:valAx>
        <c:axId val="1231117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6729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19</xdr:row>
      <xdr:rowOff>4762</xdr:rowOff>
    </xdr:from>
    <xdr:to>
      <xdr:col>12</xdr:col>
      <xdr:colOff>295275</xdr:colOff>
      <xdr:row>33</xdr:row>
      <xdr:rowOff>80962</xdr:rowOff>
    </xdr:to>
    <xdr:graphicFrame macro="">
      <xdr:nvGraphicFramePr>
        <xdr:cNvPr id="3" name="Chart 2">
          <a:extLst>
            <a:ext uri="{FF2B5EF4-FFF2-40B4-BE49-F238E27FC236}">
              <a16:creationId xmlns:a16="http://schemas.microsoft.com/office/drawing/2014/main" id="{84EA4DF2-115E-0E38-F564-934C3CA71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600075</xdr:colOff>
      <xdr:row>37</xdr:row>
      <xdr:rowOff>4762</xdr:rowOff>
    </xdr:from>
    <xdr:to>
      <xdr:col>12</xdr:col>
      <xdr:colOff>295275</xdr:colOff>
      <xdr:row>51</xdr:row>
      <xdr:rowOff>80962</xdr:rowOff>
    </xdr:to>
    <xdr:graphicFrame macro="">
      <xdr:nvGraphicFramePr>
        <xdr:cNvPr id="4" name="Chart 3">
          <a:extLst>
            <a:ext uri="{FF2B5EF4-FFF2-40B4-BE49-F238E27FC236}">
              <a16:creationId xmlns:a16="http://schemas.microsoft.com/office/drawing/2014/main" id="{3C8FF887-FF5B-A361-7A88-80437CAEB4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2</xdr:row>
      <xdr:rowOff>57149</xdr:rowOff>
    </xdr:from>
    <xdr:to>
      <xdr:col>9</xdr:col>
      <xdr:colOff>374196</xdr:colOff>
      <xdr:row>16</xdr:row>
      <xdr:rowOff>133349</xdr:rowOff>
    </xdr:to>
    <xdr:graphicFrame macro="">
      <xdr:nvGraphicFramePr>
        <xdr:cNvPr id="5" name="Chart 4">
          <a:extLst>
            <a:ext uri="{FF2B5EF4-FFF2-40B4-BE49-F238E27FC236}">
              <a16:creationId xmlns:a16="http://schemas.microsoft.com/office/drawing/2014/main" id="{D69BDED8-EFBB-6B57-F40F-FB4696F039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79753</xdr:colOff>
      <xdr:row>6</xdr:row>
      <xdr:rowOff>54429</xdr:rowOff>
    </xdr:from>
    <xdr:to>
      <xdr:col>15</xdr:col>
      <xdr:colOff>13606</xdr:colOff>
      <xdr:row>19</xdr:row>
      <xdr:rowOff>9979</xdr:rowOff>
    </xdr:to>
    <xdr:graphicFrame macro="">
      <xdr:nvGraphicFramePr>
        <xdr:cNvPr id="6" name="Chart 5">
          <a:extLst>
            <a:ext uri="{FF2B5EF4-FFF2-40B4-BE49-F238E27FC236}">
              <a16:creationId xmlns:a16="http://schemas.microsoft.com/office/drawing/2014/main" id="{F9F1C054-56E6-42C1-9DDF-5167CBF2B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598712</xdr:colOff>
      <xdr:row>19</xdr:row>
      <xdr:rowOff>73932</xdr:rowOff>
    </xdr:from>
    <xdr:to>
      <xdr:col>15</xdr:col>
      <xdr:colOff>13606</xdr:colOff>
      <xdr:row>33</xdr:row>
      <xdr:rowOff>150132</xdr:rowOff>
    </xdr:to>
    <xdr:graphicFrame macro="">
      <xdr:nvGraphicFramePr>
        <xdr:cNvPr id="7" name="Chart 6">
          <a:extLst>
            <a:ext uri="{FF2B5EF4-FFF2-40B4-BE49-F238E27FC236}">
              <a16:creationId xmlns:a16="http://schemas.microsoft.com/office/drawing/2014/main" id="{0380CFE1-99DE-422F-9C22-60359FB72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585106</xdr:colOff>
      <xdr:row>6</xdr:row>
      <xdr:rowOff>54429</xdr:rowOff>
    </xdr:from>
    <xdr:to>
      <xdr:col>9</xdr:col>
      <xdr:colOff>54427</xdr:colOff>
      <xdr:row>19</xdr:row>
      <xdr:rowOff>13607</xdr:rowOff>
    </xdr:to>
    <xdr:graphicFrame macro="">
      <xdr:nvGraphicFramePr>
        <xdr:cNvPr id="18" name="Chart 17">
          <a:extLst>
            <a:ext uri="{FF2B5EF4-FFF2-40B4-BE49-F238E27FC236}">
              <a16:creationId xmlns:a16="http://schemas.microsoft.com/office/drawing/2014/main" id="{E96DFD08-81D1-4F52-9EF4-1E20EDFBDD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54428</xdr:colOff>
      <xdr:row>6</xdr:row>
      <xdr:rowOff>61233</xdr:rowOff>
    </xdr:from>
    <xdr:to>
      <xdr:col>2</xdr:col>
      <xdr:colOff>503464</xdr:colOff>
      <xdr:row>11</xdr:row>
      <xdr:rowOff>27215</xdr:rowOff>
    </xdr:to>
    <mc:AlternateContent xmlns:mc="http://schemas.openxmlformats.org/markup-compatibility/2006" xmlns:a14="http://schemas.microsoft.com/office/drawing/2010/main">
      <mc:Choice Requires="a14">
        <xdr:graphicFrame macro="">
          <xdr:nvGraphicFramePr>
            <xdr:cNvPr id="19" name="Marital Status">
              <a:extLst>
                <a:ext uri="{FF2B5EF4-FFF2-40B4-BE49-F238E27FC236}">
                  <a16:creationId xmlns:a16="http://schemas.microsoft.com/office/drawing/2014/main" id="{3DA21981-2ED6-61E8-C3B7-6253417055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4428" y="1204233"/>
              <a:ext cx="1655536" cy="9184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79376</xdr:rowOff>
    </xdr:from>
    <xdr:to>
      <xdr:col>2</xdr:col>
      <xdr:colOff>489857</xdr:colOff>
      <xdr:row>27</xdr:row>
      <xdr:rowOff>142875</xdr:rowOff>
    </xdr:to>
    <mc:AlternateContent xmlns:mc="http://schemas.openxmlformats.org/markup-compatibility/2006" xmlns:a14="http://schemas.microsoft.com/office/drawing/2010/main">
      <mc:Choice Requires="a14">
        <xdr:graphicFrame macro="">
          <xdr:nvGraphicFramePr>
            <xdr:cNvPr id="20" name="Education">
              <a:extLst>
                <a:ext uri="{FF2B5EF4-FFF2-40B4-BE49-F238E27FC236}">
                  <a16:creationId xmlns:a16="http://schemas.microsoft.com/office/drawing/2014/main" id="{293F02DA-1591-11CE-EDF4-4F248154ED7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7150" y="3508376"/>
              <a:ext cx="1639207" cy="1777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11</xdr:row>
      <xdr:rowOff>122464</xdr:rowOff>
    </xdr:from>
    <xdr:to>
      <xdr:col>2</xdr:col>
      <xdr:colOff>503464</xdr:colOff>
      <xdr:row>17</xdr:row>
      <xdr:rowOff>174625</xdr:rowOff>
    </xdr:to>
    <mc:AlternateContent xmlns:mc="http://schemas.openxmlformats.org/markup-compatibility/2006" xmlns:a14="http://schemas.microsoft.com/office/drawing/2010/main">
      <mc:Choice Requires="a14">
        <xdr:graphicFrame macro="">
          <xdr:nvGraphicFramePr>
            <xdr:cNvPr id="21" name="Region">
              <a:extLst>
                <a:ext uri="{FF2B5EF4-FFF2-40B4-BE49-F238E27FC236}">
                  <a16:creationId xmlns:a16="http://schemas.microsoft.com/office/drawing/2014/main" id="{9CFE57E0-1F54-8109-67A4-28CA79442E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7150" y="2217964"/>
              <a:ext cx="1652814" cy="11951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latini" refreshedDate="45208.105921180555" createdVersion="8" refreshedVersion="8" minRefreshableVersion="3" recordCount="1000" xr:uid="{DAAE7755-F4C2-45E7-AB08-6B04EDB8B1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3">
        <s v="Middle Age"/>
        <s v="Older"/>
        <s v="Adolesence"/>
      </sharedItems>
    </cacheField>
    <cacheField name="Purchased Bike" numFmtId="0">
      <sharedItems count="2">
        <s v="No"/>
        <s v="Yes"/>
      </sharedItems>
    </cacheField>
  </cacheFields>
  <extLst>
    <ext xmlns:x14="http://schemas.microsoft.com/office/spreadsheetml/2009/9/main" uri="{725AE2AE-9491-48be-B2B4-4EB974FC3084}">
      <x14:pivotCacheDefinition pivotCacheId="5508610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1"/>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1"/>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1"/>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1"/>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1"/>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1"/>
    <x v="1"/>
  </r>
  <r>
    <n v="16514"/>
    <x v="1"/>
    <x v="1"/>
    <n v="10000"/>
    <n v="0"/>
    <x v="1"/>
    <s v="Manual"/>
    <s v="Yes"/>
    <n v="1"/>
    <x v="3"/>
    <x v="1"/>
    <n v="26"/>
    <x v="2"/>
    <x v="1"/>
  </r>
  <r>
    <n v="17191"/>
    <x v="1"/>
    <x v="1"/>
    <n v="130000"/>
    <n v="3"/>
    <x v="1"/>
    <s v="Professional"/>
    <s v="No"/>
    <n v="3"/>
    <x v="0"/>
    <x v="0"/>
    <n v="51"/>
    <x v="1"/>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1"/>
    <x v="1"/>
  </r>
  <r>
    <n v="27494"/>
    <x v="1"/>
    <x v="0"/>
    <n v="40000"/>
    <n v="2"/>
    <x v="1"/>
    <s v="Skilled Manual"/>
    <s v="No"/>
    <n v="2"/>
    <x v="3"/>
    <x v="1"/>
    <n v="53"/>
    <x v="1"/>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1"/>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1"/>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1"/>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1"/>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1"/>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1"/>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1"/>
    <x v="1"/>
  </r>
  <r>
    <n v="25026"/>
    <x v="0"/>
    <x v="1"/>
    <n v="20000"/>
    <n v="2"/>
    <x v="3"/>
    <s v="Clerical"/>
    <s v="Yes"/>
    <n v="3"/>
    <x v="2"/>
    <x v="1"/>
    <n v="54"/>
    <x v="1"/>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1"/>
    <x v="1"/>
  </r>
  <r>
    <n v="18494"/>
    <x v="0"/>
    <x v="1"/>
    <n v="110000"/>
    <n v="5"/>
    <x v="0"/>
    <s v="Management"/>
    <s v="Yes"/>
    <n v="4"/>
    <x v="1"/>
    <x v="1"/>
    <n v="48"/>
    <x v="0"/>
    <x v="1"/>
  </r>
  <r>
    <n v="11249"/>
    <x v="0"/>
    <x v="0"/>
    <n v="130000"/>
    <n v="3"/>
    <x v="1"/>
    <s v="Professional"/>
    <s v="Yes"/>
    <n v="3"/>
    <x v="0"/>
    <x v="0"/>
    <n v="51"/>
    <x v="1"/>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1"/>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1"/>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1"/>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1"/>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1"/>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1"/>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1"/>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1"/>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1"/>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1"/>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1"/>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1"/>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1"/>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1"/>
    <x v="1"/>
  </r>
  <r>
    <n v="25792"/>
    <x v="1"/>
    <x v="0"/>
    <n v="110000"/>
    <n v="3"/>
    <x v="0"/>
    <s v="Management"/>
    <s v="Yes"/>
    <n v="4"/>
    <x v="4"/>
    <x v="0"/>
    <n v="53"/>
    <x v="1"/>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1"/>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1"/>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1"/>
    <x v="1"/>
  </r>
  <r>
    <n v="18153"/>
    <x v="0"/>
    <x v="0"/>
    <n v="100000"/>
    <n v="2"/>
    <x v="0"/>
    <s v="Management"/>
    <s v="Yes"/>
    <n v="4"/>
    <x v="4"/>
    <x v="0"/>
    <n v="59"/>
    <x v="1"/>
    <x v="0"/>
  </r>
  <r>
    <n v="14547"/>
    <x v="0"/>
    <x v="1"/>
    <n v="10000"/>
    <n v="2"/>
    <x v="1"/>
    <s v="Manual"/>
    <s v="Yes"/>
    <n v="0"/>
    <x v="3"/>
    <x v="0"/>
    <n v="51"/>
    <x v="1"/>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1"/>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1"/>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1"/>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1"/>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1"/>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1"/>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1"/>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1"/>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1"/>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1"/>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1"/>
    <x v="0"/>
  </r>
  <r>
    <n v="18935"/>
    <x v="0"/>
    <x v="0"/>
    <n v="130000"/>
    <n v="0"/>
    <x v="4"/>
    <s v="Management"/>
    <s v="Yes"/>
    <n v="3"/>
    <x v="3"/>
    <x v="2"/>
    <n v="40"/>
    <x v="0"/>
    <x v="0"/>
  </r>
  <r>
    <n v="16871"/>
    <x v="0"/>
    <x v="0"/>
    <n v="90000"/>
    <n v="2"/>
    <x v="2"/>
    <s v="Professional"/>
    <s v="Yes"/>
    <n v="1"/>
    <x v="4"/>
    <x v="2"/>
    <n v="51"/>
    <x v="1"/>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1"/>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1"/>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1"/>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1"/>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1"/>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1"/>
    <x v="1"/>
  </r>
  <r>
    <n v="12774"/>
    <x v="0"/>
    <x v="0"/>
    <n v="40000"/>
    <n v="1"/>
    <x v="1"/>
    <s v="Clerical"/>
    <s v="Yes"/>
    <n v="1"/>
    <x v="3"/>
    <x v="2"/>
    <n v="51"/>
    <x v="1"/>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1"/>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1"/>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1"/>
    <x v="0"/>
  </r>
  <r>
    <n v="27261"/>
    <x v="0"/>
    <x v="1"/>
    <n v="40000"/>
    <n v="1"/>
    <x v="0"/>
    <s v="Skilled Manual"/>
    <s v="No"/>
    <n v="1"/>
    <x v="0"/>
    <x v="2"/>
    <n v="36"/>
    <x v="0"/>
    <x v="1"/>
  </r>
  <r>
    <n v="18649"/>
    <x v="1"/>
    <x v="1"/>
    <n v="30000"/>
    <n v="1"/>
    <x v="2"/>
    <s v="Clerical"/>
    <s v="Yes"/>
    <n v="2"/>
    <x v="3"/>
    <x v="2"/>
    <n v="51"/>
    <x v="1"/>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1"/>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1"/>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1"/>
    <x v="0"/>
  </r>
  <r>
    <n v="12768"/>
    <x v="0"/>
    <x v="1"/>
    <n v="30000"/>
    <n v="1"/>
    <x v="2"/>
    <s v="Clerical"/>
    <s v="Yes"/>
    <n v="1"/>
    <x v="1"/>
    <x v="2"/>
    <n v="52"/>
    <x v="1"/>
    <x v="1"/>
  </r>
  <r>
    <n v="20361"/>
    <x v="0"/>
    <x v="1"/>
    <n v="50000"/>
    <n v="2"/>
    <x v="4"/>
    <s v="Management"/>
    <s v="Yes"/>
    <n v="2"/>
    <x v="2"/>
    <x v="2"/>
    <n v="69"/>
    <x v="1"/>
    <x v="0"/>
  </r>
  <r>
    <n v="21306"/>
    <x v="1"/>
    <x v="1"/>
    <n v="60000"/>
    <n v="2"/>
    <x v="2"/>
    <s v="Professional"/>
    <s v="Yes"/>
    <n v="2"/>
    <x v="2"/>
    <x v="2"/>
    <n v="51"/>
    <x v="1"/>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1"/>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1"/>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1"/>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1"/>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1"/>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1"/>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1"/>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1"/>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1"/>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1"/>
    <x v="1"/>
  </r>
  <r>
    <n v="23197"/>
    <x v="0"/>
    <x v="1"/>
    <n v="50000"/>
    <n v="3"/>
    <x v="0"/>
    <s v="Skilled Manual"/>
    <s v="Yes"/>
    <n v="2"/>
    <x v="1"/>
    <x v="2"/>
    <n v="40"/>
    <x v="0"/>
    <x v="0"/>
  </r>
  <r>
    <n v="14883"/>
    <x v="0"/>
    <x v="0"/>
    <n v="30000"/>
    <n v="1"/>
    <x v="0"/>
    <s v="Skilled Manual"/>
    <s v="Yes"/>
    <n v="1"/>
    <x v="2"/>
    <x v="2"/>
    <n v="53"/>
    <x v="1"/>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1"/>
    <x v="0"/>
  </r>
  <r>
    <n v="12153"/>
    <x v="1"/>
    <x v="0"/>
    <n v="70000"/>
    <n v="3"/>
    <x v="1"/>
    <s v="Professional"/>
    <s v="Yes"/>
    <n v="1"/>
    <x v="2"/>
    <x v="2"/>
    <n v="49"/>
    <x v="0"/>
    <x v="1"/>
  </r>
  <r>
    <n v="16895"/>
    <x v="0"/>
    <x v="0"/>
    <n v="40000"/>
    <n v="3"/>
    <x v="1"/>
    <s v="Professional"/>
    <s v="No"/>
    <n v="2"/>
    <x v="3"/>
    <x v="2"/>
    <n v="54"/>
    <x v="1"/>
    <x v="1"/>
  </r>
  <r>
    <n v="26728"/>
    <x v="1"/>
    <x v="1"/>
    <n v="70000"/>
    <n v="3"/>
    <x v="4"/>
    <s v="Management"/>
    <s v="No"/>
    <n v="2"/>
    <x v="3"/>
    <x v="2"/>
    <n v="53"/>
    <x v="1"/>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1"/>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1"/>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1"/>
    <x v="0"/>
  </r>
  <r>
    <n v="14887"/>
    <x v="0"/>
    <x v="0"/>
    <n v="30000"/>
    <n v="1"/>
    <x v="2"/>
    <s v="Clerical"/>
    <s v="Yes"/>
    <n v="1"/>
    <x v="2"/>
    <x v="2"/>
    <n v="52"/>
    <x v="1"/>
    <x v="0"/>
  </r>
  <r>
    <n v="11734"/>
    <x v="0"/>
    <x v="1"/>
    <n v="60000"/>
    <n v="1"/>
    <x v="1"/>
    <s v="Skilled Manual"/>
    <s v="No"/>
    <n v="1"/>
    <x v="0"/>
    <x v="2"/>
    <n v="47"/>
    <x v="0"/>
    <x v="0"/>
  </r>
  <r>
    <n v="17462"/>
    <x v="0"/>
    <x v="1"/>
    <n v="70000"/>
    <n v="3"/>
    <x v="4"/>
    <s v="Management"/>
    <s v="Yes"/>
    <n v="2"/>
    <x v="2"/>
    <x v="2"/>
    <n v="53"/>
    <x v="1"/>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1"/>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FCA17B-71AF-4C09-8520-70F90241A4E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3CF867-F731-4D3B-BCBC-F7D92E70352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1CB87C-C3C8-4B8F-97C1-A875A175BD67}"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6:N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0"/>
          </reference>
        </references>
      </pivotArea>
    </chartFormat>
    <chartFormat chart="5" format="1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41ED9CB-91FC-47AB-839D-BD04CA10A30C}" sourceName="Marital Status">
  <pivotTables>
    <pivotTable tabId="3" name="PivotTable7"/>
    <pivotTable tabId="3" name="PivotTable2"/>
    <pivotTable tabId="3" name="PivotTable3"/>
  </pivotTables>
  <data>
    <tabular pivotCacheId="5508610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5257A34-E660-45B7-AB4B-B386AB0D330E}" sourceName="Education">
  <pivotTables>
    <pivotTable tabId="3" name="PivotTable7"/>
    <pivotTable tabId="3" name="PivotTable2"/>
    <pivotTable tabId="3" name="PivotTable3"/>
  </pivotTables>
  <data>
    <tabular pivotCacheId="5508610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9D1C694-0183-47FA-B825-C09C976E944B}" sourceName="Region">
  <pivotTables>
    <pivotTable tabId="3" name="PivotTable7"/>
    <pivotTable tabId="3" name="PivotTable2"/>
    <pivotTable tabId="3" name="PivotTable3"/>
  </pivotTables>
  <data>
    <tabular pivotCacheId="5508610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B095D6C-8255-441A-BD60-CC38CB879351}" cache="Slicer_Marital_Status" caption="Marital Status" rowHeight="241300"/>
  <slicer name="Education" xr10:uid="{7EB72F44-3AA5-455F-94A4-E776A15DE64B}" cache="Slicer_Education" caption="Education" rowHeight="241300"/>
  <slicer name="Region" xr10:uid="{546CDE29-538B-456C-8458-15DB708A12B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F1031" sqref="F103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18B2E-58D5-4CC8-98FB-C4072715C0D4}">
  <dimension ref="A1:N1001"/>
  <sheetViews>
    <sheetView tabSelected="1" topLeftCell="C1" workbookViewId="0">
      <selection activeCell="M1" sqref="M1:M1048576"/>
    </sheetView>
  </sheetViews>
  <sheetFormatPr defaultRowHeight="15" x14ac:dyDescent="0.25"/>
  <cols>
    <col min="1" max="1" width="13.7109375" customWidth="1"/>
    <col min="2" max="2" width="16.5703125" customWidth="1"/>
    <col min="3" max="3" width="13.5703125" customWidth="1"/>
    <col min="4" max="4" width="16.42578125" style="3" customWidth="1"/>
    <col min="5" max="5" width="12.140625" customWidth="1"/>
    <col min="6" max="6" width="16.5703125" customWidth="1"/>
    <col min="7" max="7" width="21.140625" customWidth="1"/>
    <col min="8" max="8" width="16.42578125" customWidth="1"/>
    <col min="10" max="10" width="17.42578125" customWidth="1"/>
    <col min="11" max="11" width="14" customWidth="1"/>
    <col min="12" max="12" width="11.42578125" customWidth="1"/>
    <col min="13" max="13" width="16.7109375" customWidth="1"/>
    <col min="14" max="14" width="13.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IF(L2&gt;50, "Older",IF(L2&gt;=31,"Middle Age",IF(L2&lt;31,"Adolesence","Invalid")))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IF(L3&gt;50, "Older",IF(L3&gt;=31,"Middle Age",IF(L3&lt;31,"Adolesence","Invalid")))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Older</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Older</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Older</v>
      </c>
      <c r="N12" t="s">
        <v>15</v>
      </c>
    </row>
    <row r="13" spans="1:14" x14ac:dyDescent="0.25">
      <c r="A13">
        <v>12697</v>
      </c>
      <c r="B13" t="s">
        <v>37</v>
      </c>
      <c r="C13" t="s">
        <v>38</v>
      </c>
      <c r="D13" s="3">
        <v>90000</v>
      </c>
      <c r="E13">
        <v>0</v>
      </c>
      <c r="F13" t="s">
        <v>13</v>
      </c>
      <c r="G13" t="s">
        <v>21</v>
      </c>
      <c r="H13" t="s">
        <v>18</v>
      </c>
      <c r="I13">
        <v>4</v>
      </c>
      <c r="J13" t="s">
        <v>49</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Older</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Older</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Older</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49</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Older</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Older</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Adolesence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Older</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Adolesence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Older</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Adolesence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Adolesence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Older</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Older</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Older</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Adolesence</v>
      </c>
      <c r="N52" t="s">
        <v>18</v>
      </c>
    </row>
    <row r="53" spans="1:14" x14ac:dyDescent="0.25">
      <c r="A53">
        <v>20619</v>
      </c>
      <c r="B53" t="s">
        <v>37</v>
      </c>
      <c r="C53" t="s">
        <v>39</v>
      </c>
      <c r="D53" s="3">
        <v>80000</v>
      </c>
      <c r="E53">
        <v>0</v>
      </c>
      <c r="F53" t="s">
        <v>13</v>
      </c>
      <c r="G53" t="s">
        <v>21</v>
      </c>
      <c r="H53" t="s">
        <v>18</v>
      </c>
      <c r="I53">
        <v>4</v>
      </c>
      <c r="J53" t="s">
        <v>49</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Older</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Older</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49</v>
      </c>
      <c r="K57" t="s">
        <v>17</v>
      </c>
      <c r="L57">
        <v>54</v>
      </c>
      <c r="M57" t="str">
        <f t="shared" si="0"/>
        <v>Older</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Older</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Older</v>
      </c>
      <c r="N64" t="s">
        <v>15</v>
      </c>
    </row>
    <row r="65" spans="1:14" x14ac:dyDescent="0.25">
      <c r="A65">
        <v>16185</v>
      </c>
      <c r="B65" t="s">
        <v>37</v>
      </c>
      <c r="C65" t="s">
        <v>39</v>
      </c>
      <c r="D65" s="3">
        <v>60000</v>
      </c>
      <c r="E65">
        <v>4</v>
      </c>
      <c r="F65" t="s">
        <v>13</v>
      </c>
      <c r="G65" t="s">
        <v>21</v>
      </c>
      <c r="H65" t="s">
        <v>15</v>
      </c>
      <c r="I65">
        <v>3</v>
      </c>
      <c r="J65" t="s">
        <v>49</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IF(L67&gt;50, "Older",IF(L67&gt;=31,"Middle Age",IF(L67&lt;31,"Adolesence","Invalid")))</f>
        <v>Older</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Adolesence</v>
      </c>
      <c r="N71" t="s">
        <v>18</v>
      </c>
    </row>
    <row r="72" spans="1:14" x14ac:dyDescent="0.25">
      <c r="A72">
        <v>14238</v>
      </c>
      <c r="B72" t="s">
        <v>36</v>
      </c>
      <c r="C72" t="s">
        <v>39</v>
      </c>
      <c r="D72" s="3">
        <v>120000</v>
      </c>
      <c r="E72">
        <v>0</v>
      </c>
      <c r="F72" t="s">
        <v>29</v>
      </c>
      <c r="G72" t="s">
        <v>21</v>
      </c>
      <c r="H72" t="s">
        <v>15</v>
      </c>
      <c r="I72">
        <v>4</v>
      </c>
      <c r="J72" t="s">
        <v>49</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Older</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Older</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Adolesence</v>
      </c>
      <c r="N78" t="s">
        <v>18</v>
      </c>
    </row>
    <row r="79" spans="1:14" x14ac:dyDescent="0.25">
      <c r="A79">
        <v>27969</v>
      </c>
      <c r="B79" t="s">
        <v>36</v>
      </c>
      <c r="C79" t="s">
        <v>39</v>
      </c>
      <c r="D79" s="3">
        <v>80000</v>
      </c>
      <c r="E79">
        <v>0</v>
      </c>
      <c r="F79" t="s">
        <v>13</v>
      </c>
      <c r="G79" t="s">
        <v>21</v>
      </c>
      <c r="H79" t="s">
        <v>15</v>
      </c>
      <c r="I79">
        <v>2</v>
      </c>
      <c r="J79" t="s">
        <v>49</v>
      </c>
      <c r="K79" t="s">
        <v>24</v>
      </c>
      <c r="L79">
        <v>29</v>
      </c>
      <c r="M79" t="str">
        <f t="shared" si="1"/>
        <v>Adolesence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Older</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Adolesence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Older</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Adolesence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Older</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Adolesence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Adolesence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Adolesence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Older</v>
      </c>
      <c r="N96" t="s">
        <v>18</v>
      </c>
    </row>
    <row r="97" spans="1:14" x14ac:dyDescent="0.25">
      <c r="A97">
        <v>17197</v>
      </c>
      <c r="B97" t="s">
        <v>37</v>
      </c>
      <c r="C97" t="s">
        <v>38</v>
      </c>
      <c r="D97" s="3">
        <v>90000</v>
      </c>
      <c r="E97">
        <v>5</v>
      </c>
      <c r="F97" t="s">
        <v>19</v>
      </c>
      <c r="G97" t="s">
        <v>21</v>
      </c>
      <c r="H97" t="s">
        <v>15</v>
      </c>
      <c r="I97">
        <v>2</v>
      </c>
      <c r="J97" t="s">
        <v>49</v>
      </c>
      <c r="K97" t="s">
        <v>17</v>
      </c>
      <c r="L97">
        <v>62</v>
      </c>
      <c r="M97" t="str">
        <f t="shared" si="1"/>
        <v>Older</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Adolesence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Adolesence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Older</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Older</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Adolesence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Adolesence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Older</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Adolesence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Older</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49</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Older</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Older</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IF(L131&gt;50, "Older",IF(L131&gt;=31,"Middle Age",IF(L131&lt;31,"Adolesence","Invalid")))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Older</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Older</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Older</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Older</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Older</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Adolesence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49</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Older</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Adolesence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Older</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Older</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Older</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Adolesence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Adolesence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49</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Older</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Older</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Adolesence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Older</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Adolesence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49</v>
      </c>
      <c r="K180" t="s">
        <v>17</v>
      </c>
      <c r="L180">
        <v>55</v>
      </c>
      <c r="M180" t="str">
        <f t="shared" si="2"/>
        <v>Older</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Older</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Older</v>
      </c>
      <c r="N185" t="s">
        <v>15</v>
      </c>
    </row>
    <row r="186" spans="1:14" x14ac:dyDescent="0.25">
      <c r="A186">
        <v>28918</v>
      </c>
      <c r="B186" t="s">
        <v>36</v>
      </c>
      <c r="C186" t="s">
        <v>38</v>
      </c>
      <c r="D186" s="3">
        <v>130000</v>
      </c>
      <c r="E186">
        <v>4</v>
      </c>
      <c r="F186" t="s">
        <v>27</v>
      </c>
      <c r="G186" t="s">
        <v>28</v>
      </c>
      <c r="H186" t="s">
        <v>18</v>
      </c>
      <c r="I186">
        <v>4</v>
      </c>
      <c r="J186" t="s">
        <v>49</v>
      </c>
      <c r="K186" t="s">
        <v>17</v>
      </c>
      <c r="L186">
        <v>58</v>
      </c>
      <c r="M186" t="str">
        <f t="shared" si="2"/>
        <v>Older</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Older</v>
      </c>
      <c r="N188" t="s">
        <v>15</v>
      </c>
    </row>
    <row r="189" spans="1:14" x14ac:dyDescent="0.25">
      <c r="A189">
        <v>18151</v>
      </c>
      <c r="B189" t="s">
        <v>37</v>
      </c>
      <c r="C189" t="s">
        <v>39</v>
      </c>
      <c r="D189" s="3">
        <v>80000</v>
      </c>
      <c r="E189">
        <v>5</v>
      </c>
      <c r="F189" t="s">
        <v>19</v>
      </c>
      <c r="G189" t="s">
        <v>21</v>
      </c>
      <c r="H189" t="s">
        <v>18</v>
      </c>
      <c r="I189">
        <v>2</v>
      </c>
      <c r="J189" t="s">
        <v>49</v>
      </c>
      <c r="K189" t="s">
        <v>17</v>
      </c>
      <c r="L189">
        <v>59</v>
      </c>
      <c r="M189" t="str">
        <f t="shared" si="2"/>
        <v>Older</v>
      </c>
      <c r="N189" t="s">
        <v>18</v>
      </c>
    </row>
    <row r="190" spans="1:14" x14ac:dyDescent="0.25">
      <c r="A190">
        <v>20606</v>
      </c>
      <c r="B190" t="s">
        <v>36</v>
      </c>
      <c r="C190" t="s">
        <v>38</v>
      </c>
      <c r="D190" s="3">
        <v>70000</v>
      </c>
      <c r="E190">
        <v>0</v>
      </c>
      <c r="F190" t="s">
        <v>13</v>
      </c>
      <c r="G190" t="s">
        <v>21</v>
      </c>
      <c r="H190" t="s">
        <v>15</v>
      </c>
      <c r="I190">
        <v>4</v>
      </c>
      <c r="J190" t="s">
        <v>49</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Older</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49</v>
      </c>
      <c r="K194" t="s">
        <v>17</v>
      </c>
      <c r="L194">
        <v>62</v>
      </c>
      <c r="M194" t="str">
        <f t="shared" si="2"/>
        <v>Older</v>
      </c>
      <c r="N194" t="s">
        <v>18</v>
      </c>
    </row>
    <row r="195" spans="1:14" x14ac:dyDescent="0.25">
      <c r="A195">
        <v>26032</v>
      </c>
      <c r="B195" t="s">
        <v>36</v>
      </c>
      <c r="C195" t="s">
        <v>38</v>
      </c>
      <c r="D195" s="3">
        <v>70000</v>
      </c>
      <c r="E195">
        <v>5</v>
      </c>
      <c r="F195" t="s">
        <v>13</v>
      </c>
      <c r="G195" t="s">
        <v>21</v>
      </c>
      <c r="H195" t="s">
        <v>15</v>
      </c>
      <c r="I195">
        <v>4</v>
      </c>
      <c r="J195" t="s">
        <v>49</v>
      </c>
      <c r="K195" t="s">
        <v>24</v>
      </c>
      <c r="L195">
        <v>41</v>
      </c>
      <c r="M195" t="str">
        <f t="shared" ref="M195:M258" si="3">IF(L195&gt;50, "Older",IF(L195&gt;=31,"Middle Age",IF(L195&lt;31,"Adolesence","Invalid")))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Adolesence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Older</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49</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Adolesence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Older</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49</v>
      </c>
      <c r="K208" t="s">
        <v>17</v>
      </c>
      <c r="L208">
        <v>62</v>
      </c>
      <c r="M208" t="str">
        <f t="shared" si="3"/>
        <v>Older</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Adolesence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Adolesence</v>
      </c>
      <c r="N214" t="s">
        <v>18</v>
      </c>
    </row>
    <row r="215" spans="1:14" x14ac:dyDescent="0.25">
      <c r="A215">
        <v>11451</v>
      </c>
      <c r="B215" t="s">
        <v>37</v>
      </c>
      <c r="C215" t="s">
        <v>39</v>
      </c>
      <c r="D215" s="3">
        <v>70000</v>
      </c>
      <c r="E215">
        <v>0</v>
      </c>
      <c r="F215" t="s">
        <v>13</v>
      </c>
      <c r="G215" t="s">
        <v>21</v>
      </c>
      <c r="H215" t="s">
        <v>18</v>
      </c>
      <c r="I215">
        <v>4</v>
      </c>
      <c r="J215" t="s">
        <v>49</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Older</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Older</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Older</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Adolesence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Adolesence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49</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Older</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49</v>
      </c>
      <c r="K231" t="s">
        <v>17</v>
      </c>
      <c r="L231">
        <v>57</v>
      </c>
      <c r="M231" t="str">
        <f t="shared" si="3"/>
        <v>Older</v>
      </c>
      <c r="N231" t="s">
        <v>18</v>
      </c>
    </row>
    <row r="232" spans="1:14" x14ac:dyDescent="0.25">
      <c r="A232">
        <v>22830</v>
      </c>
      <c r="B232" t="s">
        <v>36</v>
      </c>
      <c r="C232" t="s">
        <v>39</v>
      </c>
      <c r="D232" s="3">
        <v>120000</v>
      </c>
      <c r="E232">
        <v>4</v>
      </c>
      <c r="F232" t="s">
        <v>19</v>
      </c>
      <c r="G232" t="s">
        <v>28</v>
      </c>
      <c r="H232" t="s">
        <v>15</v>
      </c>
      <c r="I232">
        <v>3</v>
      </c>
      <c r="J232" t="s">
        <v>49</v>
      </c>
      <c r="K232" t="s">
        <v>17</v>
      </c>
      <c r="L232">
        <v>56</v>
      </c>
      <c r="M232" t="str">
        <f t="shared" si="3"/>
        <v>Older</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Adolesence</v>
      </c>
      <c r="N235" t="s">
        <v>15</v>
      </c>
    </row>
    <row r="236" spans="1:14" x14ac:dyDescent="0.25">
      <c r="A236">
        <v>24611</v>
      </c>
      <c r="B236" t="s">
        <v>37</v>
      </c>
      <c r="C236" t="s">
        <v>39</v>
      </c>
      <c r="D236" s="3">
        <v>90000</v>
      </c>
      <c r="E236">
        <v>0</v>
      </c>
      <c r="F236" t="s">
        <v>13</v>
      </c>
      <c r="G236" t="s">
        <v>21</v>
      </c>
      <c r="H236" t="s">
        <v>18</v>
      </c>
      <c r="I236">
        <v>4</v>
      </c>
      <c r="J236" t="s">
        <v>49</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Older</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Adolesence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Adolesence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Adolesence</v>
      </c>
      <c r="N245" t="s">
        <v>18</v>
      </c>
    </row>
    <row r="246" spans="1:14" x14ac:dyDescent="0.25">
      <c r="A246">
        <v>19057</v>
      </c>
      <c r="B246" t="s">
        <v>36</v>
      </c>
      <c r="C246" t="s">
        <v>38</v>
      </c>
      <c r="D246" s="3">
        <v>120000</v>
      </c>
      <c r="E246">
        <v>3</v>
      </c>
      <c r="F246" t="s">
        <v>13</v>
      </c>
      <c r="G246" t="s">
        <v>28</v>
      </c>
      <c r="H246" t="s">
        <v>18</v>
      </c>
      <c r="I246">
        <v>2</v>
      </c>
      <c r="J246" t="s">
        <v>49</v>
      </c>
      <c r="K246" t="s">
        <v>17</v>
      </c>
      <c r="L246">
        <v>52</v>
      </c>
      <c r="M246" t="str">
        <f t="shared" si="3"/>
        <v>Older</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Older</v>
      </c>
      <c r="N248" t="s">
        <v>15</v>
      </c>
    </row>
    <row r="249" spans="1:14" x14ac:dyDescent="0.25">
      <c r="A249">
        <v>21568</v>
      </c>
      <c r="B249" t="s">
        <v>36</v>
      </c>
      <c r="C249" t="s">
        <v>38</v>
      </c>
      <c r="D249" s="3">
        <v>100000</v>
      </c>
      <c r="E249">
        <v>0</v>
      </c>
      <c r="F249" t="s">
        <v>27</v>
      </c>
      <c r="G249" t="s">
        <v>28</v>
      </c>
      <c r="H249" t="s">
        <v>15</v>
      </c>
      <c r="I249">
        <v>4</v>
      </c>
      <c r="J249" t="s">
        <v>49</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Older</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Older</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Older</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49</v>
      </c>
      <c r="K255" t="s">
        <v>17</v>
      </c>
      <c r="L255">
        <v>59</v>
      </c>
      <c r="M255" t="str">
        <f t="shared" si="3"/>
        <v>Older</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Older</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IF(L259&gt;50, "Older",IF(L259&gt;=31,"Middle Age",IF(L259&lt;31,"Adolesence","Invalid")))</f>
        <v>Middle Age</v>
      </c>
      <c r="N259" t="s">
        <v>15</v>
      </c>
    </row>
    <row r="260" spans="1:14" x14ac:dyDescent="0.25">
      <c r="A260">
        <v>14193</v>
      </c>
      <c r="B260" t="s">
        <v>37</v>
      </c>
      <c r="C260" t="s">
        <v>38</v>
      </c>
      <c r="D260" s="3">
        <v>100000</v>
      </c>
      <c r="E260">
        <v>3</v>
      </c>
      <c r="F260" t="s">
        <v>19</v>
      </c>
      <c r="G260" t="s">
        <v>28</v>
      </c>
      <c r="H260" t="s">
        <v>15</v>
      </c>
      <c r="I260">
        <v>4</v>
      </c>
      <c r="J260" t="s">
        <v>49</v>
      </c>
      <c r="K260" t="s">
        <v>17</v>
      </c>
      <c r="L260">
        <v>56</v>
      </c>
      <c r="M260" t="str">
        <f t="shared" si="4"/>
        <v>Older</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Older</v>
      </c>
      <c r="N264" t="s">
        <v>18</v>
      </c>
    </row>
    <row r="265" spans="1:14" x14ac:dyDescent="0.25">
      <c r="A265">
        <v>23419</v>
      </c>
      <c r="B265" t="s">
        <v>37</v>
      </c>
      <c r="C265" t="s">
        <v>38</v>
      </c>
      <c r="D265" s="3">
        <v>70000</v>
      </c>
      <c r="E265">
        <v>5</v>
      </c>
      <c r="F265" t="s">
        <v>13</v>
      </c>
      <c r="G265" t="s">
        <v>21</v>
      </c>
      <c r="H265" t="s">
        <v>15</v>
      </c>
      <c r="I265">
        <v>3</v>
      </c>
      <c r="J265" t="s">
        <v>49</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Adolesence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Older</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Adolesence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Adolesence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49</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Older</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49</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Older</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Older</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Older</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Adolesence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Older</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Older</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Older</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Older</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Older</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Older</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49</v>
      </c>
      <c r="K320" t="s">
        <v>17</v>
      </c>
      <c r="L320">
        <v>54</v>
      </c>
      <c r="M320" t="str">
        <f t="shared" si="4"/>
        <v>Older</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IF(L323&gt;50, "Older",IF(L323&gt;=31,"Middle Age",IF(L323&lt;31,"Adolesence","Invalid")))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Adolesence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49</v>
      </c>
      <c r="K331" t="s">
        <v>17</v>
      </c>
      <c r="L331">
        <v>59</v>
      </c>
      <c r="M331" t="str">
        <f t="shared" si="5"/>
        <v>Older</v>
      </c>
      <c r="N331" t="s">
        <v>18</v>
      </c>
    </row>
    <row r="332" spans="1:14" x14ac:dyDescent="0.25">
      <c r="A332">
        <v>24898</v>
      </c>
      <c r="B332" t="s">
        <v>37</v>
      </c>
      <c r="C332" t="s">
        <v>38</v>
      </c>
      <c r="D332" s="3">
        <v>80000</v>
      </c>
      <c r="E332">
        <v>0</v>
      </c>
      <c r="F332" t="s">
        <v>13</v>
      </c>
      <c r="G332" t="s">
        <v>21</v>
      </c>
      <c r="H332" t="s">
        <v>15</v>
      </c>
      <c r="I332">
        <v>3</v>
      </c>
      <c r="J332" t="s">
        <v>49</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Adolesence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Older</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Older</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Adolesence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Adolesence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Adolesence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Older</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49</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Older</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Older</v>
      </c>
      <c r="N360" t="s">
        <v>15</v>
      </c>
    </row>
    <row r="361" spans="1:14" x14ac:dyDescent="0.25">
      <c r="A361">
        <v>17230</v>
      </c>
      <c r="B361" t="s">
        <v>36</v>
      </c>
      <c r="C361" t="s">
        <v>39</v>
      </c>
      <c r="D361" s="3">
        <v>80000</v>
      </c>
      <c r="E361">
        <v>0</v>
      </c>
      <c r="F361" t="s">
        <v>13</v>
      </c>
      <c r="G361" t="s">
        <v>21</v>
      </c>
      <c r="H361" t="s">
        <v>15</v>
      </c>
      <c r="I361">
        <v>3</v>
      </c>
      <c r="J361" t="s">
        <v>49</v>
      </c>
      <c r="K361" t="s">
        <v>24</v>
      </c>
      <c r="L361">
        <v>30</v>
      </c>
      <c r="M361" t="str">
        <f t="shared" si="5"/>
        <v>Adolesence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Adolesence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Older</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Older</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Older</v>
      </c>
      <c r="N371" t="s">
        <v>15</v>
      </c>
    </row>
    <row r="372" spans="1:14" x14ac:dyDescent="0.25">
      <c r="A372">
        <v>17324</v>
      </c>
      <c r="B372" t="s">
        <v>36</v>
      </c>
      <c r="C372" t="s">
        <v>38</v>
      </c>
      <c r="D372" s="3">
        <v>100000</v>
      </c>
      <c r="E372">
        <v>4</v>
      </c>
      <c r="F372" t="s">
        <v>13</v>
      </c>
      <c r="G372" t="s">
        <v>21</v>
      </c>
      <c r="H372" t="s">
        <v>15</v>
      </c>
      <c r="I372">
        <v>1</v>
      </c>
      <c r="J372" t="s">
        <v>49</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Adolesence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Older</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Older</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Older</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Older</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49</v>
      </c>
      <c r="K382" t="s">
        <v>24</v>
      </c>
      <c r="L382">
        <v>30</v>
      </c>
      <c r="M382" t="str">
        <f t="shared" si="5"/>
        <v>Adolesence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Older</v>
      </c>
      <c r="N383" t="s">
        <v>18</v>
      </c>
    </row>
    <row r="384" spans="1:14" x14ac:dyDescent="0.25">
      <c r="A384">
        <v>13586</v>
      </c>
      <c r="B384" t="s">
        <v>36</v>
      </c>
      <c r="C384" t="s">
        <v>39</v>
      </c>
      <c r="D384" s="3">
        <v>80000</v>
      </c>
      <c r="E384">
        <v>4</v>
      </c>
      <c r="F384" t="s">
        <v>19</v>
      </c>
      <c r="G384" t="s">
        <v>21</v>
      </c>
      <c r="H384" t="s">
        <v>15</v>
      </c>
      <c r="I384">
        <v>2</v>
      </c>
      <c r="J384" t="s">
        <v>49</v>
      </c>
      <c r="K384" t="s">
        <v>17</v>
      </c>
      <c r="L384">
        <v>53</v>
      </c>
      <c r="M384" t="str">
        <f t="shared" si="5"/>
        <v>Older</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Adolesence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IF(L387&gt;50, "Older",IF(L387&gt;=31,"Middle Age",IF(L387&lt;31,"Adolesence","Invalid")))</f>
        <v>Middle Age</v>
      </c>
      <c r="N387" t="s">
        <v>18</v>
      </c>
    </row>
    <row r="388" spans="1:14" x14ac:dyDescent="0.25">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Older</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Older</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Older</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Older</v>
      </c>
      <c r="N401" t="s">
        <v>15</v>
      </c>
    </row>
    <row r="402" spans="1:14" x14ac:dyDescent="0.25">
      <c r="A402">
        <v>25792</v>
      </c>
      <c r="B402" t="s">
        <v>37</v>
      </c>
      <c r="C402" t="s">
        <v>38</v>
      </c>
      <c r="D402" s="3">
        <v>110000</v>
      </c>
      <c r="E402">
        <v>3</v>
      </c>
      <c r="F402" t="s">
        <v>13</v>
      </c>
      <c r="G402" t="s">
        <v>28</v>
      </c>
      <c r="H402" t="s">
        <v>15</v>
      </c>
      <c r="I402">
        <v>4</v>
      </c>
      <c r="J402" t="s">
        <v>49</v>
      </c>
      <c r="K402" t="s">
        <v>17</v>
      </c>
      <c r="L402">
        <v>53</v>
      </c>
      <c r="M402" t="str">
        <f t="shared" si="6"/>
        <v>Older</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Older</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Older</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Older</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Older</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Older</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Older</v>
      </c>
      <c r="N421" t="s">
        <v>15</v>
      </c>
    </row>
    <row r="422" spans="1:14" x14ac:dyDescent="0.25">
      <c r="A422">
        <v>18153</v>
      </c>
      <c r="B422" t="s">
        <v>36</v>
      </c>
      <c r="C422" t="s">
        <v>38</v>
      </c>
      <c r="D422" s="3">
        <v>100000</v>
      </c>
      <c r="E422">
        <v>2</v>
      </c>
      <c r="F422" t="s">
        <v>13</v>
      </c>
      <c r="G422" t="s">
        <v>28</v>
      </c>
      <c r="H422" t="s">
        <v>15</v>
      </c>
      <c r="I422">
        <v>4</v>
      </c>
      <c r="J422" t="s">
        <v>49</v>
      </c>
      <c r="K422" t="s">
        <v>17</v>
      </c>
      <c r="L422">
        <v>59</v>
      </c>
      <c r="M422" t="str">
        <f t="shared" si="6"/>
        <v>Older</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Older</v>
      </c>
      <c r="N423" t="s">
        <v>18</v>
      </c>
    </row>
    <row r="424" spans="1:14" x14ac:dyDescent="0.25">
      <c r="A424">
        <v>24901</v>
      </c>
      <c r="B424" t="s">
        <v>37</v>
      </c>
      <c r="C424" t="s">
        <v>39</v>
      </c>
      <c r="D424" s="3">
        <v>110000</v>
      </c>
      <c r="E424">
        <v>0</v>
      </c>
      <c r="F424" t="s">
        <v>19</v>
      </c>
      <c r="G424" t="s">
        <v>28</v>
      </c>
      <c r="H424" t="s">
        <v>18</v>
      </c>
      <c r="I424">
        <v>3</v>
      </c>
      <c r="J424" t="s">
        <v>49</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Older</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Adolesence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Older</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Adolesence</v>
      </c>
      <c r="N433" t="s">
        <v>15</v>
      </c>
    </row>
    <row r="434" spans="1:14" x14ac:dyDescent="0.25">
      <c r="A434">
        <v>21891</v>
      </c>
      <c r="B434" t="s">
        <v>36</v>
      </c>
      <c r="C434" t="s">
        <v>38</v>
      </c>
      <c r="D434" s="3">
        <v>110000</v>
      </c>
      <c r="E434">
        <v>0</v>
      </c>
      <c r="F434" t="s">
        <v>27</v>
      </c>
      <c r="G434" t="s">
        <v>28</v>
      </c>
      <c r="H434" t="s">
        <v>15</v>
      </c>
      <c r="I434">
        <v>3</v>
      </c>
      <c r="J434" t="s">
        <v>49</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Adolesence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Older</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Older</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Adolesence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49</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Older</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49</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IF(L451&gt;50, "Older",IF(L451&gt;=31,"Middle Age",IF(L451&lt;31,"Adolesence","Invalid")))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Older</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Older</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Older</v>
      </c>
      <c r="N459" t="s">
        <v>18</v>
      </c>
    </row>
    <row r="460" spans="1:14" x14ac:dyDescent="0.25">
      <c r="A460">
        <v>21560</v>
      </c>
      <c r="B460" t="s">
        <v>36</v>
      </c>
      <c r="C460" t="s">
        <v>39</v>
      </c>
      <c r="D460" s="3">
        <v>120000</v>
      </c>
      <c r="E460">
        <v>0</v>
      </c>
      <c r="F460" t="s">
        <v>29</v>
      </c>
      <c r="G460" t="s">
        <v>21</v>
      </c>
      <c r="H460" t="s">
        <v>15</v>
      </c>
      <c r="I460">
        <v>4</v>
      </c>
      <c r="J460" t="s">
        <v>49</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49</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Older</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Older</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Adolesence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Older</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Older</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49</v>
      </c>
      <c r="K488" t="s">
        <v>17</v>
      </c>
      <c r="L488">
        <v>58</v>
      </c>
      <c r="M488" t="str">
        <f t="shared" si="7"/>
        <v>Older</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49</v>
      </c>
      <c r="K495" t="s">
        <v>32</v>
      </c>
      <c r="L495">
        <v>60</v>
      </c>
      <c r="M495" t="str">
        <f t="shared" si="7"/>
        <v>Older</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Older</v>
      </c>
      <c r="N496" t="s">
        <v>18</v>
      </c>
    </row>
    <row r="497" spans="1:14" x14ac:dyDescent="0.25">
      <c r="A497">
        <v>24981</v>
      </c>
      <c r="B497" t="s">
        <v>36</v>
      </c>
      <c r="C497" t="s">
        <v>39</v>
      </c>
      <c r="D497" s="3">
        <v>60000</v>
      </c>
      <c r="E497">
        <v>2</v>
      </c>
      <c r="F497" t="s">
        <v>19</v>
      </c>
      <c r="G497" t="s">
        <v>21</v>
      </c>
      <c r="H497" t="s">
        <v>15</v>
      </c>
      <c r="I497">
        <v>2</v>
      </c>
      <c r="J497" t="s">
        <v>49</v>
      </c>
      <c r="K497" t="s">
        <v>32</v>
      </c>
      <c r="L497">
        <v>56</v>
      </c>
      <c r="M497" t="str">
        <f t="shared" si="7"/>
        <v>Older</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Adolesence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Older</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Adolesence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Older</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49</v>
      </c>
      <c r="K515" t="s">
        <v>32</v>
      </c>
      <c r="L515">
        <v>61</v>
      </c>
      <c r="M515" t="str">
        <f t="shared" ref="M515:M578" si="8">IF(L515&gt;50, "Older",IF(L515&gt;=31,"Middle Age",IF(L515&lt;31,"Adolesence","Invalid")))</f>
        <v>Older</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Older</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49</v>
      </c>
      <c r="K523" t="s">
        <v>32</v>
      </c>
      <c r="L523">
        <v>62</v>
      </c>
      <c r="M523" t="str">
        <f t="shared" si="8"/>
        <v>Older</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Older</v>
      </c>
      <c r="N526" t="s">
        <v>18</v>
      </c>
    </row>
    <row r="527" spans="1:14" x14ac:dyDescent="0.25">
      <c r="A527">
        <v>16791</v>
      </c>
      <c r="B527" t="s">
        <v>37</v>
      </c>
      <c r="C527" t="s">
        <v>39</v>
      </c>
      <c r="D527" s="3">
        <v>60000</v>
      </c>
      <c r="E527">
        <v>5</v>
      </c>
      <c r="F527" t="s">
        <v>13</v>
      </c>
      <c r="G527" t="s">
        <v>28</v>
      </c>
      <c r="H527" t="s">
        <v>15</v>
      </c>
      <c r="I527">
        <v>3</v>
      </c>
      <c r="J527" t="s">
        <v>49</v>
      </c>
      <c r="K527" t="s">
        <v>32</v>
      </c>
      <c r="L527">
        <v>59</v>
      </c>
      <c r="M527" t="str">
        <f t="shared" si="8"/>
        <v>Older</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Adolesence</v>
      </c>
      <c r="N530" t="s">
        <v>18</v>
      </c>
    </row>
    <row r="531" spans="1:14" x14ac:dyDescent="0.25">
      <c r="A531">
        <v>13233</v>
      </c>
      <c r="B531" t="s">
        <v>36</v>
      </c>
      <c r="C531" t="s">
        <v>39</v>
      </c>
      <c r="D531" s="3">
        <v>60000</v>
      </c>
      <c r="E531">
        <v>2</v>
      </c>
      <c r="F531" t="s">
        <v>19</v>
      </c>
      <c r="G531" t="s">
        <v>21</v>
      </c>
      <c r="H531" t="s">
        <v>15</v>
      </c>
      <c r="I531">
        <v>1</v>
      </c>
      <c r="J531" t="s">
        <v>49</v>
      </c>
      <c r="K531" t="s">
        <v>32</v>
      </c>
      <c r="L531">
        <v>57</v>
      </c>
      <c r="M531" t="str">
        <f t="shared" si="8"/>
        <v>Older</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Adolesence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Adolesence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49</v>
      </c>
      <c r="K535" t="s">
        <v>32</v>
      </c>
      <c r="L535">
        <v>66</v>
      </c>
      <c r="M535" t="str">
        <f t="shared" si="8"/>
        <v>Older</v>
      </c>
      <c r="N535" t="s">
        <v>18</v>
      </c>
    </row>
    <row r="536" spans="1:14" x14ac:dyDescent="0.25">
      <c r="A536">
        <v>24637</v>
      </c>
      <c r="B536" t="s">
        <v>36</v>
      </c>
      <c r="C536" t="s">
        <v>39</v>
      </c>
      <c r="D536" s="3">
        <v>40000</v>
      </c>
      <c r="E536">
        <v>4</v>
      </c>
      <c r="F536" t="s">
        <v>27</v>
      </c>
      <c r="G536" t="s">
        <v>21</v>
      </c>
      <c r="H536" t="s">
        <v>15</v>
      </c>
      <c r="I536">
        <v>2</v>
      </c>
      <c r="J536" t="s">
        <v>49</v>
      </c>
      <c r="K536" t="s">
        <v>32</v>
      </c>
      <c r="L536">
        <v>64</v>
      </c>
      <c r="M536" t="str">
        <f t="shared" si="8"/>
        <v>Older</v>
      </c>
      <c r="N536" t="s">
        <v>18</v>
      </c>
    </row>
    <row r="537" spans="1:14" x14ac:dyDescent="0.25">
      <c r="A537">
        <v>23893</v>
      </c>
      <c r="B537" t="s">
        <v>36</v>
      </c>
      <c r="C537" t="s">
        <v>39</v>
      </c>
      <c r="D537" s="3">
        <v>50000</v>
      </c>
      <c r="E537">
        <v>3</v>
      </c>
      <c r="F537" t="s">
        <v>13</v>
      </c>
      <c r="G537" t="s">
        <v>14</v>
      </c>
      <c r="H537" t="s">
        <v>15</v>
      </c>
      <c r="I537">
        <v>3</v>
      </c>
      <c r="J537" t="s">
        <v>49</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Older</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Adolesence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Older</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Adolesence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Older</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49</v>
      </c>
      <c r="K553" t="s">
        <v>32</v>
      </c>
      <c r="L553">
        <v>63</v>
      </c>
      <c r="M553" t="str">
        <f t="shared" si="8"/>
        <v>Older</v>
      </c>
      <c r="N553" t="s">
        <v>18</v>
      </c>
    </row>
    <row r="554" spans="1:14" x14ac:dyDescent="0.25">
      <c r="A554">
        <v>14417</v>
      </c>
      <c r="B554" t="s">
        <v>37</v>
      </c>
      <c r="C554" t="s">
        <v>39</v>
      </c>
      <c r="D554" s="3">
        <v>60000</v>
      </c>
      <c r="E554">
        <v>3</v>
      </c>
      <c r="F554" t="s">
        <v>27</v>
      </c>
      <c r="G554" t="s">
        <v>21</v>
      </c>
      <c r="H554" t="s">
        <v>15</v>
      </c>
      <c r="I554">
        <v>2</v>
      </c>
      <c r="J554" t="s">
        <v>49</v>
      </c>
      <c r="K554" t="s">
        <v>32</v>
      </c>
      <c r="L554">
        <v>54</v>
      </c>
      <c r="M554" t="str">
        <f t="shared" si="8"/>
        <v>Older</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Older</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49</v>
      </c>
      <c r="K561" t="s">
        <v>32</v>
      </c>
      <c r="L561">
        <v>58</v>
      </c>
      <c r="M561" t="str">
        <f t="shared" si="8"/>
        <v>Older</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Adolesence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Adolesence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Older</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Older</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49</v>
      </c>
      <c r="K571" t="s">
        <v>32</v>
      </c>
      <c r="L571">
        <v>69</v>
      </c>
      <c r="M571" t="str">
        <f t="shared" si="8"/>
        <v>Older</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Older</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Older</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Adolesence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Older</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49</v>
      </c>
      <c r="K577" t="s">
        <v>32</v>
      </c>
      <c r="L577">
        <v>56</v>
      </c>
      <c r="M577" t="str">
        <f t="shared" si="8"/>
        <v>Older</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IF(L579&gt;50, "Older",IF(L579&gt;=31,"Middle Age",IF(L579&lt;31,"Adolesence","Invalid")))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Older</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49</v>
      </c>
      <c r="K582" t="s">
        <v>32</v>
      </c>
      <c r="L582">
        <v>69</v>
      </c>
      <c r="M582" t="str">
        <f t="shared" si="9"/>
        <v>Older</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Adolesence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49</v>
      </c>
      <c r="K585" t="s">
        <v>32</v>
      </c>
      <c r="L585">
        <v>66</v>
      </c>
      <c r="M585" t="str">
        <f t="shared" si="9"/>
        <v>Older</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Older</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49</v>
      </c>
      <c r="K590" t="s">
        <v>32</v>
      </c>
      <c r="L590">
        <v>51</v>
      </c>
      <c r="M590" t="str">
        <f t="shared" si="9"/>
        <v>Older</v>
      </c>
      <c r="N590" t="s">
        <v>15</v>
      </c>
    </row>
    <row r="591" spans="1:14" x14ac:dyDescent="0.25">
      <c r="A591">
        <v>12100</v>
      </c>
      <c r="B591" t="s">
        <v>37</v>
      </c>
      <c r="C591" t="s">
        <v>39</v>
      </c>
      <c r="D591" s="3">
        <v>60000</v>
      </c>
      <c r="E591">
        <v>2</v>
      </c>
      <c r="F591" t="s">
        <v>13</v>
      </c>
      <c r="G591" t="s">
        <v>28</v>
      </c>
      <c r="H591" t="s">
        <v>15</v>
      </c>
      <c r="I591">
        <v>0</v>
      </c>
      <c r="J591" t="s">
        <v>49</v>
      </c>
      <c r="K591" t="s">
        <v>32</v>
      </c>
      <c r="L591">
        <v>57</v>
      </c>
      <c r="M591" t="str">
        <f t="shared" si="9"/>
        <v>Older</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49</v>
      </c>
      <c r="K593" t="s">
        <v>32</v>
      </c>
      <c r="L593">
        <v>61</v>
      </c>
      <c r="M593" t="str">
        <f t="shared" si="9"/>
        <v>Older</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Older</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Older</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Older</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Older</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Older</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Adolesence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Older</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49</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Older</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Adolesence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Adolesence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Older</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Older</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Adolesence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Older</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Adolesence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Older</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Older</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Adolesence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Older</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Adolesence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Older</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Older</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Older</v>
      </c>
      <c r="N642" t="s">
        <v>15</v>
      </c>
    </row>
    <row r="643" spans="1:14" x14ac:dyDescent="0.25">
      <c r="A643">
        <v>21441</v>
      </c>
      <c r="B643" t="s">
        <v>36</v>
      </c>
      <c r="C643" t="s">
        <v>39</v>
      </c>
      <c r="D643" s="3">
        <v>50000</v>
      </c>
      <c r="E643">
        <v>4</v>
      </c>
      <c r="F643" t="s">
        <v>13</v>
      </c>
      <c r="G643" t="s">
        <v>28</v>
      </c>
      <c r="H643" t="s">
        <v>15</v>
      </c>
      <c r="I643">
        <v>2</v>
      </c>
      <c r="J643" t="s">
        <v>49</v>
      </c>
      <c r="K643" t="s">
        <v>32</v>
      </c>
      <c r="L643">
        <v>64</v>
      </c>
      <c r="M643" t="str">
        <f t="shared" ref="M643:M706" si="10">IF(L643&gt;50, "Older",IF(L643&gt;=31,"Middle Age",IF(L643&lt;31,"Adolesence","Invalid")))</f>
        <v>Older</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49</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Older</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49</v>
      </c>
      <c r="K652" t="s">
        <v>32</v>
      </c>
      <c r="L652">
        <v>67</v>
      </c>
      <c r="M652" t="str">
        <f t="shared" si="10"/>
        <v>Older</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49</v>
      </c>
      <c r="K661" t="s">
        <v>32</v>
      </c>
      <c r="L661">
        <v>63</v>
      </c>
      <c r="M661" t="str">
        <f t="shared" si="10"/>
        <v>Older</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Adolesence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49</v>
      </c>
      <c r="K669" t="s">
        <v>32</v>
      </c>
      <c r="L669">
        <v>61</v>
      </c>
      <c r="M669" t="str">
        <f t="shared" si="10"/>
        <v>Older</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49</v>
      </c>
      <c r="K672" t="s">
        <v>32</v>
      </c>
      <c r="L672">
        <v>59</v>
      </c>
      <c r="M672" t="str">
        <f t="shared" si="10"/>
        <v>Older</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Adolesence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Older</v>
      </c>
      <c r="N680" t="s">
        <v>18</v>
      </c>
    </row>
    <row r="681" spans="1:14" x14ac:dyDescent="0.25">
      <c r="A681">
        <v>21770</v>
      </c>
      <c r="B681" t="s">
        <v>36</v>
      </c>
      <c r="C681" t="s">
        <v>39</v>
      </c>
      <c r="D681" s="3">
        <v>60000</v>
      </c>
      <c r="E681">
        <v>4</v>
      </c>
      <c r="F681" t="s">
        <v>13</v>
      </c>
      <c r="G681" t="s">
        <v>28</v>
      </c>
      <c r="H681" t="s">
        <v>15</v>
      </c>
      <c r="I681">
        <v>2</v>
      </c>
      <c r="J681" t="s">
        <v>49</v>
      </c>
      <c r="K681" t="s">
        <v>32</v>
      </c>
      <c r="L681">
        <v>60</v>
      </c>
      <c r="M681" t="str">
        <f t="shared" si="10"/>
        <v>Older</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Older</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Older</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Older</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Adolesence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Adolesence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Adolesence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Adolesence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Adolesence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Older</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Adolesence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49</v>
      </c>
      <c r="K707" t="s">
        <v>32</v>
      </c>
      <c r="L707">
        <v>59</v>
      </c>
      <c r="M707" t="str">
        <f t="shared" ref="M707:M770" si="11">IF(L707&gt;50, "Older",IF(L707&gt;=31,"Middle Age",IF(L707&lt;31,"Adolesence","Invalid")))</f>
        <v>Older</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49</v>
      </c>
      <c r="K710" t="s">
        <v>32</v>
      </c>
      <c r="L710">
        <v>60</v>
      </c>
      <c r="M710" t="str">
        <f t="shared" si="11"/>
        <v>Older</v>
      </c>
      <c r="N710" t="s">
        <v>18</v>
      </c>
    </row>
    <row r="711" spans="1:14" x14ac:dyDescent="0.25">
      <c r="A711">
        <v>23712</v>
      </c>
      <c r="B711" t="s">
        <v>37</v>
      </c>
      <c r="C711" t="s">
        <v>38</v>
      </c>
      <c r="D711" s="3">
        <v>70000</v>
      </c>
      <c r="E711">
        <v>2</v>
      </c>
      <c r="F711" t="s">
        <v>13</v>
      </c>
      <c r="G711" t="s">
        <v>28</v>
      </c>
      <c r="H711" t="s">
        <v>15</v>
      </c>
      <c r="I711">
        <v>1</v>
      </c>
      <c r="J711" t="s">
        <v>49</v>
      </c>
      <c r="K711" t="s">
        <v>32</v>
      </c>
      <c r="L711">
        <v>59</v>
      </c>
      <c r="M711" t="str">
        <f t="shared" si="11"/>
        <v>Older</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49</v>
      </c>
      <c r="K713" t="s">
        <v>32</v>
      </c>
      <c r="L713">
        <v>58</v>
      </c>
      <c r="M713" t="str">
        <f t="shared" si="11"/>
        <v>Older</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Older</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Adolesence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Older</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Older</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Older</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Adolesence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Adolesence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49</v>
      </c>
      <c r="K741" t="s">
        <v>32</v>
      </c>
      <c r="L741">
        <v>55</v>
      </c>
      <c r="M741" t="str">
        <f t="shared" si="11"/>
        <v>Older</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Adolesence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Adolesence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49</v>
      </c>
      <c r="K746" t="s">
        <v>32</v>
      </c>
      <c r="L746">
        <v>56</v>
      </c>
      <c r="M746" t="str">
        <f t="shared" si="11"/>
        <v>Older</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49</v>
      </c>
      <c r="K748" t="s">
        <v>32</v>
      </c>
      <c r="L748">
        <v>56</v>
      </c>
      <c r="M748" t="str">
        <f t="shared" si="11"/>
        <v>Older</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Older</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Older</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Adolesence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Older</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Older</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Older</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49</v>
      </c>
      <c r="K763" t="s">
        <v>32</v>
      </c>
      <c r="L763">
        <v>59</v>
      </c>
      <c r="M763" t="str">
        <f t="shared" si="11"/>
        <v>Older</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Adolesence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49</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Older</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IF(L771&gt;50, "Older",IF(L771&gt;=31,"Middle Age",IF(L771&lt;31,"Adolesence","Invalid")))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Older</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49</v>
      </c>
      <c r="K777" t="s">
        <v>32</v>
      </c>
      <c r="L777">
        <v>54</v>
      </c>
      <c r="M777" t="str">
        <f t="shared" si="12"/>
        <v>Older</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Older</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Adolesence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49</v>
      </c>
      <c r="K782" t="s">
        <v>32</v>
      </c>
      <c r="L782">
        <v>55</v>
      </c>
      <c r="M782" t="str">
        <f t="shared" si="12"/>
        <v>Older</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Older</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Adolesence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Older</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Adolesence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Older</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Older</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Older</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Older</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Older</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Adolesence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Adolesence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Older</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Adolesence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Adolesence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Adolesence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Older</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Older</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Older</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49</v>
      </c>
      <c r="K814" t="s">
        <v>32</v>
      </c>
      <c r="L814">
        <v>61</v>
      </c>
      <c r="M814" t="str">
        <f t="shared" si="12"/>
        <v>Older</v>
      </c>
      <c r="N814" t="s">
        <v>18</v>
      </c>
    </row>
    <row r="815" spans="1:14" x14ac:dyDescent="0.25">
      <c r="A815">
        <v>25899</v>
      </c>
      <c r="B815" t="s">
        <v>36</v>
      </c>
      <c r="C815" t="s">
        <v>38</v>
      </c>
      <c r="D815" s="3">
        <v>70000</v>
      </c>
      <c r="E815">
        <v>2</v>
      </c>
      <c r="F815" t="s">
        <v>27</v>
      </c>
      <c r="G815" t="s">
        <v>21</v>
      </c>
      <c r="H815" t="s">
        <v>15</v>
      </c>
      <c r="I815">
        <v>2</v>
      </c>
      <c r="J815" t="s">
        <v>49</v>
      </c>
      <c r="K815" t="s">
        <v>32</v>
      </c>
      <c r="L815">
        <v>53</v>
      </c>
      <c r="M815" t="str">
        <f t="shared" si="12"/>
        <v>Older</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Older</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Adolesence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Adolesence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Adolesence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Older</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Adolesence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Older</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Older</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IF(L835&gt;50, "Older",IF(L835&gt;=31,"Middle Age",IF(L835&lt;31,"Adolesence","Invalid")))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Older</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Adolesence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49</v>
      </c>
      <c r="K842" t="s">
        <v>32</v>
      </c>
      <c r="L842">
        <v>53</v>
      </c>
      <c r="M842" t="str">
        <f t="shared" si="13"/>
        <v>Older</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Older</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Older</v>
      </c>
      <c r="N845" t="s">
        <v>18</v>
      </c>
    </row>
    <row r="846" spans="1:14" x14ac:dyDescent="0.25">
      <c r="A846">
        <v>22743</v>
      </c>
      <c r="B846" t="s">
        <v>36</v>
      </c>
      <c r="C846" t="s">
        <v>38</v>
      </c>
      <c r="D846" s="3">
        <v>40000</v>
      </c>
      <c r="E846">
        <v>5</v>
      </c>
      <c r="F846" t="s">
        <v>27</v>
      </c>
      <c r="G846" t="s">
        <v>21</v>
      </c>
      <c r="H846" t="s">
        <v>15</v>
      </c>
      <c r="I846">
        <v>2</v>
      </c>
      <c r="J846" t="s">
        <v>49</v>
      </c>
      <c r="K846" t="s">
        <v>32</v>
      </c>
      <c r="L846">
        <v>60</v>
      </c>
      <c r="M846" t="str">
        <f t="shared" si="13"/>
        <v>Older</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Older</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Adolesence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Older</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Older</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Adolesence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Older</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49</v>
      </c>
      <c r="K868" t="s">
        <v>32</v>
      </c>
      <c r="L868">
        <v>55</v>
      </c>
      <c r="M868" t="str">
        <f t="shared" si="13"/>
        <v>Older</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49</v>
      </c>
      <c r="K870" t="s">
        <v>32</v>
      </c>
      <c r="L870">
        <v>60</v>
      </c>
      <c r="M870" t="str">
        <f t="shared" si="13"/>
        <v>Older</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49</v>
      </c>
      <c r="K873" t="s">
        <v>32</v>
      </c>
      <c r="L873">
        <v>55</v>
      </c>
      <c r="M873" t="str">
        <f t="shared" si="13"/>
        <v>Older</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Older</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Older</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Adolesence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Older</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Older</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Older</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Older</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Older</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Older</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IF(L899&gt;50, "Older",IF(L899&gt;=31,"Middle Age",IF(L899&lt;31,"Adolesence","Invalid")))</f>
        <v>Adolesence</v>
      </c>
      <c r="N899" t="s">
        <v>18</v>
      </c>
    </row>
    <row r="900" spans="1:14" x14ac:dyDescent="0.25">
      <c r="A900">
        <v>18066</v>
      </c>
      <c r="B900" t="s">
        <v>37</v>
      </c>
      <c r="C900" t="s">
        <v>39</v>
      </c>
      <c r="D900" s="3">
        <v>70000</v>
      </c>
      <c r="E900">
        <v>5</v>
      </c>
      <c r="F900" t="s">
        <v>13</v>
      </c>
      <c r="G900" t="s">
        <v>28</v>
      </c>
      <c r="H900" t="s">
        <v>15</v>
      </c>
      <c r="I900">
        <v>3</v>
      </c>
      <c r="J900" t="s">
        <v>49</v>
      </c>
      <c r="K900" t="s">
        <v>32</v>
      </c>
      <c r="L900">
        <v>60</v>
      </c>
      <c r="M900" t="str">
        <f t="shared" si="14"/>
        <v>Older</v>
      </c>
      <c r="N900" t="s">
        <v>15</v>
      </c>
    </row>
    <row r="901" spans="1:14" x14ac:dyDescent="0.25">
      <c r="A901">
        <v>28192</v>
      </c>
      <c r="B901" t="s">
        <v>36</v>
      </c>
      <c r="C901" t="s">
        <v>38</v>
      </c>
      <c r="D901" s="3">
        <v>70000</v>
      </c>
      <c r="E901">
        <v>5</v>
      </c>
      <c r="F901" t="s">
        <v>31</v>
      </c>
      <c r="G901" t="s">
        <v>21</v>
      </c>
      <c r="H901" t="s">
        <v>15</v>
      </c>
      <c r="I901">
        <v>3</v>
      </c>
      <c r="J901" t="s">
        <v>49</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Older</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49</v>
      </c>
      <c r="K909" t="s">
        <v>32</v>
      </c>
      <c r="L909">
        <v>63</v>
      </c>
      <c r="M909" t="str">
        <f t="shared" si="14"/>
        <v>Older</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Older</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49</v>
      </c>
      <c r="K917" t="s">
        <v>32</v>
      </c>
      <c r="L917">
        <v>64</v>
      </c>
      <c r="M917" t="str">
        <f t="shared" si="14"/>
        <v>Older</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49</v>
      </c>
      <c r="K921" t="s">
        <v>32</v>
      </c>
      <c r="L921">
        <v>61</v>
      </c>
      <c r="M921" t="str">
        <f t="shared" si="14"/>
        <v>Older</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Older</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Older</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Older</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49</v>
      </c>
      <c r="K928" t="s">
        <v>32</v>
      </c>
      <c r="L928">
        <v>57</v>
      </c>
      <c r="M928" t="str">
        <f t="shared" si="14"/>
        <v>Older</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49</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Adolesence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Adolesence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Older</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Older</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Adolesence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Older</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Older</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49</v>
      </c>
      <c r="K951" t="s">
        <v>32</v>
      </c>
      <c r="L951">
        <v>53</v>
      </c>
      <c r="M951" t="str">
        <f t="shared" si="14"/>
        <v>Older</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Older</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Adolesence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Adolesence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IF(L963&gt;50, "Older",IF(L963&gt;=31,"Middle Age",IF(L963&lt;31,"Adolesence","Invalid")))</f>
        <v>Older</v>
      </c>
      <c r="N963" t="s">
        <v>18</v>
      </c>
    </row>
    <row r="964" spans="1:14" x14ac:dyDescent="0.25">
      <c r="A964">
        <v>16813</v>
      </c>
      <c r="B964" t="s">
        <v>36</v>
      </c>
      <c r="C964" t="s">
        <v>39</v>
      </c>
      <c r="D964" s="3">
        <v>60000</v>
      </c>
      <c r="E964">
        <v>2</v>
      </c>
      <c r="F964" t="s">
        <v>19</v>
      </c>
      <c r="G964" t="s">
        <v>21</v>
      </c>
      <c r="H964" t="s">
        <v>15</v>
      </c>
      <c r="I964">
        <v>2</v>
      </c>
      <c r="J964" t="s">
        <v>49</v>
      </c>
      <c r="K964" t="s">
        <v>32</v>
      </c>
      <c r="L964">
        <v>55</v>
      </c>
      <c r="M964" t="str">
        <f t="shared" si="15"/>
        <v>Older</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Older</v>
      </c>
      <c r="N965" t="s">
        <v>15</v>
      </c>
    </row>
    <row r="966" spans="1:14" x14ac:dyDescent="0.25">
      <c r="A966">
        <v>27434</v>
      </c>
      <c r="B966" t="s">
        <v>37</v>
      </c>
      <c r="C966" t="s">
        <v>39</v>
      </c>
      <c r="D966" s="3">
        <v>70000</v>
      </c>
      <c r="E966">
        <v>4</v>
      </c>
      <c r="F966" t="s">
        <v>19</v>
      </c>
      <c r="G966" t="s">
        <v>21</v>
      </c>
      <c r="H966" t="s">
        <v>15</v>
      </c>
      <c r="I966">
        <v>1</v>
      </c>
      <c r="J966" t="s">
        <v>49</v>
      </c>
      <c r="K966" t="s">
        <v>32</v>
      </c>
      <c r="L966">
        <v>56</v>
      </c>
      <c r="M966" t="str">
        <f t="shared" si="15"/>
        <v>Older</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Older</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Adolesence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Older</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Older</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Older</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49</v>
      </c>
      <c r="K978" t="s">
        <v>32</v>
      </c>
      <c r="L978">
        <v>66</v>
      </c>
      <c r="M978" t="str">
        <f t="shared" si="15"/>
        <v>Older</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Older</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49</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49</v>
      </c>
      <c r="K988" t="s">
        <v>32</v>
      </c>
      <c r="L988">
        <v>60</v>
      </c>
      <c r="M988" t="str">
        <f t="shared" si="15"/>
        <v>Older</v>
      </c>
      <c r="N988" t="s">
        <v>15</v>
      </c>
    </row>
    <row r="989" spans="1:14" x14ac:dyDescent="0.25">
      <c r="A989">
        <v>28972</v>
      </c>
      <c r="B989" t="s">
        <v>37</v>
      </c>
      <c r="C989" t="s">
        <v>38</v>
      </c>
      <c r="D989" s="3">
        <v>60000</v>
      </c>
      <c r="E989">
        <v>3</v>
      </c>
      <c r="F989" t="s">
        <v>31</v>
      </c>
      <c r="G989" t="s">
        <v>28</v>
      </c>
      <c r="H989" t="s">
        <v>15</v>
      </c>
      <c r="I989">
        <v>2</v>
      </c>
      <c r="J989" t="s">
        <v>49</v>
      </c>
      <c r="K989" t="s">
        <v>32</v>
      </c>
      <c r="L989">
        <v>66</v>
      </c>
      <c r="M989" t="str">
        <f t="shared" si="15"/>
        <v>Older</v>
      </c>
      <c r="N989" t="s">
        <v>18</v>
      </c>
    </row>
    <row r="990" spans="1:14" x14ac:dyDescent="0.25">
      <c r="A990">
        <v>22730</v>
      </c>
      <c r="B990" t="s">
        <v>36</v>
      </c>
      <c r="C990" t="s">
        <v>39</v>
      </c>
      <c r="D990" s="3">
        <v>70000</v>
      </c>
      <c r="E990">
        <v>5</v>
      </c>
      <c r="F990" t="s">
        <v>13</v>
      </c>
      <c r="G990" t="s">
        <v>28</v>
      </c>
      <c r="H990" t="s">
        <v>15</v>
      </c>
      <c r="I990">
        <v>2</v>
      </c>
      <c r="J990" t="s">
        <v>49</v>
      </c>
      <c r="K990" t="s">
        <v>32</v>
      </c>
      <c r="L990">
        <v>63</v>
      </c>
      <c r="M990" t="str">
        <f t="shared" si="15"/>
        <v>Older</v>
      </c>
      <c r="N990" t="s">
        <v>18</v>
      </c>
    </row>
    <row r="991" spans="1:14" x14ac:dyDescent="0.25">
      <c r="A991">
        <v>29134</v>
      </c>
      <c r="B991" t="s">
        <v>36</v>
      </c>
      <c r="C991" t="s">
        <v>39</v>
      </c>
      <c r="D991" s="3">
        <v>60000</v>
      </c>
      <c r="E991">
        <v>4</v>
      </c>
      <c r="F991" t="s">
        <v>13</v>
      </c>
      <c r="G991" t="s">
        <v>14</v>
      </c>
      <c r="H991" t="s">
        <v>18</v>
      </c>
      <c r="I991">
        <v>3</v>
      </c>
      <c r="J991" t="s">
        <v>49</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Adolesence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Older</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49</v>
      </c>
      <c r="K1001" t="s">
        <v>32</v>
      </c>
      <c r="L1001">
        <v>53</v>
      </c>
      <c r="M1001" t="str">
        <f t="shared" si="15"/>
        <v>Older</v>
      </c>
      <c r="N1001" t="s">
        <v>15</v>
      </c>
    </row>
  </sheetData>
  <autoFilter ref="M1:M1027" xr:uid="{67418B2E-58D5-4CC8-98FB-C4072715C0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EE9F7-9992-47E9-B298-C4D7DDDC42A8}">
  <dimension ref="A6:N43"/>
  <sheetViews>
    <sheetView zoomScale="70" zoomScaleNormal="70" workbookViewId="0">
      <selection activeCell="L9" sqref="L9"/>
    </sheetView>
  </sheetViews>
  <sheetFormatPr defaultRowHeight="15" x14ac:dyDescent="0.25"/>
  <cols>
    <col min="1" max="1" width="30.28515625" bestFit="1" customWidth="1"/>
    <col min="2" max="2" width="21.7109375" bestFit="1" customWidth="1"/>
    <col min="3" max="3" width="6" bestFit="1" customWidth="1"/>
    <col min="4" max="4" width="15" bestFit="1" customWidth="1"/>
    <col min="11" max="11" width="23.140625" bestFit="1" customWidth="1"/>
    <col min="12" max="12" width="21.7109375" bestFit="1" customWidth="1"/>
    <col min="13" max="13" width="11.42578125" bestFit="1" customWidth="1"/>
    <col min="14" max="14" width="15" bestFit="1" customWidth="1"/>
  </cols>
  <sheetData>
    <row r="6" spans="11:14" x14ac:dyDescent="0.25">
      <c r="K6" s="4" t="s">
        <v>44</v>
      </c>
      <c r="L6" s="4" t="s">
        <v>43</v>
      </c>
    </row>
    <row r="7" spans="11:14" x14ac:dyDescent="0.25">
      <c r="K7" s="4" t="s">
        <v>41</v>
      </c>
      <c r="L7" t="s">
        <v>18</v>
      </c>
      <c r="M7" t="s">
        <v>15</v>
      </c>
      <c r="N7" t="s">
        <v>42</v>
      </c>
    </row>
    <row r="8" spans="11:14" x14ac:dyDescent="0.25">
      <c r="K8" s="5" t="s">
        <v>38</v>
      </c>
      <c r="L8" s="6">
        <v>53440</v>
      </c>
      <c r="M8" s="6">
        <v>55774.058577405856</v>
      </c>
      <c r="N8" s="6">
        <v>54580.777096114522</v>
      </c>
    </row>
    <row r="9" spans="11:14" x14ac:dyDescent="0.25">
      <c r="K9" s="5" t="s">
        <v>39</v>
      </c>
      <c r="L9" s="6">
        <v>56208.178438661707</v>
      </c>
      <c r="M9" s="6">
        <v>60123.966942148763</v>
      </c>
      <c r="N9" s="6">
        <v>58062.62230919765</v>
      </c>
    </row>
    <row r="10" spans="11:14" x14ac:dyDescent="0.25">
      <c r="K10" s="5" t="s">
        <v>42</v>
      </c>
      <c r="L10" s="6">
        <v>54874.759152215796</v>
      </c>
      <c r="M10" s="6">
        <v>57962.577962577961</v>
      </c>
      <c r="N10" s="6">
        <v>56360</v>
      </c>
    </row>
    <row r="20" spans="1:4" x14ac:dyDescent="0.25">
      <c r="A20" s="4" t="s">
        <v>48</v>
      </c>
      <c r="B20" s="4" t="s">
        <v>43</v>
      </c>
    </row>
    <row r="21" spans="1:4" x14ac:dyDescent="0.25">
      <c r="A21" s="4" t="s">
        <v>41</v>
      </c>
      <c r="B21" t="s">
        <v>18</v>
      </c>
      <c r="C21" t="s">
        <v>15</v>
      </c>
      <c r="D21" t="s">
        <v>42</v>
      </c>
    </row>
    <row r="22" spans="1:4" x14ac:dyDescent="0.25">
      <c r="A22" s="5" t="s">
        <v>16</v>
      </c>
      <c r="B22" s="9">
        <v>166</v>
      </c>
      <c r="C22" s="9">
        <v>200</v>
      </c>
      <c r="D22" s="9">
        <v>366</v>
      </c>
    </row>
    <row r="23" spans="1:4" x14ac:dyDescent="0.25">
      <c r="A23" s="5" t="s">
        <v>26</v>
      </c>
      <c r="B23" s="9">
        <v>92</v>
      </c>
      <c r="C23" s="9">
        <v>77</v>
      </c>
      <c r="D23" s="9">
        <v>169</v>
      </c>
    </row>
    <row r="24" spans="1:4" x14ac:dyDescent="0.25">
      <c r="A24" s="5" t="s">
        <v>22</v>
      </c>
      <c r="B24" s="9">
        <v>67</v>
      </c>
      <c r="C24" s="9">
        <v>95</v>
      </c>
      <c r="D24" s="9">
        <v>162</v>
      </c>
    </row>
    <row r="25" spans="1:4" x14ac:dyDescent="0.25">
      <c r="A25" s="5" t="s">
        <v>23</v>
      </c>
      <c r="B25" s="9">
        <v>116</v>
      </c>
      <c r="C25" s="9">
        <v>76</v>
      </c>
      <c r="D25" s="9">
        <v>192</v>
      </c>
    </row>
    <row r="26" spans="1:4" x14ac:dyDescent="0.25">
      <c r="A26" s="5" t="s">
        <v>49</v>
      </c>
      <c r="B26" s="9">
        <v>78</v>
      </c>
      <c r="C26" s="9">
        <v>33</v>
      </c>
      <c r="D26" s="9">
        <v>111</v>
      </c>
    </row>
    <row r="27" spans="1:4" x14ac:dyDescent="0.25">
      <c r="A27" s="5" t="s">
        <v>42</v>
      </c>
      <c r="B27" s="9">
        <v>519</v>
      </c>
      <c r="C27" s="9">
        <v>481</v>
      </c>
      <c r="D27" s="9">
        <v>1000</v>
      </c>
    </row>
    <row r="38" spans="1:4" x14ac:dyDescent="0.25">
      <c r="A38" s="4" t="s">
        <v>48</v>
      </c>
      <c r="B38" s="4" t="s">
        <v>43</v>
      </c>
    </row>
    <row r="39" spans="1:4" x14ac:dyDescent="0.25">
      <c r="A39" s="4" t="s">
        <v>41</v>
      </c>
      <c r="B39" t="s">
        <v>18</v>
      </c>
      <c r="C39" t="s">
        <v>15</v>
      </c>
      <c r="D39" t="s">
        <v>42</v>
      </c>
    </row>
    <row r="40" spans="1:4" x14ac:dyDescent="0.25">
      <c r="A40" s="5" t="s">
        <v>46</v>
      </c>
      <c r="B40" s="9">
        <v>71</v>
      </c>
      <c r="C40" s="9">
        <v>39</v>
      </c>
      <c r="D40" s="9">
        <v>110</v>
      </c>
    </row>
    <row r="41" spans="1:4" x14ac:dyDescent="0.25">
      <c r="A41" s="5" t="s">
        <v>45</v>
      </c>
      <c r="B41" s="9">
        <v>282</v>
      </c>
      <c r="C41" s="9">
        <v>332</v>
      </c>
      <c r="D41" s="9">
        <v>614</v>
      </c>
    </row>
    <row r="42" spans="1:4" x14ac:dyDescent="0.25">
      <c r="A42" s="5" t="s">
        <v>47</v>
      </c>
      <c r="B42" s="9">
        <v>166</v>
      </c>
      <c r="C42" s="9">
        <v>110</v>
      </c>
      <c r="D42" s="9">
        <v>276</v>
      </c>
    </row>
    <row r="43" spans="1:4" x14ac:dyDescent="0.25">
      <c r="A43" s="5" t="s">
        <v>42</v>
      </c>
      <c r="B43" s="9">
        <v>519</v>
      </c>
      <c r="C43" s="9">
        <v>481</v>
      </c>
      <c r="D43" s="9">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E3FB-22B9-4331-8C19-6DEF080D70AC}">
  <dimension ref="A1:O6"/>
  <sheetViews>
    <sheetView showGridLines="0" zoomScale="60" zoomScaleNormal="60" workbookViewId="0">
      <selection activeCell="B35" sqref="B35"/>
    </sheetView>
  </sheetViews>
  <sheetFormatPr defaultRowHeight="15" x14ac:dyDescent="0.25"/>
  <sheetData>
    <row r="1" spans="1:15" x14ac:dyDescent="0.25">
      <c r="A1" s="7"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Platini</dc:creator>
  <cp:lastModifiedBy>Amponsah Michael</cp:lastModifiedBy>
  <dcterms:created xsi:type="dcterms:W3CDTF">2022-03-18T02:50:57Z</dcterms:created>
  <dcterms:modified xsi:type="dcterms:W3CDTF">2023-10-14T22:43:39Z</dcterms:modified>
</cp:coreProperties>
</file>