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<sst xmlns="http://schemas.openxmlformats.org/spreadsheetml/2006/main" count="237" uniqueCount="160">
  <si>
    <t>ECE477 Bill of Materials v1.0</t>
  </si>
  <si>
    <t>Year:</t>
  </si>
  <si>
    <t>Semester:</t>
  </si>
  <si>
    <t>Fall 2018</t>
  </si>
  <si>
    <t>Project Name:</t>
  </si>
  <si>
    <t>Handi_glove</t>
  </si>
  <si>
    <t>Author:</t>
  </si>
  <si>
    <t>Group 7</t>
  </si>
  <si>
    <t>Created:</t>
  </si>
  <si>
    <t>Sept. 10 2018</t>
  </si>
  <si>
    <t>Last Modified:</t>
  </si>
  <si>
    <t>Sept. 14 2018</t>
  </si>
  <si>
    <t>Project_Component</t>
  </si>
  <si>
    <t>Description</t>
  </si>
  <si>
    <t>ID</t>
  </si>
  <si>
    <t>Qty</t>
  </si>
  <si>
    <t>Value</t>
  </si>
  <si>
    <t>Package</t>
  </si>
  <si>
    <t>Manufacturer</t>
  </si>
  <si>
    <t>Mfg. Part #</t>
  </si>
  <si>
    <t>Supplier</t>
  </si>
  <si>
    <t>Supplier Part #</t>
  </si>
  <si>
    <t>Total Price</t>
  </si>
  <si>
    <t>Link</t>
  </si>
  <si>
    <t>Microcontroller</t>
  </si>
  <si>
    <t>144-LQFP</t>
  </si>
  <si>
    <t>STM</t>
  </si>
  <si>
    <t>STM32L151ZE</t>
  </si>
  <si>
    <t>Digikey</t>
  </si>
  <si>
    <t>497-17859-ND</t>
  </si>
  <si>
    <t>https://www.digikey.com/products/en?keywords=STM32L151ZE</t>
  </si>
  <si>
    <t>Linear Actuator Driver Circuit</t>
  </si>
  <si>
    <t>Brushed DC Motor Driver</t>
  </si>
  <si>
    <t>8-PowerSOIC</t>
  </si>
  <si>
    <t>TI</t>
  </si>
  <si>
    <t>DRV8871DDAR</t>
  </si>
  <si>
    <t>96-43024-1-ND</t>
  </si>
  <si>
    <t>https://www.digikey.com/product-detail/en/texas-instruments/DRV8871DDAR/296-43024-1-ND/5722182</t>
  </si>
  <si>
    <t>Capacitor</t>
  </si>
  <si>
    <t>0.1uF</t>
  </si>
  <si>
    <t>SMD 0603</t>
  </si>
  <si>
    <t>AVX</t>
  </si>
  <si>
    <t>0603YC104JAT2A</t>
  </si>
  <si>
    <t>Newark</t>
  </si>
  <si>
    <t>96M1175</t>
  </si>
  <si>
    <t>https://www.newark.com/avx/0603yc104jat2a/ceramic-capacitor-0-1uf-16v-x7r/dp/96M1175?st=0603YC104JAT2A</t>
  </si>
  <si>
    <t>47uF</t>
  </si>
  <si>
    <t>0603YD474KAT2A</t>
  </si>
  <si>
    <t>96M1186</t>
  </si>
  <si>
    <t>https://www.newark.com/avx/0603yd474kat2a/ceramic-capacitor-0-47uf-16v-x5r/dp/96M1186</t>
  </si>
  <si>
    <t>Resistor</t>
  </si>
  <si>
    <t>30kOhm</t>
  </si>
  <si>
    <t>Panasonic</t>
  </si>
  <si>
    <t>ERJ-6GEYJ303V</t>
  </si>
  <si>
    <t>53W4952</t>
  </si>
  <si>
    <t>https://www.newark.com/panasonic-electronic-components/erj-6geyj303v/res-thick-film-30k-5-0-125w-0805/dp/53W4952</t>
  </si>
  <si>
    <t>Peltier Cooler Driver Circuit</t>
  </si>
  <si>
    <t>H-bridge for Peltier cooler</t>
  </si>
  <si>
    <t>Diodes Incorporated</t>
  </si>
  <si>
    <t>DMHC3025LSD-13</t>
  </si>
  <si>
    <t>DMHC3025LSD-13DICT-ND</t>
  </si>
  <si>
    <t>https://www.digikey.com/product-detail/en/diodes-incorporated/DMHC3025LSD-13/DMHC3025LSD-13DICT-ND/3677986</t>
  </si>
  <si>
    <t>voltage regulator for cooler</t>
  </si>
  <si>
    <t>TPS56528DDAR</t>
  </si>
  <si>
    <t>296-35857-1-ND</t>
  </si>
  <si>
    <t>https://www.digikey.com/product-detail/en/texas-instruments/TPS56528DDAR/296-35857-1-ND/4037194</t>
  </si>
  <si>
    <t>10uF</t>
  </si>
  <si>
    <t>C1608X5R1C106M080AB</t>
  </si>
  <si>
    <t>95Y0022</t>
  </si>
  <si>
    <t>https://www.newark.com/tdk/c1608x5r1c106m080ab/capacitor-mlcc-x5r-10uf-16v-0603/dp/95Y0022</t>
  </si>
  <si>
    <t>0.47uF</t>
  </si>
  <si>
    <t>22uF</t>
  </si>
  <si>
    <t>1206YD226KAT2A</t>
  </si>
  <si>
    <t>95W1542</t>
  </si>
  <si>
    <t>https://www.newark.com/avx/1206yd226kat2a/smd-multilayer-ceramic-capacitor/dp/95W1542</t>
  </si>
  <si>
    <t>10kohm</t>
  </si>
  <si>
    <t>RCD</t>
  </si>
  <si>
    <t>BLU0603-1002-TT10W</t>
  </si>
  <si>
    <t>14M8153</t>
  </si>
  <si>
    <t>https://www.newark.com/rcd-resistors-coils-delaylines/blu0603-1002-tt10w/res-thin-film-10k-0-01-0-1w-0603/dp/14M8153?krypto=uHX1SaPtM7P5ZV1PcGGaELwFgFULeUS3kFY6adU1UvzL5oxxoq93dFsaS9OraOTWn%2BkGiqXJjLHLgfYVwKidhVqys4ntZZofi9Yy7dd222%2B5idaavaHxg027bDt3o%2Fdd9btF3J%2FsHSbTHNgnEC4bv1BJKL3OlzbTItrN9nwcXZQ%3D&amp;ddkey=https%3Aen-US%2FElement14_US%2Fw%2Fsearch</t>
  </si>
  <si>
    <t>100kohm</t>
  </si>
  <si>
    <t>YAGEO</t>
  </si>
  <si>
    <t>RC0603FR-13100KL</t>
  </si>
  <si>
    <t>68R0130</t>
  </si>
  <si>
    <t>https://www.newark.com/yageo/rc0603fr-13100kl/res-thick-film-100k-1-0-1w-0603/dp/68R0130?krypto=yqyzw0Q6rr8A3WJOp75lkSKzCJ6WjBnLp6BU8ZJ9eKmjKO0hoBE9i5pjImNZXvNjxKCxDPkCgt4ol%2FiH1gi%2BaRV%2B0g7LLMyLk%2FicG%2B6987C91gaFqesI5DRdGfHQmlk0102o2jWMP%2FXdIDH7sCZ54QD8AMWsNCyCSiNzgRnE060%3D&amp;ddkey=https%3Aen-US%2FElement14_US%2Fw%2Fsearch</t>
  </si>
  <si>
    <t>Servo Driver Circuit</t>
  </si>
  <si>
    <t>Voltage regulator for servos</t>
  </si>
  <si>
    <t>12V to 6V</t>
  </si>
  <si>
    <t>TPS54332DDAR</t>
  </si>
  <si>
    <t>296-39420-1-ND</t>
  </si>
  <si>
    <t>https://www.digikey.com/product-detail/en/texas-instruments/TPS54332DDAR/296-39420-1-ND/5143370</t>
  </si>
  <si>
    <t>Inductor</t>
  </si>
  <si>
    <t>2.5 uH</t>
  </si>
  <si>
    <t>Nonstandard</t>
  </si>
  <si>
    <t>Bourns Inc.</t>
  </si>
  <si>
    <t>SRU8028-2R5Y</t>
  </si>
  <si>
    <t>SRU8028-2R5YCT-ND</t>
  </si>
  <si>
    <t>https://www.digikey.com/product-detail/en/bourns-inc/SRU8028-2R5Y/SRU8028-2R5YCT-ND/3437977</t>
  </si>
  <si>
    <t>0.015 uF</t>
  </si>
  <si>
    <t>0402 (1005 Metric)</t>
  </si>
  <si>
    <t>KEMET</t>
  </si>
  <si>
    <t>C0402C153K9PACTU</t>
  </si>
  <si>
    <t>399-3010-1-ND</t>
  </si>
  <si>
    <t>https://www.digikey.com/product-detail/en/kemet/C0402C153K9PACTU/399-3010-1-ND/447588</t>
  </si>
  <si>
    <t>0.1 uF</t>
  </si>
  <si>
    <t xml:space="preserve">	0201 (0603 Metric)</t>
  </si>
  <si>
    <t xml:space="preserve">Samsung Electro-Mechanics	</t>
  </si>
  <si>
    <t>CL03A104KQ3NNNC</t>
  </si>
  <si>
    <t xml:space="preserve">1276-1013-1-ND	</t>
  </si>
  <si>
    <t>https://www.digikey.com/product-detail/en/samsung-electro-mechanics/CL03A104KQ3NNNC/1276-1013-1-ND/3889099</t>
  </si>
  <si>
    <t>10 uF</t>
  </si>
  <si>
    <t xml:space="preserve">0805 (2012 Metric)	</t>
  </si>
  <si>
    <t>CL21A106KOQNNNE</t>
  </si>
  <si>
    <t>1276-1096-1-ND</t>
  </si>
  <si>
    <t>https://www.digikey.com/product-detail/en/samsung-electro-mechanics/CL21A106KOQNNNE/1276-1096-1-ND/3889182</t>
  </si>
  <si>
    <t>1206 (3216 Metric)</t>
  </si>
  <si>
    <t>Samsung Electro-Mechanics</t>
  </si>
  <si>
    <t>CL31A476MQHNNNE</t>
  </si>
  <si>
    <t>1276-1167-1-ND</t>
  </si>
  <si>
    <t>https://www.digikey.com/product-detail/en/samsung-electro-mechanics/CL31A476MQHNNNE/1276-1167-1-ND/3889253</t>
  </si>
  <si>
    <t>10 pF</t>
  </si>
  <si>
    <t xml:space="preserve">	0402 (1005 Metric)</t>
  </si>
  <si>
    <t>C0402C100C8GACTU</t>
  </si>
  <si>
    <t>399-8939-1-ND</t>
  </si>
  <si>
    <t>https://www.digikey.com/product-detail/en/kemet/C0402C100C8GACTU/399-8939-1-ND/3522456</t>
  </si>
  <si>
    <t>180 pF</t>
  </si>
  <si>
    <t>0201 (0603 Metric)</t>
  </si>
  <si>
    <t>Murata Electronics North America</t>
  </si>
  <si>
    <t>GRM033R71C181KA01D</t>
  </si>
  <si>
    <t>490-12688-1-ND</t>
  </si>
  <si>
    <t>https://www.digikey.com/product-detail/en/murata-electronics-north-america/GRM033R71C181KA01D/490-12688-1-ND/5797657</t>
  </si>
  <si>
    <t>Resistor (ohm)</t>
  </si>
  <si>
    <t>4.75k</t>
  </si>
  <si>
    <t>ERJ-2RKF4751X</t>
  </si>
  <si>
    <t>73T6525</t>
  </si>
  <si>
    <t>https://www.newark.com/panasonic-electronic-components/erj-2rkf4751x/res-thick-film-4k75-1-0-063w-0402/dp/73T6525</t>
  </si>
  <si>
    <t>10.2k</t>
  </si>
  <si>
    <t>ERJ-3EKF1022V</t>
  </si>
  <si>
    <t>65T8309</t>
  </si>
  <si>
    <t>https://www.newark.com/panasonic-electronic-components/erj-3ekf1022v/res-thick-film-10k2-1-0-1w-0603/dp/65T8309</t>
  </si>
  <si>
    <t xml:space="preserve"> </t>
  </si>
  <si>
    <t>30k</t>
  </si>
  <si>
    <t>48.7k</t>
  </si>
  <si>
    <t>ERJ-2RKF4872X</t>
  </si>
  <si>
    <t>53W4391</t>
  </si>
  <si>
    <t>https://www.newark.com/panasonic-electronic-components/erj-2rkf4872x/res-thick-film-48k7-1-0-1w-0402/dp/53W4391</t>
  </si>
  <si>
    <t>75k</t>
  </si>
  <si>
    <t>ERJ-2RKF7502X</t>
  </si>
  <si>
    <t>73T6543</t>
  </si>
  <si>
    <t>https://www.newark.com/panasonic-electronic-components/erj-2rkf7502x/res-thick-film-75k-1-0-063w-0402/dp/73T6543</t>
  </si>
  <si>
    <t>150k</t>
  </si>
  <si>
    <t>ERJ-2RKF1503X</t>
  </si>
  <si>
    <t>64R5260</t>
  </si>
  <si>
    <t>https://www.newark.com/panasonic-electronic-components/erj-2rkf1503x/res-thick-film-150k-1-0-1w-0402/dp/64R5260</t>
  </si>
  <si>
    <t>1M</t>
  </si>
  <si>
    <t xml:space="preserve">0402 (1005 Metric)	</t>
  </si>
  <si>
    <t>Vishay Beyschlag</t>
  </si>
  <si>
    <t>MCS04020C1004FE000</t>
  </si>
  <si>
    <t xml:space="preserve">MCS0402-1.00M-CFCT-ND	</t>
  </si>
  <si>
    <t>https://www.digikey.com/product-detail/en/vishay-beyschlag/MCS04020C1004FE000/MCS0402-1.00M-CFCT-ND/2607931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</si>
</sst>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2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Calibri"/>
    </font>
    <font>
      <sz val="11.0"/>
      <name val="Calibri"/>
    </font>
    <font>
      <u/>
      <sz val="11.0"/>
      <color rgb="FF000000"/>
      <name val="Calibri"/>
    </font>
    <font>
      <b/>
      <sz val="11.0"/>
      <name val="Calibri"/>
    </font>
    <font>
      <u/>
      <color rgb="FF0000FF"/>
      <name val="Calibri"/>
    </font>
    <font>
      <u/>
      <sz val="11.0"/>
      <color rgb="FF000000"/>
      <name val="Calibri"/>
    </font>
    <font>
      <sz val="11.0"/>
      <color rgb="FF333333"/>
      <name val="Calibri"/>
    </font>
    <font>
      <u/>
      <color rgb="FF0000FF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2" fontId="2" numFmtId="0" xfId="0" applyAlignment="1" applyBorder="1" applyFill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horizontal="center"/>
    </xf>
    <xf borderId="1" fillId="0" fontId="6" numFmtId="0" xfId="0" applyAlignment="1" applyBorder="1" applyFont="1">
      <alignment readingOrder="0"/>
    </xf>
    <xf borderId="1" fillId="0" fontId="4" numFmtId="0" xfId="0" applyBorder="1" applyFont="1"/>
    <xf borderId="1" fillId="0" fontId="4" numFmtId="0" xfId="0" applyAlignment="1" applyBorder="1" applyFont="1">
      <alignment horizontal="center"/>
    </xf>
    <xf borderId="1" fillId="0" fontId="3" numFmtId="0" xfId="0" applyAlignment="1" applyBorder="1" applyFont="1">
      <alignment horizontal="left"/>
    </xf>
    <xf borderId="1" fillId="2" fontId="4" numFmtId="0" xfId="0" applyBorder="1" applyFont="1"/>
    <xf borderId="1" fillId="2" fontId="4" numFmtId="0" xfId="0" applyAlignment="1" applyBorder="1" applyFont="1">
      <alignment horizontal="center"/>
    </xf>
    <xf borderId="1" fillId="2" fontId="3" numFmtId="0" xfId="0" applyAlignment="1" applyBorder="1" applyFont="1">
      <alignment horizontal="left"/>
    </xf>
    <xf borderId="1" fillId="0" fontId="2" numFmtId="0" xfId="0" applyAlignment="1" applyBorder="1" applyFont="1">
      <alignment readingOrder="0" shrinkToFit="0" vertical="bottom" wrapText="0"/>
    </xf>
    <xf borderId="1" fillId="2" fontId="2" numFmtId="164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readingOrder="0"/>
    </xf>
    <xf borderId="1" fillId="0" fontId="4" numFmtId="164" xfId="0" applyAlignment="1" applyBorder="1" applyFont="1" applyNumberFormat="1">
      <alignment horizontal="center" readingOrder="0"/>
    </xf>
    <xf borderId="1" fillId="0" fontId="7" numFmtId="0" xfId="0" applyAlignment="1" applyBorder="1" applyFont="1">
      <alignment horizontal="left" readingOrder="0"/>
    </xf>
    <xf borderId="1" fillId="0" fontId="8" numFmtId="0" xfId="0" applyAlignment="1" applyBorder="1" applyFont="1">
      <alignment horizontal="center" readingOrder="0"/>
    </xf>
    <xf borderId="1" fillId="3" fontId="9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shrinkToFit="0" vertical="bottom" wrapText="0"/>
    </xf>
    <xf borderId="1" fillId="2" fontId="2" numFmtId="164" xfId="0" applyAlignment="1" applyBorder="1" applyFont="1" applyNumberFormat="1">
      <alignment horizontal="center" readingOrder="0" shrinkToFit="0" vertical="bottom" wrapText="0"/>
    </xf>
    <xf borderId="1" fillId="3" fontId="2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left"/>
    </xf>
    <xf borderId="1" fillId="0" fontId="4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left" readingOrder="0"/>
    </xf>
    <xf borderId="1" fillId="0" fontId="10" numFmtId="0" xfId="0" applyAlignment="1" applyBorder="1" applyFont="1">
      <alignment readingOrder="0"/>
    </xf>
    <xf borderId="0" fillId="0" fontId="2" numFmtId="0" xfId="0" applyAlignment="1" applyFont="1">
      <alignment horizontal="center" shrinkToFit="0" vertical="bottom" wrapText="0"/>
    </xf>
    <xf borderId="0" fillId="0" fontId="11" numFmtId="0" xfId="0" applyFont="1"/>
    <xf borderId="0" fillId="0" fontId="2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product-detail/en/kemet/C0402C100C8GACTU/399-8939-1-ND/3522456" TargetMode="External"/><Relationship Id="rId22" Type="http://schemas.openxmlformats.org/officeDocument/2006/relationships/hyperlink" Target="https://www.newark.com/panasonic-electronic-components/erj-2rkf4751x/res-thick-film-4k75-1-0-063w-0402/dp/73T6525" TargetMode="External"/><Relationship Id="rId21" Type="http://schemas.openxmlformats.org/officeDocument/2006/relationships/hyperlink" Target="https://www.digikey.com/product-detail/en/murata-electronics-north-america/GRM033R71C181KA01D/490-12688-1-ND/5797657" TargetMode="External"/><Relationship Id="rId24" Type="http://schemas.openxmlformats.org/officeDocument/2006/relationships/hyperlink" Target="https://www.newark.com/panasonic-electronic-components/erj-6geyj303v/res-thick-film-30k-5-0-125w-0805/dp/53W4952" TargetMode="External"/><Relationship Id="rId23" Type="http://schemas.openxmlformats.org/officeDocument/2006/relationships/hyperlink" Target="https://www.newark.com/panasonic-electronic-components/erj-3ekf1022v/res-thick-film-10k2-1-0-1w-0603/dp/65T8309" TargetMode="External"/><Relationship Id="rId1" Type="http://schemas.openxmlformats.org/officeDocument/2006/relationships/hyperlink" Target="https://www.digikey.com/products/en?keywords=STM32L151ZE" TargetMode="External"/><Relationship Id="rId2" Type="http://schemas.openxmlformats.org/officeDocument/2006/relationships/hyperlink" Target="https://www.digikey.com/product-detail/en/texas-instruments/DRV8871DDAR/296-43024-1-ND/5722182" TargetMode="External"/><Relationship Id="rId3" Type="http://schemas.openxmlformats.org/officeDocument/2006/relationships/hyperlink" Target="https://www.newark.com/avx/0603yc104jat2a/ceramic-capacitor-0-1uf-16v-x7r/dp/96M1175?st=0603YC104JAT2A" TargetMode="External"/><Relationship Id="rId4" Type="http://schemas.openxmlformats.org/officeDocument/2006/relationships/hyperlink" Target="https://www.newark.com/avx/0603yd474kat2a/ceramic-capacitor-0-47uf-16v-x5r/dp/96M1186" TargetMode="External"/><Relationship Id="rId9" Type="http://schemas.openxmlformats.org/officeDocument/2006/relationships/hyperlink" Target="https://www.newark.com/avx/0603yc104jat2a/ceramic-capacitor-0-1uf-16v-x7r/dp/96M1175?st=0603YC104JAT2A" TargetMode="External"/><Relationship Id="rId26" Type="http://schemas.openxmlformats.org/officeDocument/2006/relationships/hyperlink" Target="https://www.newark.com/panasonic-electronic-components/erj-2rkf7502x/res-thick-film-75k-1-0-063w-0402/dp/73T6543" TargetMode="External"/><Relationship Id="rId25" Type="http://schemas.openxmlformats.org/officeDocument/2006/relationships/hyperlink" Target="https://www.newark.com/panasonic-electronic-components/erj-2rkf4872x/res-thick-film-48k7-1-0-1w-0402/dp/53W4391" TargetMode="External"/><Relationship Id="rId28" Type="http://schemas.openxmlformats.org/officeDocument/2006/relationships/hyperlink" Target="https://www.digikey.com/product-detail/en/vishay-beyschlag/MCS04020C1004FE000/MCS0402-1.00M-CFCT-ND/2607931" TargetMode="External"/><Relationship Id="rId27" Type="http://schemas.openxmlformats.org/officeDocument/2006/relationships/hyperlink" Target="https://www.newark.com/panasonic-electronic-components/erj-2rkf1503x/res-thick-film-150k-1-0-1w-0402/dp/64R5260" TargetMode="External"/><Relationship Id="rId5" Type="http://schemas.openxmlformats.org/officeDocument/2006/relationships/hyperlink" Target="https://www.newark.com/panasonic-electronic-components/erj-6geyj303v/res-thick-film-30k-5-0-125w-0805/dp/53W4952" TargetMode="External"/><Relationship Id="rId6" Type="http://schemas.openxmlformats.org/officeDocument/2006/relationships/hyperlink" Target="https://www.digikey.com/product-detail/en/diodes-incorporated/DMHC3025LSD-13/DMHC3025LSD-13DICT-ND/3677986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www.digikey.com/product-detail/en/texas-instruments/TPS56528DDAR/296-35857-1-ND/4037194" TargetMode="External"/><Relationship Id="rId8" Type="http://schemas.openxmlformats.org/officeDocument/2006/relationships/hyperlink" Target="https://www.newark.com/tdk/c1608x5r1c106m080ab/capacitor-mlcc-x5r-10uf-16v-0603/dp/95Y0022" TargetMode="External"/><Relationship Id="rId11" Type="http://schemas.openxmlformats.org/officeDocument/2006/relationships/hyperlink" Target="https://www.newark.com/avx/1206yd226kat2a/smd-multilayer-ceramic-capacitor/dp/95W1542" TargetMode="External"/><Relationship Id="rId10" Type="http://schemas.openxmlformats.org/officeDocument/2006/relationships/hyperlink" Target="https://www.newark.com/avx/0603yd474kat2a/ceramic-capacitor-0-47uf-16v-x5r/dp/96M1186" TargetMode="External"/><Relationship Id="rId13" Type="http://schemas.openxmlformats.org/officeDocument/2006/relationships/hyperlink" Target="https://www.newark.com/yageo/rc0603fr-13100kl/res-thick-film-100k-1-0-1w-0603/dp/68R0130?krypto=yqyzw0Q6rr8A3WJOp75lkSKzCJ6WjBnLp6BU8ZJ9eKmjKO0hoBE9i5pjImNZXvNjxKCxDPkCgt4ol%2FiH1gi%2BaRV%2B0g7LLMyLk%2FicG%2B6987C91gaFqesI5DRdGfHQmlk0102o2jWMP%2FXdIDH7sCZ54QD8AMWsNCyCSiNzgRnE060%3D&amp;ddkey=https%3Aen-US%2FElement14_US%2Fw%2Fsearch" TargetMode="External"/><Relationship Id="rId12" Type="http://schemas.openxmlformats.org/officeDocument/2006/relationships/hyperlink" Target="https://www.newark.com/rcd-resistors-coils-delaylines/blu0603-1002-tt10w/res-thin-film-10k-0-01-0-1w-0603/dp/14M8153?krypto=uHX1SaPtM7P5ZV1PcGGaELwFgFULeUS3kFY6adU1UvzL5oxxoq93dFsaS9OraOTWn%2BkGiqXJjLHLgfYVwKidhVqys4ntZZofi9Yy7dd222%2B5idaavaHxg027bDt3o%2Fdd9btF3J%2FsHSbTHNgnEC4bv1BJKL3OlzbTItrN9nwcXZQ%3D&amp;ddkey=https%3Aen-US%2FElement14_US%2Fw%2Fsearch" TargetMode="External"/><Relationship Id="rId15" Type="http://schemas.openxmlformats.org/officeDocument/2006/relationships/hyperlink" Target="https://www.digikey.com/product-detail/en/bourns-inc/SRU8028-2R5Y/SRU8028-2R5YCT-ND/3437977" TargetMode="External"/><Relationship Id="rId14" Type="http://schemas.openxmlformats.org/officeDocument/2006/relationships/hyperlink" Target="https://www.digikey.com/product-detail/en/texas-instruments/TPS54332DDAR/296-39420-1-ND/5143370" TargetMode="External"/><Relationship Id="rId17" Type="http://schemas.openxmlformats.org/officeDocument/2006/relationships/hyperlink" Target="https://www.digikey.com/product-detail/en/samsung-electro-mechanics/CL03A104KQ3NNNC/1276-1013-1-ND/3889099" TargetMode="External"/><Relationship Id="rId16" Type="http://schemas.openxmlformats.org/officeDocument/2006/relationships/hyperlink" Target="https://www.digikey.com/product-detail/en/kemet/C0402C153K9PACTU/399-3010-1-ND/447588" TargetMode="External"/><Relationship Id="rId19" Type="http://schemas.openxmlformats.org/officeDocument/2006/relationships/hyperlink" Target="https://www.digikey.com/product-detail/en/samsung-electro-mechanics/CL31A476MQHNNNE/1276-1167-1-ND/3889253" TargetMode="External"/><Relationship Id="rId18" Type="http://schemas.openxmlformats.org/officeDocument/2006/relationships/hyperlink" Target="https://www.digikey.com/product-detail/en/samsung-electro-mechanics/CL21A106KOQNNNE/1276-1096-1-ND/3889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  <col customWidth="1" min="5" max="5" width="23.43"/>
    <col customWidth="1" min="6" max="6" width="22.43"/>
    <col customWidth="1" min="7" max="7" width="21.14"/>
    <col customWidth="1" min="9" max="9" width="27.71"/>
    <col customWidth="1" min="11" max="11" width="110.0"/>
  </cols>
  <sheetData>
    <row r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1</v>
      </c>
      <c r="B2" s="5">
        <v>2018.0</v>
      </c>
      <c r="C2" s="1" t="s">
        <v>2</v>
      </c>
      <c r="E2" s="6" t="s">
        <v>3</v>
      </c>
      <c r="F2" s="1" t="s">
        <v>4</v>
      </c>
      <c r="G2" s="6" t="s">
        <v>5</v>
      </c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6</v>
      </c>
      <c r="B3" s="6" t="s">
        <v>7</v>
      </c>
      <c r="C3" s="3"/>
      <c r="D3" s="3"/>
      <c r="E3" s="3"/>
      <c r="F3" s="3"/>
      <c r="G3" s="3"/>
      <c r="H3" s="3"/>
      <c r="I3" s="3"/>
      <c r="J3" s="3"/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8</v>
      </c>
      <c r="B4" s="6" t="s">
        <v>9</v>
      </c>
      <c r="C4" s="3"/>
      <c r="D4" s="3"/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10</v>
      </c>
      <c r="B5" s="6" t="s">
        <v>11</v>
      </c>
      <c r="C5" s="3"/>
      <c r="D5" s="3"/>
      <c r="E5" s="3"/>
      <c r="F5" s="3"/>
      <c r="G5" s="3"/>
      <c r="H5" s="3"/>
      <c r="I5" s="3"/>
      <c r="J5" s="3"/>
      <c r="K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12</v>
      </c>
      <c r="B7" s="8"/>
      <c r="C7" s="8"/>
      <c r="D7" s="8"/>
      <c r="E7" s="8"/>
      <c r="F7" s="8"/>
      <c r="G7" s="8"/>
      <c r="H7" s="8"/>
      <c r="I7" s="7"/>
      <c r="J7" s="8"/>
      <c r="K7" s="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 t="s">
        <v>13</v>
      </c>
      <c r="B8" s="10" t="s">
        <v>14</v>
      </c>
      <c r="C8" s="10" t="s">
        <v>15</v>
      </c>
      <c r="D8" s="10" t="s">
        <v>16</v>
      </c>
      <c r="E8" s="10" t="s">
        <v>17</v>
      </c>
      <c r="F8" s="10" t="s">
        <v>18</v>
      </c>
      <c r="G8" s="10" t="s">
        <v>19</v>
      </c>
      <c r="H8" s="10" t="s">
        <v>20</v>
      </c>
      <c r="I8" s="10" t="s">
        <v>21</v>
      </c>
      <c r="J8" s="10" t="s">
        <v>22</v>
      </c>
      <c r="K8" s="11" t="s">
        <v>23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2" t="s">
        <v>24</v>
      </c>
      <c r="B9" s="8"/>
      <c r="C9" s="13">
        <v>5.0</v>
      </c>
      <c r="D9" s="14"/>
      <c r="E9" s="15" t="s">
        <v>25</v>
      </c>
      <c r="F9" s="13" t="s">
        <v>26</v>
      </c>
      <c r="G9" s="13" t="s">
        <v>27</v>
      </c>
      <c r="H9" s="13" t="s">
        <v>28</v>
      </c>
      <c r="I9" s="16" t="s">
        <v>29</v>
      </c>
      <c r="J9" s="17">
        <f>10.33*C9</f>
        <v>51.65</v>
      </c>
      <c r="K9" s="18" t="s">
        <v>30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0"/>
      <c r="B10" s="21"/>
      <c r="C10" s="22"/>
      <c r="D10" s="22"/>
      <c r="E10" s="22"/>
      <c r="F10" s="22"/>
      <c r="G10" s="22"/>
      <c r="H10" s="22"/>
      <c r="I10" s="22"/>
      <c r="J10" s="22"/>
      <c r="K10" s="23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0" t="s">
        <v>31</v>
      </c>
      <c r="B11" s="24"/>
      <c r="C11" s="25"/>
      <c r="D11" s="25"/>
      <c r="E11" s="25"/>
      <c r="F11" s="25"/>
      <c r="G11" s="25"/>
      <c r="H11" s="25"/>
      <c r="I11" s="25"/>
      <c r="J11" s="25"/>
      <c r="K11" s="26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27" t="s">
        <v>32</v>
      </c>
      <c r="B12" s="8"/>
      <c r="C12" s="13">
        <v>12.0</v>
      </c>
      <c r="D12" s="28"/>
      <c r="E12" s="15" t="s">
        <v>33</v>
      </c>
      <c r="F12" s="13" t="s">
        <v>34</v>
      </c>
      <c r="G12" s="15" t="s">
        <v>35</v>
      </c>
      <c r="H12" s="13" t="s">
        <v>28</v>
      </c>
      <c r="I12" s="16" t="s">
        <v>36</v>
      </c>
      <c r="J12" s="17">
        <f>1.911*C12</f>
        <v>22.932</v>
      </c>
      <c r="K12" s="18" t="s">
        <v>37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29" t="s">
        <v>38</v>
      </c>
      <c r="B13" s="21"/>
      <c r="C13" s="16">
        <v>1.0</v>
      </c>
      <c r="D13" s="16" t="s">
        <v>39</v>
      </c>
      <c r="E13" s="16" t="s">
        <v>40</v>
      </c>
      <c r="F13" s="16" t="s">
        <v>41</v>
      </c>
      <c r="G13" s="16" t="s">
        <v>42</v>
      </c>
      <c r="H13" s="16" t="s">
        <v>43</v>
      </c>
      <c r="I13" s="16" t="s">
        <v>44</v>
      </c>
      <c r="J13" s="30">
        <v>0.12</v>
      </c>
      <c r="K13" s="31" t="s">
        <v>45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9" t="s">
        <v>38</v>
      </c>
      <c r="B14" s="21"/>
      <c r="C14" s="16">
        <v>1.0</v>
      </c>
      <c r="D14" s="16" t="s">
        <v>46</v>
      </c>
      <c r="E14" s="16" t="s">
        <v>40</v>
      </c>
      <c r="F14" s="16" t="s">
        <v>41</v>
      </c>
      <c r="G14" s="32" t="s">
        <v>47</v>
      </c>
      <c r="H14" s="16" t="s">
        <v>43</v>
      </c>
      <c r="I14" s="16" t="s">
        <v>48</v>
      </c>
      <c r="J14" s="30">
        <v>0.13</v>
      </c>
      <c r="K14" s="31" t="s">
        <v>49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29" t="s">
        <v>50</v>
      </c>
      <c r="B15" s="21"/>
      <c r="C15" s="16">
        <v>1.0</v>
      </c>
      <c r="D15" s="16" t="s">
        <v>51</v>
      </c>
      <c r="E15" s="16" t="s">
        <v>40</v>
      </c>
      <c r="F15" s="16" t="s">
        <v>52</v>
      </c>
      <c r="G15" s="33" t="s">
        <v>53</v>
      </c>
      <c r="H15" s="16" t="s">
        <v>43</v>
      </c>
      <c r="I15" s="33" t="s">
        <v>54</v>
      </c>
      <c r="J15" s="16">
        <v>0.275</v>
      </c>
      <c r="K15" s="31" t="s">
        <v>55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20"/>
      <c r="B16" s="21"/>
      <c r="C16" s="22"/>
      <c r="D16" s="22"/>
      <c r="E16" s="22"/>
      <c r="F16" s="22"/>
      <c r="G16" s="22"/>
      <c r="H16" s="22"/>
      <c r="I16" s="22"/>
      <c r="J16" s="22"/>
      <c r="K16" s="23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20" t="s">
        <v>56</v>
      </c>
      <c r="B17" s="24"/>
      <c r="C17" s="25"/>
      <c r="D17" s="25"/>
      <c r="E17" s="25"/>
      <c r="F17" s="25"/>
      <c r="G17" s="25"/>
      <c r="H17" s="25"/>
      <c r="I17" s="25"/>
      <c r="J17" s="25"/>
      <c r="K17" s="26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2" t="s">
        <v>57</v>
      </c>
      <c r="B18" s="8"/>
      <c r="C18" s="13">
        <v>10.0</v>
      </c>
      <c r="D18" s="34"/>
      <c r="E18" s="15" t="s">
        <v>33</v>
      </c>
      <c r="F18" s="13" t="s">
        <v>58</v>
      </c>
      <c r="G18" s="13" t="s">
        <v>59</v>
      </c>
      <c r="H18" s="13" t="s">
        <v>28</v>
      </c>
      <c r="I18" s="16" t="s">
        <v>60</v>
      </c>
      <c r="J18" s="17">
        <v>9.36</v>
      </c>
      <c r="K18" s="18" t="s">
        <v>61</v>
      </c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2" t="s">
        <v>62</v>
      </c>
      <c r="B19" s="8"/>
      <c r="C19" s="13">
        <v>10.0</v>
      </c>
      <c r="D19" s="35"/>
      <c r="E19" s="15" t="s">
        <v>33</v>
      </c>
      <c r="F19" s="13" t="s">
        <v>34</v>
      </c>
      <c r="G19" s="13" t="s">
        <v>63</v>
      </c>
      <c r="H19" s="13" t="s">
        <v>28</v>
      </c>
      <c r="I19" s="16" t="s">
        <v>64</v>
      </c>
      <c r="J19" s="17">
        <v>22.82</v>
      </c>
      <c r="K19" s="18" t="s">
        <v>65</v>
      </c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29" t="s">
        <v>38</v>
      </c>
      <c r="B20" s="21"/>
      <c r="C20" s="16">
        <v>10.0</v>
      </c>
      <c r="D20" s="16" t="s">
        <v>66</v>
      </c>
      <c r="E20" s="16" t="s">
        <v>40</v>
      </c>
      <c r="F20" s="16" t="s">
        <v>41</v>
      </c>
      <c r="G20" s="16" t="s">
        <v>67</v>
      </c>
      <c r="H20" s="16" t="s">
        <v>43</v>
      </c>
      <c r="I20" s="16" t="s">
        <v>68</v>
      </c>
      <c r="J20" s="30">
        <v>0.5</v>
      </c>
      <c r="K20" s="31" t="s">
        <v>69</v>
      </c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29" t="s">
        <v>38</v>
      </c>
      <c r="B21" s="21"/>
      <c r="C21" s="16">
        <v>2.0</v>
      </c>
      <c r="D21" s="16" t="s">
        <v>39</v>
      </c>
      <c r="E21" s="16" t="s">
        <v>40</v>
      </c>
      <c r="F21" s="16" t="s">
        <v>41</v>
      </c>
      <c r="G21" s="16" t="s">
        <v>42</v>
      </c>
      <c r="H21" s="16" t="s">
        <v>43</v>
      </c>
      <c r="I21" s="16" t="s">
        <v>44</v>
      </c>
      <c r="J21" s="30">
        <v>0.24</v>
      </c>
      <c r="K21" s="31" t="s">
        <v>45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29" t="s">
        <v>38</v>
      </c>
      <c r="B22" s="21"/>
      <c r="C22" s="16">
        <v>2.0</v>
      </c>
      <c r="D22" s="16" t="s">
        <v>70</v>
      </c>
      <c r="E22" s="16" t="s">
        <v>40</v>
      </c>
      <c r="F22" s="16" t="s">
        <v>41</v>
      </c>
      <c r="G22" s="36" t="s">
        <v>47</v>
      </c>
      <c r="H22" s="16" t="s">
        <v>43</v>
      </c>
      <c r="I22" s="16" t="s">
        <v>48</v>
      </c>
      <c r="J22" s="30">
        <v>0.26</v>
      </c>
      <c r="K22" s="31" t="s">
        <v>49</v>
      </c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29" t="s">
        <v>38</v>
      </c>
      <c r="B23" s="21"/>
      <c r="C23" s="16">
        <v>3.0</v>
      </c>
      <c r="D23" s="16" t="s">
        <v>71</v>
      </c>
      <c r="E23" s="16" t="s">
        <v>40</v>
      </c>
      <c r="F23" s="16" t="s">
        <v>41</v>
      </c>
      <c r="G23" s="16" t="s">
        <v>72</v>
      </c>
      <c r="H23" s="16" t="s">
        <v>43</v>
      </c>
      <c r="I23" s="16" t="s">
        <v>73</v>
      </c>
      <c r="J23" s="30">
        <v>0.6</v>
      </c>
      <c r="K23" s="31" t="s">
        <v>74</v>
      </c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2" t="s">
        <v>50</v>
      </c>
      <c r="B24" s="8"/>
      <c r="C24" s="13">
        <v>1.0</v>
      </c>
      <c r="D24" s="13" t="s">
        <v>75</v>
      </c>
      <c r="E24" s="16" t="s">
        <v>40</v>
      </c>
      <c r="F24" s="13" t="s">
        <v>76</v>
      </c>
      <c r="G24" s="13" t="s">
        <v>77</v>
      </c>
      <c r="H24" s="13" t="s">
        <v>43</v>
      </c>
      <c r="I24" s="22" t="s">
        <v>78</v>
      </c>
      <c r="J24" s="30">
        <v>4.21</v>
      </c>
      <c r="K24" s="31" t="s">
        <v>79</v>
      </c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2" t="s">
        <v>50</v>
      </c>
      <c r="B25" s="8"/>
      <c r="C25" s="13">
        <v>2.0</v>
      </c>
      <c r="D25" s="13" t="s">
        <v>80</v>
      </c>
      <c r="E25" s="16" t="s">
        <v>40</v>
      </c>
      <c r="F25" s="13" t="s">
        <v>81</v>
      </c>
      <c r="G25" s="13" t="s">
        <v>82</v>
      </c>
      <c r="H25" s="13" t="s">
        <v>43</v>
      </c>
      <c r="I25" s="22" t="s">
        <v>83</v>
      </c>
      <c r="J25" s="30">
        <v>0.11</v>
      </c>
      <c r="K25" s="31" t="s">
        <v>84</v>
      </c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20"/>
      <c r="B26" s="21"/>
      <c r="C26" s="22"/>
      <c r="D26" s="22"/>
      <c r="E26" s="16"/>
      <c r="F26" s="22"/>
      <c r="G26" s="22"/>
      <c r="H26" s="22"/>
      <c r="I26" s="22"/>
      <c r="J26" s="22"/>
      <c r="K26" s="23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20" t="s">
        <v>85</v>
      </c>
      <c r="B27" s="24"/>
      <c r="C27" s="25"/>
      <c r="D27" s="25"/>
      <c r="E27" s="25"/>
      <c r="F27" s="25"/>
      <c r="G27" s="25"/>
      <c r="H27" s="25"/>
      <c r="I27" s="25"/>
      <c r="J27" s="25"/>
      <c r="K27" s="37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2" t="s">
        <v>86</v>
      </c>
      <c r="B28" s="8"/>
      <c r="C28" s="13">
        <v>20.0</v>
      </c>
      <c r="D28" s="17" t="s">
        <v>87</v>
      </c>
      <c r="E28" s="15" t="s">
        <v>33</v>
      </c>
      <c r="F28" s="13" t="s">
        <v>34</v>
      </c>
      <c r="G28" s="15" t="s">
        <v>88</v>
      </c>
      <c r="H28" s="13" t="s">
        <v>28</v>
      </c>
      <c r="I28" s="38" t="s">
        <v>89</v>
      </c>
      <c r="J28" s="17">
        <f>1.561*C28</f>
        <v>31.22</v>
      </c>
      <c r="K28" s="18" t="s">
        <v>90</v>
      </c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2" t="s">
        <v>91</v>
      </c>
      <c r="B29" s="8"/>
      <c r="C29" s="13">
        <v>1.0</v>
      </c>
      <c r="D29" s="13" t="s">
        <v>92</v>
      </c>
      <c r="E29" s="13" t="s">
        <v>93</v>
      </c>
      <c r="F29" s="13" t="s">
        <v>94</v>
      </c>
      <c r="G29" s="15" t="s">
        <v>95</v>
      </c>
      <c r="H29" s="13" t="s">
        <v>28</v>
      </c>
      <c r="I29" s="16" t="s">
        <v>96</v>
      </c>
      <c r="J29" s="39">
        <v>0.92</v>
      </c>
      <c r="K29" s="18" t="s">
        <v>97</v>
      </c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2" t="s">
        <v>38</v>
      </c>
      <c r="B30" s="8"/>
      <c r="C30" s="13">
        <v>1.0</v>
      </c>
      <c r="D30" s="13" t="s">
        <v>98</v>
      </c>
      <c r="E30" s="15" t="s">
        <v>99</v>
      </c>
      <c r="F30" s="13" t="s">
        <v>100</v>
      </c>
      <c r="G30" s="40" t="s">
        <v>101</v>
      </c>
      <c r="H30" s="13" t="s">
        <v>28</v>
      </c>
      <c r="I30" s="16" t="s">
        <v>102</v>
      </c>
      <c r="J30" s="39">
        <v>0.1</v>
      </c>
      <c r="K30" s="18" t="s">
        <v>103</v>
      </c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2"/>
      <c r="B31" s="8"/>
      <c r="C31" s="13">
        <v>1.0</v>
      </c>
      <c r="D31" s="13" t="s">
        <v>104</v>
      </c>
      <c r="E31" s="13" t="s">
        <v>105</v>
      </c>
      <c r="F31" s="41" t="s">
        <v>106</v>
      </c>
      <c r="G31" s="13" t="s">
        <v>107</v>
      </c>
      <c r="H31" s="13" t="s">
        <v>28</v>
      </c>
      <c r="I31" s="16" t="s">
        <v>108</v>
      </c>
      <c r="J31" s="39">
        <v>0.1</v>
      </c>
      <c r="K31" s="18" t="s">
        <v>109</v>
      </c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2"/>
      <c r="B32" s="8"/>
      <c r="C32" s="16">
        <v>1.0</v>
      </c>
      <c r="D32" s="16" t="s">
        <v>110</v>
      </c>
      <c r="E32" s="13" t="s">
        <v>111</v>
      </c>
      <c r="F32" s="41" t="s">
        <v>106</v>
      </c>
      <c r="G32" s="15" t="s">
        <v>112</v>
      </c>
      <c r="H32" s="13" t="s">
        <v>28</v>
      </c>
      <c r="I32" s="16" t="s">
        <v>113</v>
      </c>
      <c r="J32" s="39">
        <v>0.21</v>
      </c>
      <c r="K32" s="18" t="s">
        <v>114</v>
      </c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2"/>
      <c r="B33" s="8"/>
      <c r="C33" s="13">
        <v>2.0</v>
      </c>
      <c r="D33" s="13" t="s">
        <v>46</v>
      </c>
      <c r="E33" s="13" t="s">
        <v>115</v>
      </c>
      <c r="F33" s="41" t="s">
        <v>116</v>
      </c>
      <c r="G33" s="15" t="s">
        <v>117</v>
      </c>
      <c r="H33" s="13" t="s">
        <v>28</v>
      </c>
      <c r="I33" s="16" t="s">
        <v>118</v>
      </c>
      <c r="J33" s="39">
        <v>1.1</v>
      </c>
      <c r="K33" s="18" t="s">
        <v>119</v>
      </c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2"/>
      <c r="B34" s="8"/>
      <c r="C34" s="13">
        <v>1.0</v>
      </c>
      <c r="D34" s="13" t="s">
        <v>120</v>
      </c>
      <c r="E34" s="13" t="s">
        <v>121</v>
      </c>
      <c r="F34" s="15" t="s">
        <v>100</v>
      </c>
      <c r="G34" s="13" t="s">
        <v>122</v>
      </c>
      <c r="H34" s="13" t="s">
        <v>28</v>
      </c>
      <c r="I34" s="15" t="s">
        <v>123</v>
      </c>
      <c r="J34" s="39">
        <v>0.39</v>
      </c>
      <c r="K34" s="18" t="s">
        <v>124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2"/>
      <c r="B35" s="8"/>
      <c r="C35" s="13">
        <v>1.0</v>
      </c>
      <c r="D35" s="13" t="s">
        <v>125</v>
      </c>
      <c r="E35" s="15" t="s">
        <v>126</v>
      </c>
      <c r="F35" s="42" t="s">
        <v>127</v>
      </c>
      <c r="G35" s="40" t="s">
        <v>128</v>
      </c>
      <c r="H35" s="13" t="s">
        <v>28</v>
      </c>
      <c r="I35" s="15" t="s">
        <v>129</v>
      </c>
      <c r="J35" s="17">
        <v>0.1</v>
      </c>
      <c r="K35" s="18" t="s">
        <v>130</v>
      </c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2" t="s">
        <v>131</v>
      </c>
      <c r="B36" s="8"/>
      <c r="C36" s="13">
        <v>1.0</v>
      </c>
      <c r="D36" s="13" t="s">
        <v>132</v>
      </c>
      <c r="E36" s="16" t="s">
        <v>40</v>
      </c>
      <c r="F36" s="16" t="s">
        <v>52</v>
      </c>
      <c r="G36" s="33" t="s">
        <v>133</v>
      </c>
      <c r="H36" s="16" t="s">
        <v>43</v>
      </c>
      <c r="I36" s="33" t="s">
        <v>134</v>
      </c>
      <c r="J36" s="13">
        <v>0.198</v>
      </c>
      <c r="K36" s="18" t="s">
        <v>135</v>
      </c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8"/>
      <c r="B37" s="8"/>
      <c r="C37" s="13">
        <v>1.0</v>
      </c>
      <c r="D37" s="13" t="s">
        <v>136</v>
      </c>
      <c r="E37" s="16" t="s">
        <v>40</v>
      </c>
      <c r="F37" s="16" t="s">
        <v>52</v>
      </c>
      <c r="G37" s="33" t="s">
        <v>137</v>
      </c>
      <c r="H37" s="16" t="s">
        <v>43</v>
      </c>
      <c r="I37" s="33" t="s">
        <v>138</v>
      </c>
      <c r="J37" s="16">
        <v>0.27</v>
      </c>
      <c r="K37" s="43" t="s">
        <v>139</v>
      </c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29" t="s">
        <v>140</v>
      </c>
      <c r="B38" s="21"/>
      <c r="C38" s="16">
        <v>1.0</v>
      </c>
      <c r="D38" s="16" t="s">
        <v>141</v>
      </c>
      <c r="E38" s="16" t="s">
        <v>40</v>
      </c>
      <c r="F38" s="16" t="s">
        <v>52</v>
      </c>
      <c r="G38" s="33" t="s">
        <v>53</v>
      </c>
      <c r="H38" s="16" t="s">
        <v>43</v>
      </c>
      <c r="I38" s="33" t="s">
        <v>54</v>
      </c>
      <c r="J38" s="16">
        <v>0.275</v>
      </c>
      <c r="K38" s="31" t="s">
        <v>55</v>
      </c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8"/>
      <c r="B39" s="8"/>
      <c r="C39" s="13">
        <v>1.0</v>
      </c>
      <c r="D39" s="13" t="s">
        <v>142</v>
      </c>
      <c r="E39" s="16" t="s">
        <v>40</v>
      </c>
      <c r="F39" s="16" t="s">
        <v>52</v>
      </c>
      <c r="G39" s="33" t="s">
        <v>143</v>
      </c>
      <c r="H39" s="16" t="s">
        <v>43</v>
      </c>
      <c r="I39" s="33" t="s">
        <v>144</v>
      </c>
      <c r="J39" s="13">
        <v>0.198</v>
      </c>
      <c r="K39" s="18" t="s">
        <v>145</v>
      </c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8"/>
      <c r="B40" s="8"/>
      <c r="C40" s="13">
        <v>1.0</v>
      </c>
      <c r="D40" s="13" t="s">
        <v>146</v>
      </c>
      <c r="E40" s="16" t="s">
        <v>40</v>
      </c>
      <c r="F40" s="16" t="s">
        <v>52</v>
      </c>
      <c r="G40" s="33" t="s">
        <v>147</v>
      </c>
      <c r="H40" s="16" t="s">
        <v>43</v>
      </c>
      <c r="I40" s="33" t="s">
        <v>148</v>
      </c>
      <c r="J40" s="13">
        <v>0.18</v>
      </c>
      <c r="K40" s="18" t="s">
        <v>149</v>
      </c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8"/>
      <c r="B41" s="8"/>
      <c r="C41" s="13">
        <v>1.0</v>
      </c>
      <c r="D41" s="13" t="s">
        <v>150</v>
      </c>
      <c r="E41" s="16" t="s">
        <v>40</v>
      </c>
      <c r="F41" s="16" t="s">
        <v>52</v>
      </c>
      <c r="G41" s="33" t="s">
        <v>151</v>
      </c>
      <c r="H41" s="16" t="s">
        <v>43</v>
      </c>
      <c r="I41" s="15" t="s">
        <v>152</v>
      </c>
      <c r="J41" s="17">
        <v>0.198</v>
      </c>
      <c r="K41" s="18" t="s">
        <v>153</v>
      </c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8"/>
      <c r="B42" s="8"/>
      <c r="C42" s="13">
        <v>1.0</v>
      </c>
      <c r="D42" s="13" t="s">
        <v>154</v>
      </c>
      <c r="E42" s="13" t="s">
        <v>155</v>
      </c>
      <c r="F42" s="15" t="s">
        <v>156</v>
      </c>
      <c r="G42" s="13" t="s">
        <v>157</v>
      </c>
      <c r="H42" s="13" t="s">
        <v>28</v>
      </c>
      <c r="I42" s="16" t="s">
        <v>158</v>
      </c>
      <c r="J42" s="39">
        <v>0.3</v>
      </c>
      <c r="K42" s="18" t="s">
        <v>159</v>
      </c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3"/>
      <c r="B43" s="3"/>
      <c r="C43" s="44"/>
      <c r="D43" s="44"/>
      <c r="E43" s="44"/>
      <c r="F43" s="45"/>
      <c r="G43" s="44"/>
      <c r="H43" s="44"/>
      <c r="I43" s="45"/>
      <c r="J43" s="44"/>
      <c r="K43" s="46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3"/>
      <c r="B44" s="3"/>
      <c r="C44" s="44"/>
      <c r="D44" s="44"/>
      <c r="E44" s="44"/>
      <c r="F44" s="44"/>
      <c r="G44" s="44"/>
      <c r="H44" s="44"/>
      <c r="I44" s="44"/>
      <c r="J44" s="44"/>
      <c r="K44" s="46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4"/>
      <c r="B45" s="4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4"/>
      <c r="B46" s="4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4"/>
      <c r="B47" s="4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4"/>
      <c r="B48" s="4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4"/>
      <c r="B49" s="4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4"/>
      <c r="B50" s="4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4"/>
      <c r="B51" s="4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4"/>
      <c r="B52" s="4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4"/>
      <c r="B53" s="4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4"/>
      <c r="B54" s="4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4"/>
      <c r="B55" s="4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4"/>
      <c r="B56" s="4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</sheetData>
  <mergeCells count="1">
    <mergeCell ref="C2:D2"/>
  </mergeCells>
  <hyperlinks>
    <hyperlink r:id="rId1" ref="K9"/>
    <hyperlink r:id="rId2" ref="K12"/>
    <hyperlink r:id="rId3" ref="K13"/>
    <hyperlink r:id="rId4" ref="K14"/>
    <hyperlink r:id="rId5" ref="K15"/>
    <hyperlink r:id="rId6" ref="K18"/>
    <hyperlink r:id="rId7" ref="K19"/>
    <hyperlink r:id="rId8" ref="K20"/>
    <hyperlink r:id="rId9" ref="K21"/>
    <hyperlink r:id="rId10" ref="K22"/>
    <hyperlink r:id="rId11" ref="K23"/>
    <hyperlink r:id="rId12" ref="K24"/>
    <hyperlink r:id="rId13" ref="K25"/>
    <hyperlink r:id="rId14" ref="K28"/>
    <hyperlink r:id="rId15" ref="K29"/>
    <hyperlink r:id="rId16" ref="K30"/>
    <hyperlink r:id="rId17" ref="K31"/>
    <hyperlink r:id="rId18" ref="K32"/>
    <hyperlink r:id="rId19" ref="K33"/>
    <hyperlink r:id="rId20" ref="K34"/>
    <hyperlink r:id="rId21" ref="K35"/>
    <hyperlink r:id="rId22" ref="K36"/>
    <hyperlink r:id="rId23" ref="K37"/>
    <hyperlink r:id="rId24" ref="K38"/>
    <hyperlink r:id="rId25" ref="K39"/>
    <hyperlink r:id="rId26" ref="K40"/>
    <hyperlink r:id="rId27" ref="K41"/>
    <hyperlink r:id="rId28" ref="K42"/>
  </hyperlinks>
  <drawing r:id="rId29"/>
</worksheet>
</file>