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luvid\OneDrive\Desktop\git\Codespace\Файлы\1 курс\Информационные технологии в цифровой экономике\1 семестр\Лабораторные работы\Дима\"/>
    </mc:Choice>
  </mc:AlternateContent>
  <xr:revisionPtr revIDLastSave="0" documentId="13_ncr:1_{FEB8750A-1623-48C8-AB5D-09BB9A7E7860}" xr6:coauthVersionLast="47" xr6:coauthVersionMax="47" xr10:uidLastSave="{00000000-0000-0000-0000-000000000000}"/>
  <bookViews>
    <workbookView minimized="1" xWindow="7815" yWindow="825" windowWidth="21600" windowHeight="11295" activeTab="2" xr2:uid="{00000000-000D-0000-FFFF-FFFF00000000}"/>
  </bookViews>
  <sheets>
    <sheet name="Подбор параметра" sheetId="1" r:id="rId1"/>
    <sheet name="Книжные полки" sheetId="2" r:id="rId2"/>
    <sheet name="Сорта чая" sheetId="3" r:id="rId3"/>
  </sheets>
  <definedNames>
    <definedName name="solver_adj" localSheetId="1" hidden="1">'Книжные полки'!$B$2:$B$3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ng" localSheetId="2" hidden="1">1</definedName>
    <definedName name="solver_est" localSheetId="1" hidden="1">1</definedName>
    <definedName name="solver_itr" localSheetId="1" hidden="1">2147483647</definedName>
    <definedName name="solver_lhs1" localSheetId="1" hidden="1">'Книжные полки'!$B$10</definedName>
    <definedName name="solver_lhs1" localSheetId="2" hidden="1">'Сорта чая'!$B$6</definedName>
    <definedName name="solver_lhs2" localSheetId="1" hidden="1">'Книжные полки'!$B$9</definedName>
    <definedName name="solver_lhs2" localSheetId="2" hidden="1">'Сорта чая'!$C$6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um" localSheetId="1" hidden="1">2</definedName>
    <definedName name="solver_num" localSheetId="2" hidden="1">2</definedName>
    <definedName name="solver_nwt" localSheetId="1" hidden="1">1</definedName>
    <definedName name="solver_opt" localSheetId="1" hidden="1">'Книжные полки'!$B$6</definedName>
    <definedName name="solver_opt" localSheetId="2" hidden="1">'Сорта чая'!$D$6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" localSheetId="2" hidden="1">1</definedName>
    <definedName name="solver_rel2" localSheetId="1" hidden="1">1</definedName>
    <definedName name="solver_rel2" localSheetId="2" hidden="1">1</definedName>
    <definedName name="solver_rhs1" localSheetId="1" hidden="1">160</definedName>
    <definedName name="solver_rhs1" localSheetId="2" hidden="1">3200</definedName>
    <definedName name="solver_rhs2" localSheetId="1" hidden="1">1700</definedName>
    <definedName name="solver_rhs2" localSheetId="2" hidden="1">2900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  <definedName name="X">'Книжные полки'!$B$2</definedName>
    <definedName name="Y">'Книжные полки'!$B$3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9" i="2"/>
  <c r="B6" i="2"/>
  <c r="C7" i="1" l="1"/>
  <c r="D7" i="1" s="1"/>
  <c r="B3" i="1"/>
</calcChain>
</file>

<file path=xl/sharedStrings.xml><?xml version="1.0" encoding="utf-8"?>
<sst xmlns="http://schemas.openxmlformats.org/spreadsheetml/2006/main" count="24" uniqueCount="24">
  <si>
    <t>Ставка</t>
  </si>
  <si>
    <t>Сумма вклада</t>
  </si>
  <si>
    <t>Конечная сумма</t>
  </si>
  <si>
    <t>Размер ссуды</t>
  </si>
  <si>
    <t>Отчисления по первому взносу</t>
  </si>
  <si>
    <t>Первый взнос</t>
  </si>
  <si>
    <t>Сумма для покупки</t>
  </si>
  <si>
    <t>A</t>
  </si>
  <si>
    <t>Переменные</t>
  </si>
  <si>
    <t>Изделие A</t>
  </si>
  <si>
    <t>Изделие B</t>
  </si>
  <si>
    <t>Целевая функция</t>
  </si>
  <si>
    <t>Прибыль</t>
  </si>
  <si>
    <t>Ограничения</t>
  </si>
  <si>
    <t>Материал</t>
  </si>
  <si>
    <t>Время изготовления</t>
  </si>
  <si>
    <t>Ингридиенты</t>
  </si>
  <si>
    <t>Объем запасов, т</t>
  </si>
  <si>
    <t>B</t>
  </si>
  <si>
    <t>Индийский чай</t>
  </si>
  <si>
    <t>Грузинский чай</t>
  </si>
  <si>
    <t>Краснодарский чай</t>
  </si>
  <si>
    <t>Прибыль от
 реализации 1т
 продукции, руб.</t>
  </si>
  <si>
    <t>Норма расхода, т/т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</si>
</sst>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0" fontId="0" fillId="0" borderId="1" xfId="0" applyNumberFormat="1" applyBorder="1"/>
    <xf numFmtId="9" fontId="0" fillId="0" borderId="1" xfId="0" applyNumberFormat="1" applyBorder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C13" sqref="C13"/>
    </sheetView>
  </sheetViews>
  <sheetFormatPr defaultRowHeight="15" x14ac:dyDescent="0.25"/>
  <cols>
    <col min="1" max="1" width="16" bestFit="1" customWidth="1"/>
    <col min="2" max="2" width="30.140625" bestFit="1" customWidth="1"/>
    <col min="3" max="3" width="13.7109375" bestFit="1" customWidth="1"/>
    <col min="4" max="4" width="19" bestFit="1" customWidth="1"/>
    <col min="5" max="5" width="14.42578125" customWidth="1"/>
    <col min="6" max="6" width="13.7109375" bestFit="1" customWidth="1"/>
    <col min="7" max="7" width="13" customWidth="1"/>
  </cols>
  <sheetData>
    <row r="1" spans="1:4" x14ac:dyDescent="0.25">
      <c r="A1" s="1" t="s">
        <v>0</v>
      </c>
      <c r="B1" s="2">
        <v>4.4999999999999998E-2</v>
      </c>
    </row>
    <row r="2" spans="1:4" x14ac:dyDescent="0.25">
      <c r="A2" s="1" t="s">
        <v>1</v>
      </c>
      <c r="B2" s="1">
        <v>956.93779904306234</v>
      </c>
    </row>
    <row r="3" spans="1:4" x14ac:dyDescent="0.25">
      <c r="A3" s="1" t="s">
        <v>2</v>
      </c>
      <c r="B3" s="1">
        <f>(1+B1)*B2</f>
        <v>1000.0000000000001</v>
      </c>
    </row>
    <row r="6" spans="1:4" x14ac:dyDescent="0.25">
      <c r="A6" s="1" t="s">
        <v>3</v>
      </c>
      <c r="B6" s="1" t="s">
        <v>4</v>
      </c>
      <c r="C6" s="1" t="s">
        <v>5</v>
      </c>
      <c r="D6" s="1" t="s">
        <v>6</v>
      </c>
    </row>
    <row r="7" spans="1:4" x14ac:dyDescent="0.25">
      <c r="A7" s="1">
        <v>250000</v>
      </c>
      <c r="B7" s="3">
        <v>0.2</v>
      </c>
      <c r="C7" s="1">
        <f>A7*B7</f>
        <v>50000</v>
      </c>
      <c r="D7" s="1">
        <f>A7-C7</f>
        <v>200000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B3DD2-31E9-4E3B-9290-487DE386932D}">
  <dimension ref="A1:B10"/>
  <sheetViews>
    <sheetView workbookViewId="0">
      <selection activeCell="B9" sqref="B9"/>
    </sheetView>
  </sheetViews>
  <sheetFormatPr defaultRowHeight="15" x14ac:dyDescent="0.25"/>
  <cols>
    <col min="1" max="1" width="20" bestFit="1" customWidth="1"/>
  </cols>
  <sheetData>
    <row r="1" spans="1:2" x14ac:dyDescent="0.25">
      <c r="A1" s="4" t="s">
        <v>8</v>
      </c>
    </row>
    <row r="2" spans="1:2" x14ac:dyDescent="0.25">
      <c r="A2" t="s">
        <v>9</v>
      </c>
      <c r="B2">
        <v>299.99999999999994</v>
      </c>
    </row>
    <row r="3" spans="1:2" x14ac:dyDescent="0.25">
      <c r="A3" t="s">
        <v>10</v>
      </c>
      <c r="B3">
        <v>200.00000000000006</v>
      </c>
    </row>
    <row r="5" spans="1:2" x14ac:dyDescent="0.25">
      <c r="A5" s="4" t="s">
        <v>11</v>
      </c>
    </row>
    <row r="6" spans="1:2" x14ac:dyDescent="0.25">
      <c r="A6" t="s">
        <v>12</v>
      </c>
      <c r="B6">
        <f>2*X+4*Y</f>
        <v>1400</v>
      </c>
    </row>
    <row r="8" spans="1:2" x14ac:dyDescent="0.25">
      <c r="A8" s="4" t="s">
        <v>13</v>
      </c>
    </row>
    <row r="9" spans="1:2" x14ac:dyDescent="0.25">
      <c r="A9" t="s">
        <v>14</v>
      </c>
      <c r="B9">
        <f>3*X+4*Y</f>
        <v>1700</v>
      </c>
    </row>
    <row r="10" spans="1:2" x14ac:dyDescent="0.25">
      <c r="A10" t="s">
        <v>15</v>
      </c>
      <c r="B10">
        <f>0.2*X+0.5*Y</f>
        <v>160.00000000000003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34CA-2514-4A86-AE3C-C037C36AD590}">
  <dimension ref="A1:D6"/>
  <sheetViews>
    <sheetView tabSelected="1" workbookViewId="0">
      <selection activeCell="D6" sqref="D6"/>
    </sheetView>
  </sheetViews>
  <sheetFormatPr defaultRowHeight="15" x14ac:dyDescent="0.25"/>
  <cols>
    <col min="1" max="1" width="18.7109375" bestFit="1" customWidth="1"/>
    <col min="2" max="2" width="14.85546875" bestFit="1" customWidth="1"/>
    <col min="3" max="4" width="16.7109375" bestFit="1" customWidth="1"/>
  </cols>
  <sheetData>
    <row r="1" spans="1:4" x14ac:dyDescent="0.25">
      <c r="A1" s="5" t="s">
        <v>16</v>
      </c>
      <c r="B1" s="5" t="s">
        <v>23</v>
      </c>
      <c r="C1" s="5"/>
      <c r="D1" s="5" t="s">
        <v>17</v>
      </c>
    </row>
    <row r="2" spans="1:4" x14ac:dyDescent="0.25">
      <c r="A2" s="6"/>
      <c r="B2" s="7" t="s">
        <v>7</v>
      </c>
      <c r="C2" s="7" t="s">
        <v>18</v>
      </c>
      <c r="D2" s="6"/>
    </row>
    <row r="3" spans="1:4" x14ac:dyDescent="0.25">
      <c r="A3" s="10" t="s">
        <v>19</v>
      </c>
      <c r="B3" s="7">
        <v>0.5</v>
      </c>
      <c r="C3" s="7">
        <v>0.2</v>
      </c>
      <c r="D3" s="7">
        <v>600</v>
      </c>
    </row>
    <row r="4" spans="1:4" x14ac:dyDescent="0.25">
      <c r="A4" s="11" t="s">
        <v>20</v>
      </c>
      <c r="B4" s="13">
        <v>0.2</v>
      </c>
      <c r="C4" s="13">
        <v>0.6</v>
      </c>
      <c r="D4" s="13">
        <v>870</v>
      </c>
    </row>
    <row r="5" spans="1:4" x14ac:dyDescent="0.25">
      <c r="A5" s="12" t="s">
        <v>21</v>
      </c>
      <c r="B5" s="9">
        <v>0.3</v>
      </c>
      <c r="C5" s="9">
        <v>0.2</v>
      </c>
      <c r="D5" s="9">
        <v>430</v>
      </c>
    </row>
    <row r="6" spans="1:4" ht="45" x14ac:dyDescent="0.25">
      <c r="A6" s="8" t="s">
        <v>22</v>
      </c>
      <c r="B6" s="9">
        <v>3200</v>
      </c>
      <c r="C6" s="9">
        <v>2900</v>
      </c>
      <c r="D6" s="9"/>
    </row>
  </sheetData>
  <mergeCells count="3">
    <mergeCell ref="B1:C1"/>
    <mergeCell ref="A1:A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Подбор параметра</vt:lpstr>
      <vt:lpstr>Книжные полки</vt:lpstr>
      <vt:lpstr>Сорта чая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Дмитрий Пузынин</cp:lastModifiedBy>
  <dcterms:created xsi:type="dcterms:W3CDTF">2015-06-05T18:19:34Z</dcterms:created>
  <dcterms:modified xsi:type="dcterms:W3CDTF">2024-11-26T05:59:46Z</dcterms:modified>
</cp:coreProperties>
</file>