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Desktop\git\Codespace\Файлы\1 курс\2 семестр\Теоретическая информатика\Лабы\12.02.25 - Лаба №1\Дима\"/>
    </mc:Choice>
  </mc:AlternateContent>
  <xr:revisionPtr revIDLastSave="0" documentId="13_ncr:1_{9243FD41-F99A-4AA4-A694-C6A8167FC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ТОГИ" sheetId="1" r:id="rId1"/>
    <sheet name="ВЫРУЧКА" sheetId="2" r:id="rId2"/>
    <sheet name="РАСХОД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C8" i="3"/>
  <c r="F13" i="2"/>
  <c r="F12" i="2"/>
  <c r="F4" i="2"/>
  <c r="F5" i="2"/>
  <c r="F6" i="2"/>
  <c r="F7" i="2"/>
  <c r="F8" i="2"/>
  <c r="F9" i="2"/>
  <c r="F10" i="2"/>
  <c r="F11" i="2"/>
  <c r="F3" i="2"/>
  <c r="D12" i="2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<sst xmlns="http://schemas.openxmlformats.org/spreadsheetml/2006/main" count="33" uniqueCount="31">
  <si>
    <t>Отчет о финансовых результатах предприятия за сентябрь</t>
  </si>
  <si>
    <t xml:space="preserve">Выручка </t>
  </si>
  <si>
    <t>Расход</t>
  </si>
  <si>
    <t>Прибыль</t>
  </si>
  <si>
    <t>Выручка от продажи товара за сентябрь</t>
  </si>
  <si>
    <t>курс доллара</t>
  </si>
  <si>
    <t>№ п/п</t>
  </si>
  <si>
    <t>Наименование товара</t>
  </si>
  <si>
    <t>Цена в долларах</t>
  </si>
  <si>
    <t>Цена в рублях</t>
  </si>
  <si>
    <t>Количество товара</t>
  </si>
  <si>
    <t>Итого в рублях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</si>
  <si>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</si>
  <si>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</si>
  <si>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</si>
  <si>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</si>
  <si>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</si>
  <si>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</si>
  <si>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</si>
  <si>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</si>
  <si>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</si>
  <si>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</si>
  <si>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Итого</t>
  </si>
  <si>
    <t>Расходы предприятия за сентябрь</t>
  </si>
  <si>
    <t>Расходы</t>
  </si>
  <si>
    <t>Сумма в рублях</t>
  </si>
  <si>
    <t>Заработная плата</t>
  </si>
  <si>
    <t xml:space="preserve">Коммерческие </t>
  </si>
  <si>
    <t xml:space="preserve">Канцелярские </t>
  </si>
  <si>
    <t>Транспортные</t>
  </si>
  <si>
    <t>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</si>
</sst>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H21" sqref="H21"/>
    </sheetView>
  </sheetViews>
  <sheetFormatPr defaultRowHeight="14.4" x14ac:dyDescent="0.3"/>
  <cols>
    <col min="1" max="1" width="12.33203125" bestFit="1" customWidth="1"/>
    <col min="2" max="2" width="37.6640625" customWidth="1"/>
  </cols>
  <sheetData>
    <row r="1" spans="1:2" s="1" customFormat="1" ht="40.799999999999997" customHeight="1" thickBot="1" x14ac:dyDescent="0.4">
      <c r="A1" s="4" t="s">
        <v>0</v>
      </c>
      <c r="B1" s="5"/>
    </row>
    <row r="2" spans="1:2" ht="15" thickBot="1" x14ac:dyDescent="0.35">
      <c r="A2" s="6" t="s">
        <v>1</v>
      </c>
      <c r="B2" s="7">
        <f>ВЫРУЧКА!F13</f>
        <v>207350</v>
      </c>
    </row>
    <row r="3" spans="1:2" ht="15" thickBot="1" x14ac:dyDescent="0.35">
      <c r="A3" s="6" t="s">
        <v>2</v>
      </c>
      <c r="B3" s="7">
        <f>РАСХОДЫ!C8</f>
        <v>27500</v>
      </c>
    </row>
    <row r="4" spans="1:2" ht="15" thickBot="1" x14ac:dyDescent="0.35">
      <c r="A4" s="6" t="s">
        <v>3</v>
      </c>
      <c r="B4" s="7">
        <f>B2-B3</f>
        <v>179850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CBDF-C08A-46B9-9F01-C111BE7018E1}">
  <dimension ref="A1:F13"/>
  <sheetViews>
    <sheetView workbookViewId="0">
      <selection activeCell="H6" sqref="H6"/>
    </sheetView>
  </sheetViews>
  <sheetFormatPr defaultRowHeight="14.4" x14ac:dyDescent="0.3"/>
  <cols>
    <col min="1" max="1" width="6.6640625" style="8" bestFit="1" customWidth="1"/>
    <col min="2" max="2" width="20.88671875" style="8" bestFit="1" customWidth="1"/>
    <col min="3" max="3" width="15.6640625" style="8" bestFit="1" customWidth="1"/>
    <col min="4" max="4" width="13.5546875" style="8" bestFit="1" customWidth="1"/>
    <col min="5" max="5" width="17.77734375" style="8" bestFit="1" customWidth="1"/>
    <col min="6" max="6" width="18.88671875" style="8" bestFit="1" customWidth="1"/>
    <col min="7" max="16384" width="8.88671875" style="8"/>
  </cols>
  <sheetData>
    <row r="1" spans="1:6" ht="15" thickBot="1" x14ac:dyDescent="0.35">
      <c r="A1" s="9" t="s">
        <v>4</v>
      </c>
      <c r="B1" s="10"/>
      <c r="C1" s="10"/>
      <c r="D1" s="11"/>
      <c r="E1" s="12" t="s">
        <v>5</v>
      </c>
      <c r="F1" s="12">
        <v>58</v>
      </c>
    </row>
    <row r="2" spans="1:6" ht="15" thickBot="1" x14ac:dyDescent="0.35">
      <c r="A2" s="6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spans="1:6" ht="15" thickBot="1" x14ac:dyDescent="0.35">
      <c r="A3" s="6">
        <v>1</v>
      </c>
      <c r="B3" s="13" t="s">
        <v>12</v>
      </c>
      <c r="C3" s="14">
        <v>1</v>
      </c>
      <c r="D3" s="7">
        <f>C3*$F$1</f>
        <v>58</v>
      </c>
      <c r="E3" s="14">
        <v>5</v>
      </c>
      <c r="F3" s="7">
        <f>D3*E3</f>
        <v>290</v>
      </c>
    </row>
    <row r="4" spans="1:6" ht="15" thickBot="1" x14ac:dyDescent="0.35">
      <c r="A4" s="6">
        <v>2</v>
      </c>
      <c r="B4" s="13" t="s">
        <v>13</v>
      </c>
      <c r="C4" s="14">
        <v>3</v>
      </c>
      <c r="D4" s="7">
        <f t="shared" ref="D4:D12" si="0">C4*$F$1</f>
        <v>174</v>
      </c>
      <c r="E4" s="14">
        <v>10</v>
      </c>
      <c r="F4" s="7">
        <f t="shared" ref="F4:F11" si="1">D4*E4</f>
        <v>1740</v>
      </c>
    </row>
    <row r="5" spans="1:6" ht="15" thickBot="1" x14ac:dyDescent="0.35">
      <c r="A5" s="6">
        <v>3</v>
      </c>
      <c r="B5" s="13" t="s">
        <v>14</v>
      </c>
      <c r="C5" s="14">
        <v>5</v>
      </c>
      <c r="D5" s="7">
        <f t="shared" si="0"/>
        <v>290</v>
      </c>
      <c r="E5" s="14">
        <v>15</v>
      </c>
      <c r="F5" s="7">
        <f t="shared" si="1"/>
        <v>4350</v>
      </c>
    </row>
    <row r="6" spans="1:6" ht="15" thickBot="1" x14ac:dyDescent="0.35">
      <c r="A6" s="6">
        <v>4</v>
      </c>
      <c r="B6" s="13" t="s">
        <v>15</v>
      </c>
      <c r="C6" s="14">
        <v>7</v>
      </c>
      <c r="D6" s="7">
        <f t="shared" si="0"/>
        <v>406</v>
      </c>
      <c r="E6" s="14">
        <v>20</v>
      </c>
      <c r="F6" s="7">
        <f t="shared" si="1"/>
        <v>8120</v>
      </c>
    </row>
    <row r="7" spans="1:6" ht="15" thickBot="1" x14ac:dyDescent="0.35">
      <c r="A7" s="6">
        <v>5</v>
      </c>
      <c r="B7" s="13" t="s">
        <v>16</v>
      </c>
      <c r="C7" s="14">
        <v>9</v>
      </c>
      <c r="D7" s="7">
        <f t="shared" si="0"/>
        <v>522</v>
      </c>
      <c r="E7" s="14">
        <v>25</v>
      </c>
      <c r="F7" s="7">
        <f t="shared" si="1"/>
        <v>13050</v>
      </c>
    </row>
    <row r="8" spans="1:6" ht="15" thickBot="1" x14ac:dyDescent="0.35">
      <c r="A8" s="6">
        <v>6</v>
      </c>
      <c r="B8" s="13" t="s">
        <v>17</v>
      </c>
      <c r="C8" s="14">
        <v>11</v>
      </c>
      <c r="D8" s="7">
        <f t="shared" si="0"/>
        <v>638</v>
      </c>
      <c r="E8" s="14">
        <v>30</v>
      </c>
      <c r="F8" s="7">
        <f t="shared" si="1"/>
        <v>19140</v>
      </c>
    </row>
    <row r="9" spans="1:6" ht="15" thickBot="1" x14ac:dyDescent="0.35">
      <c r="A9" s="6">
        <v>7</v>
      </c>
      <c r="B9" s="13" t="s">
        <v>18</v>
      </c>
      <c r="C9" s="14">
        <v>13</v>
      </c>
      <c r="D9" s="7">
        <f t="shared" si="0"/>
        <v>754</v>
      </c>
      <c r="E9" s="14">
        <v>35</v>
      </c>
      <c r="F9" s="7">
        <f t="shared" si="1"/>
        <v>26390</v>
      </c>
    </row>
    <row r="10" spans="1:6" ht="15" thickBot="1" x14ac:dyDescent="0.35">
      <c r="A10" s="6">
        <v>8</v>
      </c>
      <c r="B10" s="13" t="s">
        <v>19</v>
      </c>
      <c r="C10" s="14">
        <v>15</v>
      </c>
      <c r="D10" s="7">
        <f t="shared" si="0"/>
        <v>870</v>
      </c>
      <c r="E10" s="14">
        <v>40</v>
      </c>
      <c r="F10" s="7">
        <f t="shared" si="1"/>
        <v>34800</v>
      </c>
    </row>
    <row r="11" spans="1:6" ht="15" thickBot="1" x14ac:dyDescent="0.35">
      <c r="A11" s="6">
        <v>9</v>
      </c>
      <c r="B11" s="13" t="s">
        <v>20</v>
      </c>
      <c r="C11" s="14">
        <v>17</v>
      </c>
      <c r="D11" s="7">
        <f t="shared" si="0"/>
        <v>986</v>
      </c>
      <c r="E11" s="14">
        <v>45</v>
      </c>
      <c r="F11" s="7">
        <f t="shared" si="1"/>
        <v>44370</v>
      </c>
    </row>
    <row r="12" spans="1:6" ht="15" thickBot="1" x14ac:dyDescent="0.35">
      <c r="A12" s="6">
        <v>10</v>
      </c>
      <c r="B12" s="13" t="s">
        <v>21</v>
      </c>
      <c r="C12" s="14">
        <v>19</v>
      </c>
      <c r="D12" s="7">
        <f t="shared" si="0"/>
        <v>1102</v>
      </c>
      <c r="E12" s="14">
        <v>50</v>
      </c>
      <c r="F12" s="7">
        <f>D12*E12</f>
        <v>55100</v>
      </c>
    </row>
    <row r="13" spans="1:6" ht="15" thickBot="1" x14ac:dyDescent="0.35">
      <c r="A13" s="15" t="s">
        <v>22</v>
      </c>
      <c r="B13" s="16"/>
      <c r="C13" s="16"/>
      <c r="D13" s="16"/>
      <c r="E13" s="17"/>
      <c r="F13" s="7">
        <f>SUM(F3:F12)</f>
        <v>207350</v>
      </c>
    </row>
  </sheetData>
  <mergeCells count="2">
    <mergeCell ref="A1:D1"/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C9F-746D-444D-B4F5-80B5F05D70ED}">
  <dimension ref="A1:C8"/>
  <sheetViews>
    <sheetView workbookViewId="0">
      <selection activeCell="C9" sqref="C9"/>
    </sheetView>
  </sheetViews>
  <sheetFormatPr defaultRowHeight="14.4" x14ac:dyDescent="0.3"/>
  <cols>
    <col min="1" max="1" width="7.77734375" bestFit="1" customWidth="1"/>
    <col min="2" max="2" width="24.44140625" customWidth="1"/>
    <col min="3" max="3" width="21.88671875" customWidth="1"/>
  </cols>
  <sheetData>
    <row r="1" spans="1:3" ht="34.799999999999997" customHeight="1" thickBot="1" x14ac:dyDescent="0.35">
      <c r="A1" s="2" t="s">
        <v>23</v>
      </c>
      <c r="B1" s="18"/>
      <c r="C1" s="3"/>
    </row>
    <row r="2" spans="1:3" ht="36.6" thickBot="1" x14ac:dyDescent="0.35">
      <c r="A2" s="19" t="s">
        <v>6</v>
      </c>
      <c r="B2" s="20" t="s">
        <v>24</v>
      </c>
      <c r="C2" s="20" t="s">
        <v>25</v>
      </c>
    </row>
    <row r="3" spans="1:3" ht="28.8" customHeight="1" thickBot="1" x14ac:dyDescent="0.35">
      <c r="A3" s="19">
        <v>1</v>
      </c>
      <c r="B3" s="20" t="s">
        <v>26</v>
      </c>
      <c r="C3" s="21">
        <v>2500</v>
      </c>
    </row>
    <row r="4" spans="1:3" ht="18.600000000000001" thickBot="1" x14ac:dyDescent="0.35">
      <c r="A4" s="19">
        <v>2</v>
      </c>
      <c r="B4" s="20" t="s">
        <v>27</v>
      </c>
      <c r="C4" s="21">
        <v>4000</v>
      </c>
    </row>
    <row r="5" spans="1:3" ht="18.600000000000001" thickBot="1" x14ac:dyDescent="0.35">
      <c r="A5" s="19">
        <v>3</v>
      </c>
      <c r="B5" s="20" t="s">
        <v>28</v>
      </c>
      <c r="C5" s="21">
        <v>5500</v>
      </c>
    </row>
    <row r="6" spans="1:3" ht="18.600000000000001" thickBot="1" x14ac:dyDescent="0.35">
      <c r="A6" s="19">
        <v>4</v>
      </c>
      <c r="B6" s="20" t="s">
        <v>29</v>
      </c>
      <c r="C6" s="21">
        <v>7000</v>
      </c>
    </row>
    <row r="7" spans="1:3" ht="18.600000000000001" thickBot="1" x14ac:dyDescent="0.35">
      <c r="A7" s="19">
        <v>5</v>
      </c>
      <c r="B7" s="20" t="s">
        <v>30</v>
      </c>
      <c r="C7" s="21">
        <v>8500</v>
      </c>
    </row>
    <row r="8" spans="1:3" ht="18.600000000000001" thickBot="1" x14ac:dyDescent="0.35">
      <c r="A8" s="22" t="s">
        <v>22</v>
      </c>
      <c r="B8" s="23"/>
      <c r="C8" s="21">
        <f>SUM(C3:C7)</f>
        <v>27500</v>
      </c>
    </row>
  </sheetData>
  <mergeCells count="2">
    <mergeCell ref="A1:C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ИТОГИ</vt:lpstr>
      <vt:lpstr>ВЫРУЧКА</vt:lpstr>
      <vt:lpstr>РАСХОДЫ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2025-02-12T03:46:40Z</dcterms:modified>
</cp:coreProperties>
</file>