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 activeTab="2"/>
  </bookViews>
  <sheets>
    <sheet name="Exercise" sheetId="1" r:id="rId1"/>
    <sheet name="Main task" sheetId="2" r:id="rId2"/>
    <sheet name="Additional task" sheetId="3" r:id="rId3"/>
  </sheets>
  <calcPr calcId="144525"/>
</workbook>
</file>

<file path=xl/sharedStrings.xml><?xml version="1.0" encoding="utf-8"?>
<sst xmlns="http://schemas.openxmlformats.org/spreadsheetml/2006/main" count="445" uniqueCount="211">
  <si>
    <t>Основное задание:</t>
  </si>
  <si>
    <t>Необходимо описать максимально возможное количество тестовых сценариев для проверки функционала «Запроса выписки из гос. реестра»(см. ниже).</t>
  </si>
  <si>
    <t>Запрос выписки из гос. реестра</t>
  </si>
  <si>
    <t>Сценарий запроса:</t>
  </si>
  <si>
    <r>
      <rPr>
        <sz val="11"/>
        <color rgb="FF172B4D"/>
        <rFont val="Segoe UI"/>
        <charset val="134"/>
      </rPr>
      <t>1. </t>
    </r>
    <r>
      <rPr>
        <sz val="11"/>
        <color rgb="FF172B4D"/>
        <rFont val="Segoe UI"/>
        <charset val="134"/>
      </rPr>
      <t>Пользователь на панели инструментов выбирает действие «Получить выписку»</t>
    </r>
  </si>
  <si>
    <r>
      <rPr>
        <sz val="11"/>
        <color rgb="FF222222"/>
        <rFont val="Segoe UI"/>
        <charset val="134"/>
      </rPr>
      <t>2. </t>
    </r>
    <r>
      <rPr>
        <sz val="11"/>
        <color rgb="FF222222"/>
        <rFont val="Segoe UI"/>
        <charset val="134"/>
      </rPr>
      <t>Система отображает форму запроса выписки</t>
    </r>
  </si>
  <si>
    <r>
      <rPr>
        <sz val="11"/>
        <color rgb="FF222222"/>
        <rFont val="Segoe UI"/>
        <charset val="134"/>
      </rPr>
      <t>3. </t>
    </r>
    <r>
      <rPr>
        <sz val="11"/>
        <color rgb="FF222222"/>
        <rFont val="Segoe UI"/>
        <charset val="134"/>
      </rPr>
      <t>Пользователь указывает необходимые данные:</t>
    </r>
  </si>
  <si>
    <r>
      <rPr>
        <sz val="11"/>
        <color rgb="FF172B4D"/>
        <rFont val="Symbol"/>
        <charset val="134"/>
      </rPr>
      <t>· </t>
    </r>
    <r>
      <rPr>
        <sz val="11"/>
        <color rgb="FF172B4D"/>
        <rFont val="Segoe UI"/>
        <charset val="134"/>
      </rPr>
      <t>юридическое лицо или индивидуальные предприниматель</t>
    </r>
  </si>
  <si>
    <r>
      <rPr>
        <sz val="11"/>
        <color rgb="FF172B4D"/>
        <rFont val="Symbol"/>
        <charset val="134"/>
      </rPr>
      <t>· </t>
    </r>
    <r>
      <rPr>
        <sz val="11"/>
        <color rgb="FF172B4D"/>
        <rFont val="Segoe UI"/>
        <charset val="134"/>
      </rPr>
      <t>ИНН или ОГРН</t>
    </r>
  </si>
  <si>
    <r>
      <rPr>
        <sz val="11"/>
        <color rgb="FF222222"/>
        <rFont val="Calibri"/>
        <charset val="134"/>
        <scheme val="minor"/>
      </rPr>
      <t>4. </t>
    </r>
    <r>
      <rPr>
        <sz val="11"/>
        <color rgb="FF222222"/>
        <rFont val="Calibri"/>
        <charset val="134"/>
      </rPr>
      <t>Нажимает "Получить выписку"</t>
    </r>
  </si>
  <si>
    <r>
      <rPr>
        <sz val="11"/>
        <color rgb="FF222222"/>
        <rFont val="Calibri"/>
        <charset val="134"/>
        <scheme val="minor"/>
      </rPr>
      <t>5. </t>
    </r>
    <r>
      <rPr>
        <sz val="11"/>
        <color rgb="FF222222"/>
        <rFont val="Calibri"/>
        <charset val="134"/>
      </rPr>
      <t>Система посылает запрос</t>
    </r>
  </si>
  <si>
    <r>
      <rPr>
        <sz val="11"/>
        <color rgb="FF222222"/>
        <rFont val="Segoe UI"/>
        <charset val="134"/>
      </rPr>
      <t>6. </t>
    </r>
    <r>
      <rPr>
        <sz val="11"/>
        <color rgb="FF222222"/>
        <rFont val="Segoe UI"/>
        <charset val="134"/>
      </rPr>
      <t>Система ожидает получения выписки и отображает пользователю окно ожидания</t>
    </r>
  </si>
  <si>
    <r>
      <rPr>
        <sz val="11"/>
        <color rgb="FF222222"/>
        <rFont val="Segoe UI"/>
        <charset val="134"/>
      </rPr>
      <t>7. </t>
    </r>
    <r>
      <rPr>
        <sz val="11"/>
        <color rgb="FF222222"/>
        <rFont val="Segoe UI"/>
        <charset val="134"/>
      </rPr>
      <t>Система успешно получает выписку и отображает ее в форме запроса выписки</t>
    </r>
  </si>
  <si>
    <r>
      <rPr>
        <sz val="11"/>
        <color rgb="FF222222"/>
        <rFont val="Segoe UI"/>
        <charset val="134"/>
      </rPr>
      <t>8. </t>
    </r>
    <r>
      <rPr>
        <sz val="11"/>
        <color rgb="FF222222"/>
        <rFont val="Segoe UI"/>
        <charset val="134"/>
      </rPr>
      <t>Пользователь при необходимости:</t>
    </r>
  </si>
  <si>
    <r>
      <rPr>
        <sz val="11"/>
        <color rgb="FF222222"/>
        <rFont val="Segoe UI"/>
        <charset val="134"/>
      </rPr>
      <t>a. </t>
    </r>
    <r>
      <rPr>
        <sz val="11"/>
        <color rgb="FF222222"/>
        <rFont val="Segoe UI"/>
        <charset val="134"/>
      </rPr>
      <t>сохраняет выписку в файл</t>
    </r>
  </si>
  <si>
    <r>
      <rPr>
        <sz val="11"/>
        <color rgb="FF222222"/>
        <rFont val="Segoe UI"/>
        <charset val="134"/>
      </rPr>
      <t>b. </t>
    </r>
    <r>
      <rPr>
        <sz val="11"/>
        <color rgb="FF222222"/>
        <rFont val="Segoe UI"/>
        <charset val="134"/>
      </rPr>
      <t>отправляет выписку на печать</t>
    </r>
  </si>
  <si>
    <r>
      <rPr>
        <sz val="11"/>
        <color rgb="FF222222"/>
        <rFont val="Segoe UI"/>
        <charset val="134"/>
      </rPr>
      <t>9. </t>
    </r>
    <r>
      <rPr>
        <sz val="11"/>
        <color rgb="FF222222"/>
        <rFont val="Segoe UI"/>
        <charset val="134"/>
      </rPr>
      <t>Завершение сценария</t>
    </r>
  </si>
  <si>
    <t>Дополнительное задание:</t>
  </si>
  <si>
    <r>
      <rPr>
        <sz val="11"/>
        <color theme="1"/>
        <rFont val="Calibri"/>
        <charset val="134"/>
        <scheme val="minor"/>
      </rPr>
      <t>1. </t>
    </r>
    <r>
      <rPr>
        <sz val="11"/>
        <color theme="1"/>
        <rFont val="Calibri"/>
        <charset val="134"/>
      </rPr>
      <t>Описать негативные сценарии проверок функционала «Запроса выписки из гос. реестра» с учетом клиент-серверной реализации сервиса.</t>
    </r>
  </si>
  <si>
    <r>
      <rPr>
        <sz val="11"/>
        <color theme="1"/>
        <rFont val="Calibri"/>
        <charset val="134"/>
        <scheme val="minor"/>
      </rPr>
      <t>2. </t>
    </r>
    <r>
      <rPr>
        <sz val="11"/>
        <color theme="1"/>
        <rFont val="Calibri"/>
        <charset val="134"/>
      </rPr>
      <t>Оценить трудозатраты по тестовым сценариям в условных временных единицах, сформировать список тестовых сценариев (на основе списка из основного задания) для случая сжатых сроков тестирования, когда тестировщик может выполнить не более 40% объема тестирования</t>
    </r>
  </si>
  <si>
    <t xml:space="preserve"> </t>
  </si>
  <si>
    <t>Требования к присылаемым решениям:</t>
  </si>
  <si>
    <t>Допустимо предоставление результатов в любом удобном для соискателя формате. Например, в виде таблицы:</t>
  </si>
  <si>
    <t>Проверка</t>
  </si>
  <si>
    <t>Ожидаемый результат</t>
  </si>
  <si>
    <t>Нажатие кнопки «Проверить подпись» для корректной записи</t>
  </si>
  <si>
    <t>Успех(если подпись корректна)</t>
  </si>
  <si>
    <t>Нажатие кнопки «Проверить подпись» для искажённой записи</t>
  </si>
  <si>
    <t>Неуспех(если проверка подписи не прошла)</t>
  </si>
  <si>
    <t>Нажатие кнопки «Печать»</t>
  </si>
  <si>
    <t>Открывается окно печати.</t>
  </si>
  <si>
    <t>…</t>
  </si>
  <si>
    <t>Примечания:</t>
  </si>
  <si>
    <t>ИНН содержит 12 арабских цифр.</t>
  </si>
  <si>
    <t>ОГРН содержит 15 арабских цифр.</t>
  </si>
  <si>
    <t>Существующие ИНН и ОГРН для проверки:</t>
  </si>
  <si>
    <t xml:space="preserve">ИНН для ИП </t>
  </si>
  <si>
    <t>123456789123</t>
  </si>
  <si>
    <t xml:space="preserve">ИНН для ЮЛ </t>
  </si>
  <si>
    <t>756103648531</t>
  </si>
  <si>
    <t xml:space="preserve">ОГРН для ИП </t>
  </si>
  <si>
    <t>154354862154867</t>
  </si>
  <si>
    <t xml:space="preserve">ОГРН для ЮЛ </t>
  </si>
  <si>
    <t>548526472598564</t>
  </si>
  <si>
    <t>Положительные тесты</t>
  </si>
  <si>
    <t>№</t>
  </si>
  <si>
    <t>Действие</t>
  </si>
  <si>
    <t>Приоритет</t>
  </si>
  <si>
    <t>кол. тестов</t>
  </si>
  <si>
    <t>время мин.</t>
  </si>
  <si>
    <t>1.1</t>
  </si>
  <si>
    <t>Нажать радиокнопку для юридического лица</t>
  </si>
  <si>
    <t>Кнопка ЮЛ загарается, одновременно может гореть только одна кнопка</t>
  </si>
  <si>
    <t>1</t>
  </si>
  <si>
    <t>Выбрать из выпадающего списка ИНН</t>
  </si>
  <si>
    <t>Список открывается, после выбора сворачивается. Список содержит значения: ИНН и ОГРН.</t>
  </si>
  <si>
    <t>Ввести корректный ИНН из примера</t>
  </si>
  <si>
    <t>Цифры печатаются</t>
  </si>
  <si>
    <t>Нажать кнопку "Получить выписку"</t>
  </si>
  <si>
    <t>Система открывает окно ожидания &gt; Система успешно отображает выписку</t>
  </si>
  <si>
    <t>Нажать кнопку "Проверить подпись"</t>
  </si>
  <si>
    <t>Система подтверждает корректность электронной подписи</t>
  </si>
  <si>
    <t>1.2</t>
  </si>
  <si>
    <t>Нажать радиокнопку для индивидуального предпринимателя</t>
  </si>
  <si>
    <t>Кнопка ИП загарается, одновременно может гореть только одна кнопка</t>
  </si>
  <si>
    <t>1.3</t>
  </si>
  <si>
    <t>Выбрать из выпадающего списка ОГРН</t>
  </si>
  <si>
    <t>Ввести корректный ОГРН из примера</t>
  </si>
  <si>
    <t>1.4</t>
  </si>
  <si>
    <t>1.5</t>
  </si>
  <si>
    <t>Нажать кнопку "Сохранить"</t>
  </si>
  <si>
    <t>Открывается файловая система где можно выбрать место сохранения файла</t>
  </si>
  <si>
    <t>1.6</t>
  </si>
  <si>
    <t>1.7</t>
  </si>
  <si>
    <t>1.8</t>
  </si>
  <si>
    <t>1.9</t>
  </si>
  <si>
    <t>Нажать кнопку "Печать"</t>
  </si>
  <si>
    <t>Открывается окно печати</t>
  </si>
  <si>
    <t>1.10</t>
  </si>
  <si>
    <t>1.11</t>
  </si>
  <si>
    <t>1.12</t>
  </si>
  <si>
    <t>сумма времени</t>
  </si>
  <si>
    <t>Негативные тесты</t>
  </si>
  <si>
    <t>Комментарии</t>
  </si>
  <si>
    <t>время теста на кол. тестов</t>
  </si>
  <si>
    <t>2.1</t>
  </si>
  <si>
    <t>Не выбрать ИНН/ОГРН, попробовать ввести код в поле ввода и нажать " получить выписку"</t>
  </si>
  <si>
    <t>Появляется ошибка: "Выберите ИНН/ОГРН", либо поле не активно.</t>
  </si>
  <si>
    <t>2.2</t>
  </si>
  <si>
    <t>Не выбрать ИП/ЮЛ, попробовать ввести код в поле ввода и нажать " получить выписку"</t>
  </si>
  <si>
    <t>Появляется ошибка: "Выберите ИП/ЮЛ", либо поле не активно.</t>
  </si>
  <si>
    <t>2.3</t>
  </si>
  <si>
    <t xml:space="preserve">Вести в ИНН: &lt;script&gt;alert(1)&lt;/script&gt; и нажать " получить выписку" </t>
  </si>
  <si>
    <t>Появляется ошибка: "Неправильный формат ИНН", либо можно ввести только цифры</t>
  </si>
  <si>
    <t>XSS - уязвимость.
Продублировать для всех сочетаний (ИП/ИНН, ИП/ОГРН, ЮЛ/ИНН, ЮЛ/ОГРН)</t>
  </si>
  <si>
    <t>2.4</t>
  </si>
  <si>
    <t>Вести в ИНН:&lt;form action="http://ya.ru""&gt;&lt;input type="submit@&gt;&lt;/form&gt; и нажать " получить выписку"</t>
  </si>
  <si>
    <t>HTML tag.
Продублировать для всех сочетаний (ИП/ИНН, ИП/ОГРН, ЮЛ/ИНН, ЮЛ/ОГРН)</t>
  </si>
  <si>
    <t>2.5</t>
  </si>
  <si>
    <t>Вести в ИНН: -- и нажать " получить выписку"</t>
  </si>
  <si>
    <t>SCL- уязвимость.
Продублировать для всех сочетаний (ИП/ИНН, ИП/ОГРН, ЮЛ/ИНН, ЮЛ/ОГРН)</t>
  </si>
  <si>
    <t>2.6</t>
  </si>
  <si>
    <t>Вести в ИНН: пустую строку и нажать " получить выписку"</t>
  </si>
  <si>
    <t>Продублировать для всех сочетаний (ИП/ИНН, ИП/ОГРН, ЮЛ/ИНН, ЮЛ/ОГРН)</t>
  </si>
  <si>
    <t>2</t>
  </si>
  <si>
    <t>2.7</t>
  </si>
  <si>
    <t>Вести в ИНН: 12 пробелов и нажать " получить выписку"</t>
  </si>
  <si>
    <t>2.8</t>
  </si>
  <si>
    <t>Вести в ИНН: рабочий ИНН с пробелом посередине цифр и нажать " получить выписку"</t>
  </si>
  <si>
    <t>2.9</t>
  </si>
  <si>
    <t>Вести в ИНН:рабочий ИНН с пробелом до цифр и нажать " получить выписку"</t>
  </si>
  <si>
    <t>2.10</t>
  </si>
  <si>
    <t>Вести в ИНН: рабочий ИНН с пробелом после цифр  и нажать " получить выписку"</t>
  </si>
  <si>
    <t>2.11</t>
  </si>
  <si>
    <t>Вести в ИНН: 12 спец символов и нажать " получить выписку"</t>
  </si>
  <si>
    <t>2.12</t>
  </si>
  <si>
    <t>Вести в ИНН: 12 букв русской раскладкии нажать " получить выписку"</t>
  </si>
  <si>
    <t>2.13</t>
  </si>
  <si>
    <t>Вести в ИНН: 12 букв английской раскладкии нажать " получить выписку"</t>
  </si>
  <si>
    <t>2.14</t>
  </si>
  <si>
    <t>Вести в ИНН:  рабочий ИНН убрав последнюю цифру нажать " получить выписку"</t>
  </si>
  <si>
    <t>Появляется ошибка: "Неправильный формат ИНН".</t>
  </si>
  <si>
    <t>2.15</t>
  </si>
  <si>
    <t>Вести в ИНН:  рабочий ИНН дополнительно добавив 1 цифру и нажать " получить выписку"</t>
  </si>
  <si>
    <t>Появляется ошибка: "Неправильный формат ИНН", либо есть ограничение по количеству символов</t>
  </si>
  <si>
    <t>2.16</t>
  </si>
  <si>
    <t>Вести в ИНН: продублировать рабочий ИНН 10 раз (120 цифр) и нажать " получить выписку"</t>
  </si>
  <si>
    <t>2.17</t>
  </si>
  <si>
    <t>Нажать кнопку "Печать" до получения выписки</t>
  </si>
  <si>
    <t>Появляется ошибка: "Сначало введете данные и запросите выписку", либо кнопка не активна.</t>
  </si>
  <si>
    <t>2.18</t>
  </si>
  <si>
    <t>Нажать кнопку "Проверить подпись" до получения выписки</t>
  </si>
  <si>
    <t>2.19</t>
  </si>
  <si>
    <t>Нажать кнопку "Сохранить" до получения выписки</t>
  </si>
  <si>
    <t>2.20</t>
  </si>
  <si>
    <t>После получения выписки с рабочими данными, нажать кнопку "сохранить". В открывшимся окне попробывать получить доступ на удаление и изменение внутренних файлов. Попробывать проникновение на другие ПК  сети.</t>
  </si>
  <si>
    <t>Доступ запрещен к другим директориям пользователь может иметь доступ только к  флешке. Либо сохранение полностью запрещено, возможна лишь печать.</t>
  </si>
  <si>
    <t>Данная проверка требуется только если проверяемая программа будет установлена в общественных ПК.</t>
  </si>
  <si>
    <t>сумма проверок</t>
  </si>
  <si>
    <t>общая сумма времени мин.</t>
  </si>
  <si>
    <t>время по первому приоритету</t>
  </si>
  <si>
    <t>час.</t>
  </si>
  <si>
    <t>Негативные сценарии проверок функционала с учетом клиент-серверной реализации сервиса.</t>
  </si>
  <si>
    <t>3.1</t>
  </si>
  <si>
    <t>Ввести правильные данные, нажать "получить выписку", не дожидаясь появления окна загрузки, успеть нажать "получить выписку" еще раз.</t>
  </si>
  <si>
    <t>Кнопка заблокирована после первого нажатия или сервер должен заблокировать повторный запрос и продолжить обработку первого.</t>
  </si>
  <si>
    <t>3.2</t>
  </si>
  <si>
    <t>Ввести правильные данные, нажать "получить выписку", не дожидаясь завершения загрузки ограничить скороть сети до 14кБит/сек</t>
  </si>
  <si>
    <t>Загрузка продолжается без падений.</t>
  </si>
  <si>
    <t>3.3</t>
  </si>
  <si>
    <t>Ввести правильные данные, нажать "получить выписку", не дожидаясь завершения загрузки отключить доступ к интернету.  Подключить интернет обратно через 10 сек.</t>
  </si>
  <si>
    <t>Браузер должен выдать ошибку отсутствия подключения, не более чем через 3 сек. после оключения. После повторного включения, страница обновляется, но введенные пользователем данные остаются заполнеными.</t>
  </si>
  <si>
    <t>3.4</t>
  </si>
  <si>
    <t>Ввести правильные данные, нажать "получить выписку", не дожидаясь завершения загрузки эмулировать отключение электричества на стороне клиента</t>
  </si>
  <si>
    <t>После повторного включения, страница обновляется и работает без ошибок.</t>
  </si>
  <si>
    <t>3.5</t>
  </si>
  <si>
    <t>Отключить интернет после полной загрузки страницы поиска данных. Ввести правильные данные.</t>
  </si>
  <si>
    <t>Страница не должна нуждаться в подключении к интернету до нажатия кнопки   "получить выписку".</t>
  </si>
  <si>
    <t>3.6</t>
  </si>
  <si>
    <t>Ввести правильные данные, нажать "получить выписку", после загрузки отключить интернет. Нажать по очереди "Сохранить", "Печать", "Проверить подпись".</t>
  </si>
  <si>
    <t>Опции "Сохранить" и "Печать" не должны нуждаться в подключении и работают.  Опция "Проверить подпись" нуждается в подключении, браузер должен выдать ошибку отсутствия подключения, не более чем через 3 сек. после оключения. После повторного включения, страница обновляется, запрошенная выписка не потерялась.</t>
  </si>
  <si>
    <t>3.7</t>
  </si>
  <si>
    <t>Ввести правильные данные, нажать "получить выписку", не дожидаясь завершения загрузки эмулировать отключение сервера.</t>
  </si>
  <si>
    <t>Должна появиться ошибка №521  и сообщение: "Сервер не доступен, попробуйте позже."</t>
  </si>
  <si>
    <t>3.8</t>
  </si>
  <si>
    <t>Ввести правильные данные, нажать "получить выписку", не дожидаясь завершения загрузки эмулировать отключение базы данных.</t>
  </si>
  <si>
    <t>Должна появиться ошибка №523  и сообщение: "База данных не доступена, попробуйте позже."</t>
  </si>
  <si>
    <t>3.9</t>
  </si>
  <si>
    <t>Эмулировать одновременный запрос от 1000 разных  клиентов</t>
  </si>
  <si>
    <t>Должна появиться ошибка №503  и сообщение: "Сервер перегружен, попробуйте позже."</t>
  </si>
  <si>
    <t>3.10</t>
  </si>
  <si>
    <t>Эмулировать одновременно  5 запросов в разных окнах</t>
  </si>
  <si>
    <t>Должна появиться ошибка №429  и сообщение: "От вас пришло несколько запросов, попробуйте по одному"</t>
  </si>
  <si>
    <t>3.11</t>
  </si>
  <si>
    <t>Подменить через сниффер ответ сервера (выписку).  Послать выписку на проверку сертификата.</t>
  </si>
  <si>
    <t>Должна появиться ошибка об ошибке сертификата.</t>
  </si>
  <si>
    <t>3.12</t>
  </si>
  <si>
    <t>Через DevToll поменять адрес оъбекта (или др. информацию) на выписке. Отправить на печать/ сохранение.</t>
  </si>
  <si>
    <t>Напечататься/ сохраниться должен оригинал выписки без изменений.</t>
  </si>
  <si>
    <t>Оценить трудозатраты по тестовым сценариям в условных временных единицах</t>
  </si>
  <si>
    <t>Критерий</t>
  </si>
  <si>
    <t>кол.</t>
  </si>
  <si>
    <t>ед.изм.</t>
  </si>
  <si>
    <t xml:space="preserve">Негативная ситуация 
</t>
  </si>
  <si>
    <t xml:space="preserve">Позитивная ситуация 
</t>
  </si>
  <si>
    <t>Всего тестовых сценариев (по пункту один)</t>
  </si>
  <si>
    <t>шт</t>
  </si>
  <si>
    <t>Предположительное время выполнения одного сценария (кроме сценария 2.20)</t>
  </si>
  <si>
    <t>Сол</t>
  </si>
  <si>
    <t>Предположительное время выполнения  сценария 2.20</t>
  </si>
  <si>
    <t xml:space="preserve">Общее предположительное время выполнения всех сценариев </t>
  </si>
  <si>
    <t>Общее предположительное время выполнения  сценариев с приоритетом 1</t>
  </si>
  <si>
    <t>Случай со сжатыми сроками (40% времени)</t>
  </si>
  <si>
    <t>Таблица 1</t>
  </si>
  <si>
    <t>Таблица 2</t>
  </si>
  <si>
    <t>Действия</t>
  </si>
  <si>
    <t xml:space="preserve">время в </t>
  </si>
  <si>
    <t>вариант сценария</t>
  </si>
  <si>
    <t>Выполним все сценарии с приоритетом один, это займет</t>
  </si>
  <si>
    <t>%</t>
  </si>
  <si>
    <t>№ сценария</t>
  </si>
  <si>
    <t>ИНН+ЮЛ</t>
  </si>
  <si>
    <t>ИНН+ИП</t>
  </si>
  <si>
    <t>ОГРН+ЮЛ</t>
  </si>
  <si>
    <t>ОГРН+ИП</t>
  </si>
  <si>
    <t>Для определения что выполнять за оставшееся время  используем таблицу (табл.1). Таким образом мы можем провести  тесты хотябы для одного из 4 вариантов данных.</t>
  </si>
  <si>
    <t>V</t>
  </si>
  <si>
    <t>Это попрежнему займет слишком много времени. Вернемся к анализу.</t>
  </si>
  <si>
    <t>Сценарии 2.8-2.10, 2.11-2.13 и 2.17-2.19 имеют между собой очень близкие проверки. Оставим от них по одному варианту (2.8, 2.11 и 2.17 соответственно(таб.2)). Время проверки после этого составит:</t>
  </si>
  <si>
    <t>Что от общего предпологаемого времени составит:</t>
  </si>
  <si>
    <t>Итого мы смогли сократить проверку до :</t>
  </si>
</sst>
</file>

<file path=xl/styles.xml><?xml version="1.0" encoding="utf-8"?>
<styleSheet xmlns="http://schemas.openxmlformats.org/spreadsheetml/2006/main">
  <numFmts count="6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  <numFmt numFmtId="176" formatCode="#,000_);[Red]\(#,000\)"/>
    <numFmt numFmtId="41" formatCode="_-* #,##0_-;\-* #,##0_-;_-* &quot;-&quot;_-;_-@_-"/>
    <numFmt numFmtId="177" formatCode="_-* #,##0_-;\-* #,##0_-;_-* &quot;-&quot;??_-;_-@_-"/>
  </numFmts>
  <fonts count="37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theme="1"/>
      <name val="Calibri"/>
      <charset val="204"/>
      <scheme val="minor"/>
    </font>
    <font>
      <sz val="11"/>
      <name val="Calibri"/>
      <charset val="204"/>
      <scheme val="minor"/>
    </font>
    <font>
      <sz val="11"/>
      <name val="Calibri"/>
      <charset val="134"/>
      <scheme val="minor"/>
    </font>
    <font>
      <b/>
      <sz val="18"/>
      <color theme="1"/>
      <name val="Calibri"/>
      <charset val="204"/>
      <scheme val="minor"/>
    </font>
    <font>
      <b/>
      <sz val="20"/>
      <color rgb="FFFF0000"/>
      <name val="Calibri"/>
      <charset val="204"/>
      <scheme val="minor"/>
    </font>
    <font>
      <b/>
      <sz val="20"/>
      <color theme="1"/>
      <name val="Calibri"/>
      <charset val="204"/>
      <scheme val="minor"/>
    </font>
    <font>
      <b/>
      <u/>
      <sz val="11"/>
      <color theme="1"/>
      <name val="Calibri"/>
      <charset val="134"/>
      <scheme val="minor"/>
    </font>
    <font>
      <b/>
      <sz val="18"/>
      <color theme="1"/>
      <name val="Times New Roman"/>
      <charset val="134"/>
    </font>
    <font>
      <sz val="11"/>
      <color rgb="FF172B4D"/>
      <name val="Segoe UI"/>
      <charset val="134"/>
    </font>
    <font>
      <sz val="11"/>
      <color rgb="FF222222"/>
      <name val="Segoe UI"/>
      <charset val="134"/>
    </font>
    <font>
      <sz val="11"/>
      <color rgb="FF172B4D"/>
      <name val="Symbol"/>
      <charset val="134"/>
    </font>
    <font>
      <sz val="11"/>
      <color rgb="FF222222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222222"/>
      <name val="Calibri"/>
      <charset val="134"/>
    </font>
    <font>
      <sz val="11"/>
      <color theme="1"/>
      <name val="Calibri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8" fillId="13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0" borderId="34" applyNumberFormat="0" applyFill="0" applyAlignment="0" applyProtection="0">
      <alignment vertical="center"/>
    </xf>
    <xf numFmtId="0" fontId="29" fillId="20" borderId="38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4" borderId="35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33" fillId="0" borderId="33" applyNumberFormat="0" applyFill="0" applyAlignment="0" applyProtection="0">
      <alignment vertical="center"/>
    </xf>
    <xf numFmtId="0" fontId="30" fillId="0" borderId="4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2" fillId="25" borderId="37" applyNumberFormat="0" applyAlignment="0" applyProtection="0">
      <alignment vertical="center"/>
    </xf>
    <xf numFmtId="0" fontId="23" fillId="15" borderId="36" applyNumberFormat="0" applyAlignment="0" applyProtection="0">
      <alignment vertical="center"/>
    </xf>
    <xf numFmtId="0" fontId="26" fillId="20" borderId="37" applyNumberFormat="0" applyAlignment="0" applyProtection="0">
      <alignment vertical="center"/>
    </xf>
    <xf numFmtId="0" fontId="34" fillId="0" borderId="39" applyNumberFormat="0" applyFill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</cellStyleXfs>
  <cellXfs count="100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 wrapText="1"/>
    </xf>
    <xf numFmtId="49" fontId="0" fillId="0" borderId="0" xfId="0" applyNumberFormat="1" applyAlignment="1">
      <alignment wrapText="1"/>
    </xf>
    <xf numFmtId="49" fontId="2" fillId="0" borderId="0" xfId="0" applyNumberFormat="1" applyFont="1" applyAlignment="1">
      <alignment wrapText="1"/>
    </xf>
    <xf numFmtId="49" fontId="2" fillId="0" borderId="1" xfId="0" applyNumberFormat="1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wrapText="1"/>
    </xf>
    <xf numFmtId="49" fontId="2" fillId="0" borderId="0" xfId="0" applyNumberFormat="1" applyFont="1" applyBorder="1" applyAlignment="1">
      <alignment wrapText="1"/>
    </xf>
    <xf numFmtId="0" fontId="0" fillId="2" borderId="0" xfId="0" applyFill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7" xfId="0" applyBorder="1" applyAlignment="1">
      <alignment wrapText="1"/>
    </xf>
    <xf numFmtId="9" fontId="0" fillId="0" borderId="8" xfId="0" applyNumberFormat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0" xfId="0" applyAlignment="1">
      <alignment horizontal="center" wrapText="1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15" xfId="0" applyFill="1" applyBorder="1" applyAlignment="1">
      <alignment horizont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6" xfId="0" applyBorder="1" applyAlignment="1">
      <alignment wrapText="1"/>
    </xf>
    <xf numFmtId="49" fontId="2" fillId="0" borderId="6" xfId="0" applyNumberFormat="1" applyFont="1" applyBorder="1" applyAlignment="1">
      <alignment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49" fontId="2" fillId="0" borderId="11" xfId="0" applyNumberFormat="1" applyFont="1" applyBorder="1" applyAlignment="1">
      <alignment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6" xfId="0" applyBorder="1" applyAlignment="1">
      <alignment wrapText="1"/>
    </xf>
    <xf numFmtId="49" fontId="3" fillId="3" borderId="6" xfId="0" applyNumberFormat="1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49" fontId="2" fillId="3" borderId="6" xfId="0" applyNumberFormat="1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17" xfId="0" applyBorder="1" applyAlignment="1">
      <alignment wrapText="1"/>
    </xf>
    <xf numFmtId="49" fontId="2" fillId="3" borderId="11" xfId="0" applyNumberFormat="1" applyFont="1" applyFill="1" applyBorder="1" applyAlignment="1">
      <alignment wrapText="1"/>
    </xf>
    <xf numFmtId="0" fontId="0" fillId="3" borderId="12" xfId="0" applyFill="1" applyBorder="1" applyAlignment="1">
      <alignment wrapText="1"/>
    </xf>
    <xf numFmtId="0" fontId="4" fillId="3" borderId="16" xfId="0" applyFont="1" applyFill="1" applyBorder="1" applyAlignment="1">
      <alignment wrapText="1"/>
    </xf>
    <xf numFmtId="0" fontId="0" fillId="3" borderId="16" xfId="0" applyFill="1" applyBorder="1" applyAlignment="1">
      <alignment wrapText="1"/>
    </xf>
    <xf numFmtId="0" fontId="0" fillId="3" borderId="17" xfId="0" applyFill="1" applyBorder="1" applyAlignment="1">
      <alignment wrapText="1"/>
    </xf>
    <xf numFmtId="176" fontId="0" fillId="0" borderId="0" xfId="0" applyNumberFormat="1" applyAlignment="1">
      <alignment wrapText="1"/>
    </xf>
    <xf numFmtId="49" fontId="0" fillId="3" borderId="2" xfId="0" applyNumberFormat="1" applyFill="1" applyBorder="1" applyAlignment="1">
      <alignment horizontal="center" wrapText="1"/>
    </xf>
    <xf numFmtId="49" fontId="0" fillId="3" borderId="3" xfId="0" applyNumberFormat="1" applyFill="1" applyBorder="1" applyAlignment="1">
      <alignment horizontal="center" wrapText="1"/>
    </xf>
    <xf numFmtId="176" fontId="0" fillId="3" borderId="15" xfId="0" applyNumberFormat="1" applyFill="1" applyBorder="1" applyAlignment="1">
      <alignment horizontal="center" wrapText="1"/>
    </xf>
    <xf numFmtId="49" fontId="0" fillId="3" borderId="6" xfId="0" applyNumberFormat="1" applyFill="1" applyBorder="1" applyAlignment="1">
      <alignment horizontal="center" wrapText="1"/>
    </xf>
    <xf numFmtId="49" fontId="0" fillId="3" borderId="1" xfId="0" applyNumberFormat="1" applyFill="1" applyBorder="1" applyAlignment="1">
      <alignment horizontal="center" wrapText="1"/>
    </xf>
    <xf numFmtId="176" fontId="0" fillId="3" borderId="16" xfId="0" applyNumberFormat="1" applyFill="1" applyBorder="1" applyAlignment="1">
      <alignment horizontal="center" wrapText="1"/>
    </xf>
    <xf numFmtId="49" fontId="0" fillId="3" borderId="11" xfId="0" applyNumberFormat="1" applyFill="1" applyBorder="1" applyAlignment="1">
      <alignment horizontal="center" wrapText="1"/>
    </xf>
    <xf numFmtId="49" fontId="0" fillId="3" borderId="12" xfId="0" applyNumberFormat="1" applyFill="1" applyBorder="1" applyAlignment="1">
      <alignment horizontal="center" wrapText="1"/>
    </xf>
    <xf numFmtId="176" fontId="0" fillId="3" borderId="17" xfId="0" applyNumberFormat="1" applyFill="1" applyBorder="1" applyAlignment="1">
      <alignment horizontal="center" wrapText="1"/>
    </xf>
    <xf numFmtId="49" fontId="0" fillId="4" borderId="2" xfId="0" applyNumberFormat="1" applyFill="1" applyBorder="1" applyAlignment="1">
      <alignment horizontal="center" wrapText="1"/>
    </xf>
    <xf numFmtId="49" fontId="0" fillId="4" borderId="3" xfId="0" applyNumberFormat="1" applyFill="1" applyBorder="1" applyAlignment="1">
      <alignment horizontal="center" wrapText="1"/>
    </xf>
    <xf numFmtId="176" fontId="0" fillId="4" borderId="15" xfId="0" applyNumberFormat="1" applyFill="1" applyBorder="1" applyAlignment="1">
      <alignment horizontal="center" wrapText="1"/>
    </xf>
    <xf numFmtId="49" fontId="0" fillId="4" borderId="18" xfId="0" applyNumberFormat="1" applyFill="1" applyBorder="1" applyAlignment="1">
      <alignment horizontal="center" wrapText="1"/>
    </xf>
    <xf numFmtId="49" fontId="0" fillId="4" borderId="19" xfId="0" applyNumberFormat="1" applyFill="1" applyBorder="1" applyAlignment="1">
      <alignment horizontal="center" wrapText="1"/>
    </xf>
    <xf numFmtId="49" fontId="0" fillId="4" borderId="20" xfId="0" applyNumberFormat="1" applyFill="1" applyBorder="1" applyAlignment="1">
      <alignment horizontal="center" wrapText="1"/>
    </xf>
    <xf numFmtId="49" fontId="0" fillId="4" borderId="7" xfId="0" applyNumberFormat="1" applyFill="1" applyBorder="1" applyAlignment="1">
      <alignment horizontal="center" wrapText="1"/>
    </xf>
    <xf numFmtId="49" fontId="0" fillId="4" borderId="21" xfId="0" applyNumberFormat="1" applyFill="1" applyBorder="1" applyAlignment="1">
      <alignment horizontal="center" wrapText="1"/>
    </xf>
    <xf numFmtId="49" fontId="5" fillId="5" borderId="0" xfId="0" applyNumberFormat="1" applyFont="1" applyFill="1" applyAlignment="1">
      <alignment horizontal="center" wrapText="1"/>
    </xf>
    <xf numFmtId="176" fontId="5" fillId="5" borderId="0" xfId="0" applyNumberFormat="1" applyFont="1" applyFill="1" applyAlignment="1">
      <alignment horizontal="center" wrapText="1"/>
    </xf>
    <xf numFmtId="49" fontId="2" fillId="0" borderId="22" xfId="0" applyNumberFormat="1" applyFont="1" applyBorder="1" applyAlignment="1">
      <alignment horizontal="center" wrapText="1"/>
    </xf>
    <xf numFmtId="49" fontId="0" fillId="0" borderId="23" xfId="0" applyNumberFormat="1" applyBorder="1" applyAlignment="1">
      <alignment wrapText="1"/>
    </xf>
    <xf numFmtId="49" fontId="6" fillId="0" borderId="24" xfId="0" applyNumberFormat="1" applyFont="1" applyBorder="1" applyAlignment="1">
      <alignment horizontal="center" wrapText="1"/>
    </xf>
    <xf numFmtId="177" fontId="0" fillId="0" borderId="0" xfId="7" applyNumberFormat="1" applyFont="1" applyAlignment="1">
      <alignment horizontal="center" wrapText="1"/>
    </xf>
    <xf numFmtId="49" fontId="0" fillId="0" borderId="25" xfId="0" applyNumberFormat="1" applyBorder="1" applyAlignment="1">
      <alignment horizontal="center" wrapText="1"/>
    </xf>
    <xf numFmtId="49" fontId="6" fillId="0" borderId="26" xfId="0" applyNumberFormat="1" applyFont="1" applyBorder="1" applyAlignment="1">
      <alignment horizontal="center" wrapText="1"/>
    </xf>
    <xf numFmtId="49" fontId="0" fillId="0" borderId="27" xfId="0" applyNumberFormat="1" applyBorder="1" applyAlignment="1">
      <alignment horizontal="center" wrapText="1"/>
    </xf>
    <xf numFmtId="49" fontId="0" fillId="0" borderId="28" xfId="0" applyNumberFormat="1" applyBorder="1" applyAlignment="1">
      <alignment wrapText="1"/>
    </xf>
    <xf numFmtId="49" fontId="6" fillId="0" borderId="29" xfId="0" applyNumberFormat="1" applyFont="1" applyBorder="1" applyAlignment="1">
      <alignment horizontal="center" wrapText="1"/>
    </xf>
    <xf numFmtId="49" fontId="2" fillId="0" borderId="28" xfId="0" applyNumberFormat="1" applyFont="1" applyBorder="1" applyAlignment="1">
      <alignment wrapText="1"/>
    </xf>
    <xf numFmtId="49" fontId="0" fillId="0" borderId="0" xfId="0" applyNumberFormat="1" applyFill="1" applyAlignment="1">
      <alignment wrapText="1"/>
    </xf>
    <xf numFmtId="49" fontId="2" fillId="0" borderId="30" xfId="0" applyNumberFormat="1" applyFont="1" applyBorder="1" applyAlignment="1">
      <alignment wrapText="1"/>
    </xf>
    <xf numFmtId="49" fontId="2" fillId="0" borderId="31" xfId="0" applyNumberFormat="1" applyFont="1" applyBorder="1" applyAlignment="1">
      <alignment wrapText="1"/>
    </xf>
    <xf numFmtId="49" fontId="6" fillId="0" borderId="32" xfId="0" applyNumberFormat="1" applyFont="1" applyBorder="1" applyAlignment="1">
      <alignment horizontal="center" wrapText="1"/>
    </xf>
    <xf numFmtId="177" fontId="0" fillId="0" borderId="0" xfId="7" applyNumberFormat="1" applyFont="1" applyAlignment="1">
      <alignment wrapText="1"/>
    </xf>
    <xf numFmtId="49" fontId="7" fillId="0" borderId="32" xfId="0" applyNumberFormat="1" applyFont="1" applyBorder="1" applyAlignment="1">
      <alignment horizontal="center" wrapText="1"/>
    </xf>
    <xf numFmtId="0" fontId="0" fillId="0" borderId="0" xfId="0" applyAlignment="1">
      <alignment horizontal="left" wrapText="1"/>
    </xf>
    <xf numFmtId="0" fontId="8" fillId="0" borderId="0" xfId="0" applyFont="1" applyAlignment="1">
      <alignment horizontal="left" wrapText="1"/>
    </xf>
    <xf numFmtId="0" fontId="9" fillId="0" borderId="0" xfId="0" applyFont="1" applyAlignment="1">
      <alignment horizontal="left" wrapText="1"/>
    </xf>
    <xf numFmtId="0" fontId="10" fillId="0" borderId="0" xfId="0" applyFont="1" applyAlignment="1">
      <alignment horizontal="left" wrapText="1"/>
    </xf>
    <xf numFmtId="0" fontId="11" fillId="0" borderId="0" xfId="0" applyFont="1" applyAlignment="1">
      <alignment horizontal="left" wrapText="1"/>
    </xf>
    <xf numFmtId="0" fontId="12" fillId="0" borderId="0" xfId="0" applyFont="1" applyAlignment="1">
      <alignment horizontal="left" wrapText="1"/>
    </xf>
    <xf numFmtId="0" fontId="13" fillId="0" borderId="0" xfId="0" applyFont="1" applyAlignment="1">
      <alignment horizontal="left" wrapText="1"/>
    </xf>
    <xf numFmtId="0" fontId="14" fillId="0" borderId="0" xfId="0" applyFont="1" applyAlignment="1">
      <alignment horizontal="left" wrapText="1"/>
    </xf>
    <xf numFmtId="0" fontId="0" fillId="0" borderId="0" xfId="0" applyFont="1" applyAlignment="1">
      <alignment horizontal="left" wrapText="1"/>
    </xf>
    <xf numFmtId="0" fontId="15" fillId="0" borderId="0" xfId="0" applyFont="1" applyAlignment="1">
      <alignment horizontal="left" wrapText="1"/>
    </xf>
    <xf numFmtId="0" fontId="15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34</xdr:row>
      <xdr:rowOff>0</xdr:rowOff>
    </xdr:from>
    <xdr:to>
      <xdr:col>0</xdr:col>
      <xdr:colOff>5934075</xdr:colOff>
      <xdr:row>52</xdr:row>
      <xdr:rowOff>171450</xdr:rowOff>
    </xdr:to>
    <xdr:pic>
      <xdr:nvPicPr>
        <xdr:cNvPr id="2" name="Рисунок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972300"/>
          <a:ext cx="5934075" cy="36004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1"/>
  <sheetViews>
    <sheetView topLeftCell="A15" workbookViewId="0">
      <selection activeCell="A59" sqref="A59"/>
    </sheetView>
  </sheetViews>
  <sheetFormatPr defaultColWidth="9.00952380952381" defaultRowHeight="15" outlineLevelCol="1"/>
  <cols>
    <col min="1" max="1" width="119.457142857143" style="88" customWidth="1"/>
    <col min="2" max="2" width="18.6952380952381" style="88" customWidth="1"/>
    <col min="3" max="16384" width="9.00952380952381" style="88"/>
  </cols>
  <sheetData>
    <row r="1" spans="1:1">
      <c r="A1" s="89" t="s">
        <v>0</v>
      </c>
    </row>
    <row r="3" ht="30" spans="1:1">
      <c r="A3" s="88" t="s">
        <v>1</v>
      </c>
    </row>
    <row r="5" ht="22.5" spans="1:1">
      <c r="A5" s="90" t="s">
        <v>2</v>
      </c>
    </row>
    <row r="7" spans="1:1">
      <c r="A7" s="88" t="s">
        <v>3</v>
      </c>
    </row>
    <row r="9" ht="16.5" spans="1:1">
      <c r="A9" s="91" t="s">
        <v>4</v>
      </c>
    </row>
    <row r="11" ht="16.5" spans="1:1">
      <c r="A11" s="92" t="s">
        <v>5</v>
      </c>
    </row>
    <row r="13" ht="16.5" spans="1:1">
      <c r="A13" s="92" t="s">
        <v>6</v>
      </c>
    </row>
    <row r="15" ht="16.5" spans="1:1">
      <c r="A15" s="93" t="s">
        <v>7</v>
      </c>
    </row>
    <row r="17" ht="16.5" spans="1:1">
      <c r="A17" s="93" t="s">
        <v>8</v>
      </c>
    </row>
    <row r="19" spans="1:1">
      <c r="A19" s="94" t="s">
        <v>9</v>
      </c>
    </row>
    <row r="21" spans="1:1">
      <c r="A21" s="94" t="s">
        <v>10</v>
      </c>
    </row>
    <row r="23" ht="16.5" spans="1:1">
      <c r="A23" s="92" t="s">
        <v>11</v>
      </c>
    </row>
    <row r="25" ht="16.5" spans="1:1">
      <c r="A25" s="92" t="s">
        <v>12</v>
      </c>
    </row>
    <row r="27" ht="16.5" spans="1:1">
      <c r="A27" s="92" t="s">
        <v>13</v>
      </c>
    </row>
    <row r="29" ht="16.5" spans="1:1">
      <c r="A29" s="92" t="s">
        <v>14</v>
      </c>
    </row>
    <row r="31" ht="16.5" spans="1:1">
      <c r="A31" s="92" t="s">
        <v>15</v>
      </c>
    </row>
    <row r="33" ht="16.5" spans="1:1">
      <c r="A33" s="92" t="s">
        <v>16</v>
      </c>
    </row>
    <row r="55" spans="1:1">
      <c r="A55" s="95" t="s">
        <v>17</v>
      </c>
    </row>
    <row r="57" ht="30" spans="1:1">
      <c r="A57" s="96" t="s">
        <v>18</v>
      </c>
    </row>
    <row r="59" ht="45" spans="1:1">
      <c r="A59" s="96" t="s">
        <v>19</v>
      </c>
    </row>
    <row r="61" spans="1:1">
      <c r="A61" s="97" t="s">
        <v>20</v>
      </c>
    </row>
    <row r="63" spans="1:1">
      <c r="A63" s="97" t="s">
        <v>21</v>
      </c>
    </row>
    <row r="65" spans="1:1">
      <c r="A65" s="88" t="s">
        <v>22</v>
      </c>
    </row>
    <row r="67" ht="30" spans="1:2">
      <c r="A67" s="98" t="s">
        <v>23</v>
      </c>
      <c r="B67" s="98" t="s">
        <v>24</v>
      </c>
    </row>
    <row r="68" ht="45" spans="1:2">
      <c r="A68" s="99" t="s">
        <v>25</v>
      </c>
      <c r="B68" s="99" t="s">
        <v>26</v>
      </c>
    </row>
    <row r="69" ht="45" spans="1:2">
      <c r="A69" s="99" t="s">
        <v>27</v>
      </c>
      <c r="B69" s="99" t="s">
        <v>28</v>
      </c>
    </row>
    <row r="70" ht="30" spans="1:2">
      <c r="A70" s="99" t="s">
        <v>29</v>
      </c>
      <c r="B70" s="99" t="s">
        <v>30</v>
      </c>
    </row>
    <row r="71" spans="1:1">
      <c r="A71" s="99" t="s">
        <v>31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1"/>
  <sheetViews>
    <sheetView zoomScale="70" zoomScaleNormal="70" topLeftCell="A84" workbookViewId="0">
      <selection activeCell="N14" sqref="N14"/>
    </sheetView>
  </sheetViews>
  <sheetFormatPr defaultColWidth="9.14285714285714" defaultRowHeight="15"/>
  <cols>
    <col min="1" max="1" width="6.19047619047619" style="3" customWidth="1"/>
    <col min="2" max="2" width="44.3904761904762" style="3" customWidth="1"/>
    <col min="3" max="3" width="47.8952380952381" style="3" customWidth="1"/>
    <col min="4" max="4" width="21.7904761904762" style="3" customWidth="1"/>
    <col min="5" max="5" width="12.9142857142857" style="3" customWidth="1"/>
    <col min="6" max="7" width="9.14285714285714" style="52"/>
    <col min="8" max="16384" width="9.14285714285714" style="3"/>
  </cols>
  <sheetData>
    <row r="1" spans="1:6">
      <c r="A1" s="53" t="s">
        <v>32</v>
      </c>
      <c r="B1" s="54"/>
      <c r="C1" s="54"/>
      <c r="D1" s="54"/>
      <c r="E1" s="54"/>
      <c r="F1" s="55"/>
    </row>
    <row r="2" spans="1:6">
      <c r="A2" s="56" t="s">
        <v>33</v>
      </c>
      <c r="B2" s="57"/>
      <c r="C2" s="57"/>
      <c r="D2" s="57"/>
      <c r="E2" s="57"/>
      <c r="F2" s="58"/>
    </row>
    <row r="3" ht="15.75" spans="1:6">
      <c r="A3" s="59" t="s">
        <v>34</v>
      </c>
      <c r="B3" s="60"/>
      <c r="C3" s="60"/>
      <c r="D3" s="60"/>
      <c r="E3" s="60"/>
      <c r="F3" s="61"/>
    </row>
    <row r="4" ht="15.75"/>
    <row r="5" spans="1:6">
      <c r="A5" s="62" t="s">
        <v>35</v>
      </c>
      <c r="B5" s="63"/>
      <c r="C5" s="63"/>
      <c r="D5" s="63"/>
      <c r="E5" s="63"/>
      <c r="F5" s="64"/>
    </row>
    <row r="6" customHeight="1" spans="1:6">
      <c r="A6" s="65" t="s">
        <v>36</v>
      </c>
      <c r="B6" s="66"/>
      <c r="C6" s="67"/>
      <c r="D6" s="68" t="s">
        <v>37</v>
      </c>
      <c r="E6" s="66"/>
      <c r="F6" s="69"/>
    </row>
    <row r="7" spans="1:9">
      <c r="A7" s="65" t="s">
        <v>38</v>
      </c>
      <c r="B7" s="66"/>
      <c r="C7" s="67"/>
      <c r="D7" s="68" t="s">
        <v>39</v>
      </c>
      <c r="E7" s="66"/>
      <c r="F7" s="69"/>
      <c r="I7" s="82"/>
    </row>
    <row r="8" spans="1:6">
      <c r="A8" s="65" t="s">
        <v>40</v>
      </c>
      <c r="B8" s="66"/>
      <c r="C8" s="67"/>
      <c r="D8" s="68" t="s">
        <v>41</v>
      </c>
      <c r="E8" s="66"/>
      <c r="F8" s="69"/>
    </row>
    <row r="9" spans="1:6">
      <c r="A9" s="65" t="s">
        <v>42</v>
      </c>
      <c r="B9" s="66"/>
      <c r="C9" s="67"/>
      <c r="D9" s="68" t="s">
        <v>43</v>
      </c>
      <c r="E9" s="66"/>
      <c r="F9" s="69"/>
    </row>
    <row r="12" ht="23.25" spans="1:6">
      <c r="A12" s="70" t="s">
        <v>44</v>
      </c>
      <c r="B12" s="70"/>
      <c r="C12" s="70"/>
      <c r="D12" s="70"/>
      <c r="E12" s="70"/>
      <c r="F12" s="71"/>
    </row>
    <row r="13" ht="30.75" spans="1:7">
      <c r="A13" s="3" t="s">
        <v>45</v>
      </c>
      <c r="B13" s="3" t="s">
        <v>46</v>
      </c>
      <c r="C13" s="3" t="s">
        <v>24</v>
      </c>
      <c r="D13" s="3" t="s">
        <v>47</v>
      </c>
      <c r="F13" s="52" t="s">
        <v>48</v>
      </c>
      <c r="G13" s="52" t="s">
        <v>49</v>
      </c>
    </row>
    <row r="14" ht="30" spans="1:7">
      <c r="A14" s="72" t="s">
        <v>50</v>
      </c>
      <c r="B14" s="73" t="s">
        <v>51</v>
      </c>
      <c r="C14" s="73" t="s">
        <v>52</v>
      </c>
      <c r="D14" s="74" t="s">
        <v>53</v>
      </c>
      <c r="F14" s="75">
        <v>1</v>
      </c>
      <c r="G14" s="75">
        <v>15</v>
      </c>
    </row>
    <row r="15" ht="30" spans="1:7">
      <c r="A15" s="76"/>
      <c r="B15" s="3" t="s">
        <v>54</v>
      </c>
      <c r="C15" s="3" t="s">
        <v>55</v>
      </c>
      <c r="D15" s="77"/>
      <c r="F15" s="75"/>
      <c r="G15" s="75"/>
    </row>
    <row r="16" spans="1:7">
      <c r="A16" s="76"/>
      <c r="B16" s="3" t="s">
        <v>56</v>
      </c>
      <c r="C16" s="3" t="s">
        <v>57</v>
      </c>
      <c r="D16" s="77"/>
      <c r="F16" s="75"/>
      <c r="G16" s="75"/>
    </row>
    <row r="17" ht="30" spans="1:7">
      <c r="A17" s="76"/>
      <c r="B17" s="3" t="s">
        <v>58</v>
      </c>
      <c r="C17" s="3" t="s">
        <v>59</v>
      </c>
      <c r="D17" s="77"/>
      <c r="F17" s="75"/>
      <c r="G17" s="75"/>
    </row>
    <row r="18" ht="30.75" spans="1:7">
      <c r="A18" s="78"/>
      <c r="B18" s="79" t="s">
        <v>60</v>
      </c>
      <c r="C18" s="79" t="s">
        <v>61</v>
      </c>
      <c r="D18" s="80"/>
      <c r="F18" s="75"/>
      <c r="G18" s="75"/>
    </row>
    <row r="19" ht="30" customHeight="1" spans="1:7">
      <c r="A19" s="72" t="s">
        <v>62</v>
      </c>
      <c r="B19" s="73" t="s">
        <v>63</v>
      </c>
      <c r="C19" s="73" t="s">
        <v>64</v>
      </c>
      <c r="D19" s="74" t="s">
        <v>53</v>
      </c>
      <c r="F19" s="75">
        <v>1</v>
      </c>
      <c r="G19" s="75">
        <v>15</v>
      </c>
    </row>
    <row r="20" ht="45" customHeight="1" spans="1:7">
      <c r="A20" s="76"/>
      <c r="B20" s="3" t="s">
        <v>54</v>
      </c>
      <c r="C20" s="3" t="s">
        <v>55</v>
      </c>
      <c r="D20" s="77"/>
      <c r="F20" s="75"/>
      <c r="G20" s="75"/>
    </row>
    <row r="21" customHeight="1" spans="1:7">
      <c r="A21" s="76"/>
      <c r="B21" s="3" t="s">
        <v>56</v>
      </c>
      <c r="C21" s="3" t="s">
        <v>57</v>
      </c>
      <c r="D21" s="77"/>
      <c r="F21" s="75"/>
      <c r="G21" s="75"/>
    </row>
    <row r="22" ht="30" customHeight="1" spans="1:7">
      <c r="A22" s="76"/>
      <c r="B22" s="3" t="s">
        <v>58</v>
      </c>
      <c r="C22" s="3" t="s">
        <v>59</v>
      </c>
      <c r="D22" s="77"/>
      <c r="F22" s="75"/>
      <c r="G22" s="75"/>
    </row>
    <row r="23" ht="30.75" customHeight="1" spans="1:7">
      <c r="A23" s="78"/>
      <c r="B23" s="79" t="s">
        <v>60</v>
      </c>
      <c r="C23" s="79" t="s">
        <v>61</v>
      </c>
      <c r="D23" s="80"/>
      <c r="F23" s="75"/>
      <c r="G23" s="75"/>
    </row>
    <row r="24" ht="30" customHeight="1" spans="1:7">
      <c r="A24" s="72" t="s">
        <v>65</v>
      </c>
      <c r="B24" s="73" t="s">
        <v>51</v>
      </c>
      <c r="C24" s="73" t="s">
        <v>52</v>
      </c>
      <c r="D24" s="74" t="s">
        <v>53</v>
      </c>
      <c r="F24" s="75">
        <v>1</v>
      </c>
      <c r="G24" s="75">
        <v>15</v>
      </c>
    </row>
    <row r="25" ht="45" customHeight="1" spans="1:7">
      <c r="A25" s="76"/>
      <c r="B25" s="3" t="s">
        <v>66</v>
      </c>
      <c r="C25" s="3" t="s">
        <v>55</v>
      </c>
      <c r="D25" s="77"/>
      <c r="F25" s="75"/>
      <c r="G25" s="75"/>
    </row>
    <row r="26" customHeight="1" spans="1:7">
      <c r="A26" s="76"/>
      <c r="B26" s="3" t="s">
        <v>67</v>
      </c>
      <c r="C26" s="3" t="s">
        <v>57</v>
      </c>
      <c r="D26" s="77"/>
      <c r="F26" s="75"/>
      <c r="G26" s="75"/>
    </row>
    <row r="27" ht="30" customHeight="1" spans="1:10">
      <c r="A27" s="76"/>
      <c r="B27" s="3" t="s">
        <v>58</v>
      </c>
      <c r="C27" s="3" t="s">
        <v>59</v>
      </c>
      <c r="D27" s="77"/>
      <c r="F27" s="75"/>
      <c r="G27" s="75"/>
      <c r="J27" s="82"/>
    </row>
    <row r="28" ht="30.75" customHeight="1" spans="1:7">
      <c r="A28" s="78"/>
      <c r="B28" s="79" t="s">
        <v>60</v>
      </c>
      <c r="C28" s="79" t="s">
        <v>61</v>
      </c>
      <c r="D28" s="80"/>
      <c r="F28" s="75"/>
      <c r="G28" s="75"/>
    </row>
    <row r="29" ht="30" customHeight="1" spans="1:7">
      <c r="A29" s="72" t="s">
        <v>68</v>
      </c>
      <c r="B29" s="73" t="s">
        <v>63</v>
      </c>
      <c r="C29" s="73" t="s">
        <v>64</v>
      </c>
      <c r="D29" s="74" t="s">
        <v>53</v>
      </c>
      <c r="F29" s="75">
        <v>1</v>
      </c>
      <c r="G29" s="75">
        <v>15</v>
      </c>
    </row>
    <row r="30" ht="45" customHeight="1" spans="1:7">
      <c r="A30" s="76"/>
      <c r="B30" s="3" t="s">
        <v>66</v>
      </c>
      <c r="C30" s="3" t="s">
        <v>55</v>
      </c>
      <c r="D30" s="77"/>
      <c r="F30" s="75"/>
      <c r="G30" s="75"/>
    </row>
    <row r="31" customHeight="1" spans="1:7">
      <c r="A31" s="76"/>
      <c r="B31" s="3" t="s">
        <v>67</v>
      </c>
      <c r="C31" s="3" t="s">
        <v>57</v>
      </c>
      <c r="D31" s="77"/>
      <c r="F31" s="75"/>
      <c r="G31" s="75"/>
    </row>
    <row r="32" ht="30" customHeight="1" spans="1:7">
      <c r="A32" s="76"/>
      <c r="B32" s="3" t="s">
        <v>58</v>
      </c>
      <c r="C32" s="3" t="s">
        <v>59</v>
      </c>
      <c r="D32" s="77"/>
      <c r="F32" s="75"/>
      <c r="G32" s="75"/>
    </row>
    <row r="33" ht="30.75" customHeight="1" spans="1:7">
      <c r="A33" s="78"/>
      <c r="B33" s="81" t="s">
        <v>60</v>
      </c>
      <c r="C33" s="79" t="s">
        <v>61</v>
      </c>
      <c r="D33" s="80"/>
      <c r="F33" s="75"/>
      <c r="G33" s="75"/>
    </row>
    <row r="34" ht="30" customHeight="1" spans="1:7">
      <c r="A34" s="72" t="s">
        <v>69</v>
      </c>
      <c r="B34" s="73" t="s">
        <v>51</v>
      </c>
      <c r="C34" s="73" t="s">
        <v>52</v>
      </c>
      <c r="D34" s="74" t="s">
        <v>53</v>
      </c>
      <c r="F34" s="75">
        <v>1</v>
      </c>
      <c r="G34" s="75">
        <v>15</v>
      </c>
    </row>
    <row r="35" ht="45" customHeight="1" spans="1:7">
      <c r="A35" s="76"/>
      <c r="B35" s="3" t="s">
        <v>54</v>
      </c>
      <c r="C35" s="3" t="s">
        <v>55</v>
      </c>
      <c r="D35" s="77"/>
      <c r="F35" s="75"/>
      <c r="G35" s="75"/>
    </row>
    <row r="36" customHeight="1" spans="1:7">
      <c r="A36" s="76"/>
      <c r="B36" s="3" t="s">
        <v>56</v>
      </c>
      <c r="C36" s="3" t="s">
        <v>57</v>
      </c>
      <c r="D36" s="77"/>
      <c r="F36" s="75"/>
      <c r="G36" s="75"/>
    </row>
    <row r="37" ht="30" customHeight="1" spans="1:7">
      <c r="A37" s="76"/>
      <c r="B37" s="3" t="s">
        <v>58</v>
      </c>
      <c r="C37" s="3" t="s">
        <v>59</v>
      </c>
      <c r="D37" s="77"/>
      <c r="F37" s="75"/>
      <c r="G37" s="75"/>
    </row>
    <row r="38" ht="30.75" customHeight="1" spans="1:7">
      <c r="A38" s="78"/>
      <c r="B38" s="79" t="s">
        <v>70</v>
      </c>
      <c r="C38" s="79" t="s">
        <v>71</v>
      </c>
      <c r="D38" s="80"/>
      <c r="F38" s="75"/>
      <c r="G38" s="75"/>
    </row>
    <row r="39" ht="30" customHeight="1" spans="1:7">
      <c r="A39" s="72" t="s">
        <v>72</v>
      </c>
      <c r="B39" s="73" t="s">
        <v>63</v>
      </c>
      <c r="C39" s="73" t="s">
        <v>64</v>
      </c>
      <c r="D39" s="74" t="s">
        <v>53</v>
      </c>
      <c r="F39" s="75">
        <v>1</v>
      </c>
      <c r="G39" s="75">
        <v>15</v>
      </c>
    </row>
    <row r="40" ht="45" customHeight="1" spans="1:7">
      <c r="A40" s="76"/>
      <c r="B40" s="3" t="s">
        <v>54</v>
      </c>
      <c r="C40" s="3" t="s">
        <v>55</v>
      </c>
      <c r="D40" s="77"/>
      <c r="F40" s="75"/>
      <c r="G40" s="75"/>
    </row>
    <row r="41" customHeight="1" spans="1:7">
      <c r="A41" s="76"/>
      <c r="B41" s="3" t="s">
        <v>56</v>
      </c>
      <c r="C41" s="3" t="s">
        <v>57</v>
      </c>
      <c r="D41" s="77"/>
      <c r="F41" s="75"/>
      <c r="G41" s="75"/>
    </row>
    <row r="42" ht="30" customHeight="1" spans="1:7">
      <c r="A42" s="76"/>
      <c r="B42" s="3" t="s">
        <v>58</v>
      </c>
      <c r="C42" s="3" t="s">
        <v>59</v>
      </c>
      <c r="D42" s="77"/>
      <c r="F42" s="75"/>
      <c r="G42" s="75"/>
    </row>
    <row r="43" ht="30.75" customHeight="1" spans="1:7">
      <c r="A43" s="78"/>
      <c r="B43" s="81" t="s">
        <v>70</v>
      </c>
      <c r="C43" s="79" t="s">
        <v>71</v>
      </c>
      <c r="D43" s="80"/>
      <c r="F43" s="75"/>
      <c r="G43" s="75"/>
    </row>
    <row r="44" ht="30" customHeight="1" spans="1:7">
      <c r="A44" s="72" t="s">
        <v>73</v>
      </c>
      <c r="B44" s="73" t="s">
        <v>51</v>
      </c>
      <c r="C44" s="73" t="s">
        <v>52</v>
      </c>
      <c r="D44" s="74" t="s">
        <v>53</v>
      </c>
      <c r="F44" s="75">
        <v>1</v>
      </c>
      <c r="G44" s="75">
        <v>15</v>
      </c>
    </row>
    <row r="45" ht="45" customHeight="1" spans="1:7">
      <c r="A45" s="76"/>
      <c r="B45" s="3" t="s">
        <v>66</v>
      </c>
      <c r="C45" s="3" t="s">
        <v>55</v>
      </c>
      <c r="D45" s="77"/>
      <c r="F45" s="75"/>
      <c r="G45" s="75"/>
    </row>
    <row r="46" customHeight="1" spans="1:9">
      <c r="A46" s="76"/>
      <c r="B46" s="3" t="s">
        <v>67</v>
      </c>
      <c r="C46" s="3" t="s">
        <v>57</v>
      </c>
      <c r="D46" s="77"/>
      <c r="F46" s="75"/>
      <c r="G46" s="75"/>
      <c r="I46" s="82"/>
    </row>
    <row r="47" ht="30" customHeight="1" spans="1:7">
      <c r="A47" s="76"/>
      <c r="B47" s="3" t="s">
        <v>58</v>
      </c>
      <c r="C47" s="3" t="s">
        <v>59</v>
      </c>
      <c r="D47" s="77"/>
      <c r="F47" s="75"/>
      <c r="G47" s="75"/>
    </row>
    <row r="48" ht="30.75" customHeight="1" spans="1:7">
      <c r="A48" s="78"/>
      <c r="B48" s="79" t="s">
        <v>70</v>
      </c>
      <c r="C48" s="79" t="s">
        <v>71</v>
      </c>
      <c r="D48" s="80"/>
      <c r="F48" s="75"/>
      <c r="G48" s="75"/>
    </row>
    <row r="49" ht="30" customHeight="1" spans="1:7">
      <c r="A49" s="72" t="s">
        <v>74</v>
      </c>
      <c r="B49" s="73" t="s">
        <v>63</v>
      </c>
      <c r="C49" s="73" t="s">
        <v>64</v>
      </c>
      <c r="D49" s="74" t="s">
        <v>53</v>
      </c>
      <c r="F49" s="75">
        <v>1</v>
      </c>
      <c r="G49" s="75">
        <v>15</v>
      </c>
    </row>
    <row r="50" ht="45" customHeight="1" spans="1:7">
      <c r="A50" s="76"/>
      <c r="B50" s="3" t="s">
        <v>66</v>
      </c>
      <c r="C50" s="3" t="s">
        <v>55</v>
      </c>
      <c r="D50" s="77"/>
      <c r="F50" s="75"/>
      <c r="G50" s="75"/>
    </row>
    <row r="51" customHeight="1" spans="1:7">
      <c r="A51" s="76"/>
      <c r="B51" s="3" t="s">
        <v>67</v>
      </c>
      <c r="C51" s="3" t="s">
        <v>57</v>
      </c>
      <c r="D51" s="77"/>
      <c r="F51" s="75"/>
      <c r="G51" s="75"/>
    </row>
    <row r="52" ht="30" customHeight="1" spans="1:7">
      <c r="A52" s="76"/>
      <c r="B52" s="3" t="s">
        <v>58</v>
      </c>
      <c r="C52" s="3" t="s">
        <v>59</v>
      </c>
      <c r="D52" s="77"/>
      <c r="F52" s="75"/>
      <c r="G52" s="75"/>
    </row>
    <row r="53" ht="30.75" customHeight="1" spans="1:7">
      <c r="A53" s="78"/>
      <c r="B53" s="79" t="s">
        <v>70</v>
      </c>
      <c r="C53" s="79" t="s">
        <v>71</v>
      </c>
      <c r="D53" s="80"/>
      <c r="F53" s="75"/>
      <c r="G53" s="75"/>
    </row>
    <row r="54" ht="30" customHeight="1" spans="1:7">
      <c r="A54" s="72" t="s">
        <v>75</v>
      </c>
      <c r="B54" s="73" t="s">
        <v>51</v>
      </c>
      <c r="C54" s="73" t="s">
        <v>52</v>
      </c>
      <c r="D54" s="74" t="s">
        <v>53</v>
      </c>
      <c r="F54" s="75">
        <v>1</v>
      </c>
      <c r="G54" s="75">
        <v>15</v>
      </c>
    </row>
    <row r="55" ht="45" customHeight="1" spans="1:7">
      <c r="A55" s="76"/>
      <c r="B55" s="3" t="s">
        <v>54</v>
      </c>
      <c r="C55" s="3" t="s">
        <v>55</v>
      </c>
      <c r="D55" s="77"/>
      <c r="F55" s="75"/>
      <c r="G55" s="75"/>
    </row>
    <row r="56" customHeight="1" spans="1:7">
      <c r="A56" s="76"/>
      <c r="B56" s="3" t="s">
        <v>56</v>
      </c>
      <c r="C56" s="3" t="s">
        <v>57</v>
      </c>
      <c r="D56" s="77"/>
      <c r="F56" s="75"/>
      <c r="G56" s="75"/>
    </row>
    <row r="57" ht="30" customHeight="1" spans="1:7">
      <c r="A57" s="76"/>
      <c r="B57" s="3" t="s">
        <v>58</v>
      </c>
      <c r="C57" s="3" t="s">
        <v>59</v>
      </c>
      <c r="D57" s="77"/>
      <c r="F57" s="75"/>
      <c r="G57" s="75"/>
    </row>
    <row r="58" ht="15.75" customHeight="1" spans="1:7">
      <c r="A58" s="78"/>
      <c r="B58" s="79" t="s">
        <v>76</v>
      </c>
      <c r="C58" s="79" t="s">
        <v>77</v>
      </c>
      <c r="D58" s="80"/>
      <c r="F58" s="75"/>
      <c r="G58" s="75"/>
    </row>
    <row r="59" ht="30" customHeight="1" spans="1:7">
      <c r="A59" s="72" t="s">
        <v>78</v>
      </c>
      <c r="B59" s="73" t="s">
        <v>63</v>
      </c>
      <c r="C59" s="73" t="s">
        <v>64</v>
      </c>
      <c r="D59" s="74" t="s">
        <v>53</v>
      </c>
      <c r="F59" s="75">
        <v>1</v>
      </c>
      <c r="G59" s="75">
        <v>15</v>
      </c>
    </row>
    <row r="60" ht="45" customHeight="1" spans="1:7">
      <c r="A60" s="76"/>
      <c r="B60" s="3" t="s">
        <v>54</v>
      </c>
      <c r="C60" s="3" t="s">
        <v>55</v>
      </c>
      <c r="D60" s="77"/>
      <c r="F60" s="75"/>
      <c r="G60" s="75"/>
    </row>
    <row r="61" customHeight="1" spans="1:7">
      <c r="A61" s="76"/>
      <c r="B61" s="3" t="s">
        <v>56</v>
      </c>
      <c r="C61" s="3" t="s">
        <v>57</v>
      </c>
      <c r="D61" s="77"/>
      <c r="F61" s="75"/>
      <c r="G61" s="75"/>
    </row>
    <row r="62" ht="30" customHeight="1" spans="1:7">
      <c r="A62" s="76"/>
      <c r="B62" s="3" t="s">
        <v>58</v>
      </c>
      <c r="C62" s="3" t="s">
        <v>59</v>
      </c>
      <c r="D62" s="77"/>
      <c r="F62" s="75"/>
      <c r="G62" s="75"/>
    </row>
    <row r="63" ht="15.75" customHeight="1" spans="1:7">
      <c r="A63" s="78"/>
      <c r="B63" s="79" t="s">
        <v>76</v>
      </c>
      <c r="C63" s="79" t="s">
        <v>77</v>
      </c>
      <c r="D63" s="80"/>
      <c r="F63" s="75"/>
      <c r="G63" s="75"/>
    </row>
    <row r="64" ht="30" customHeight="1" spans="1:7">
      <c r="A64" s="72" t="s">
        <v>79</v>
      </c>
      <c r="B64" s="73" t="s">
        <v>51</v>
      </c>
      <c r="C64" s="73" t="s">
        <v>52</v>
      </c>
      <c r="D64" s="74" t="s">
        <v>53</v>
      </c>
      <c r="F64" s="75">
        <v>1</v>
      </c>
      <c r="G64" s="75">
        <v>15</v>
      </c>
    </row>
    <row r="65" ht="45" customHeight="1" spans="1:7">
      <c r="A65" s="76"/>
      <c r="B65" s="3" t="s">
        <v>66</v>
      </c>
      <c r="C65" s="3" t="s">
        <v>55</v>
      </c>
      <c r="D65" s="77"/>
      <c r="F65" s="75"/>
      <c r="G65" s="75"/>
    </row>
    <row r="66" customHeight="1" spans="1:7">
      <c r="A66" s="76"/>
      <c r="B66" s="3" t="s">
        <v>67</v>
      </c>
      <c r="C66" s="3" t="s">
        <v>57</v>
      </c>
      <c r="D66" s="77"/>
      <c r="F66" s="75"/>
      <c r="G66" s="75"/>
    </row>
    <row r="67" ht="30" customHeight="1" spans="1:7">
      <c r="A67" s="76"/>
      <c r="B67" s="3" t="s">
        <v>58</v>
      </c>
      <c r="C67" s="3" t="s">
        <v>59</v>
      </c>
      <c r="D67" s="77"/>
      <c r="F67" s="75"/>
      <c r="G67" s="75"/>
    </row>
    <row r="68" ht="15.75" customHeight="1" spans="1:7">
      <c r="A68" s="78"/>
      <c r="B68" s="79" t="s">
        <v>76</v>
      </c>
      <c r="C68" s="79" t="s">
        <v>77</v>
      </c>
      <c r="D68" s="80"/>
      <c r="F68" s="75"/>
      <c r="G68" s="75"/>
    </row>
    <row r="69" ht="30" customHeight="1" spans="1:7">
      <c r="A69" s="72" t="s">
        <v>80</v>
      </c>
      <c r="B69" s="73" t="s">
        <v>63</v>
      </c>
      <c r="C69" s="73" t="s">
        <v>64</v>
      </c>
      <c r="D69" s="74" t="s">
        <v>53</v>
      </c>
      <c r="F69" s="75">
        <v>1</v>
      </c>
      <c r="G69" s="75">
        <v>15</v>
      </c>
    </row>
    <row r="70" ht="45" customHeight="1" spans="1:7">
      <c r="A70" s="76"/>
      <c r="B70" s="3" t="s">
        <v>66</v>
      </c>
      <c r="C70" s="3" t="s">
        <v>55</v>
      </c>
      <c r="D70" s="77"/>
      <c r="F70" s="75"/>
      <c r="G70" s="75"/>
    </row>
    <row r="71" customHeight="1" spans="1:7">
      <c r="A71" s="76"/>
      <c r="B71" s="3" t="s">
        <v>67</v>
      </c>
      <c r="C71" s="3" t="s">
        <v>57</v>
      </c>
      <c r="D71" s="77"/>
      <c r="F71" s="75"/>
      <c r="G71" s="75"/>
    </row>
    <row r="72" ht="30" customHeight="1" spans="1:8">
      <c r="A72" s="76"/>
      <c r="B72" s="3" t="s">
        <v>58</v>
      </c>
      <c r="C72" s="3" t="s">
        <v>59</v>
      </c>
      <c r="D72" s="77"/>
      <c r="F72" s="75"/>
      <c r="G72" s="75"/>
      <c r="H72" s="3" t="s">
        <v>81</v>
      </c>
    </row>
    <row r="73" ht="15.75" customHeight="1" spans="1:8">
      <c r="A73" s="78"/>
      <c r="B73" s="81" t="s">
        <v>76</v>
      </c>
      <c r="C73" s="79" t="s">
        <v>77</v>
      </c>
      <c r="D73" s="80"/>
      <c r="F73" s="75"/>
      <c r="G73" s="75"/>
      <c r="H73" s="52">
        <f>12*15</f>
        <v>180</v>
      </c>
    </row>
    <row r="75" ht="23.25" spans="1:6">
      <c r="A75" s="70" t="s">
        <v>82</v>
      </c>
      <c r="B75" s="70"/>
      <c r="C75" s="70"/>
      <c r="D75" s="70"/>
      <c r="E75" s="70"/>
      <c r="F75" s="71"/>
    </row>
    <row r="76" ht="60.75" spans="1:8">
      <c r="A76" s="3" t="s">
        <v>45</v>
      </c>
      <c r="B76" s="3" t="s">
        <v>46</v>
      </c>
      <c r="C76" s="3" t="s">
        <v>24</v>
      </c>
      <c r="D76" s="4" t="s">
        <v>83</v>
      </c>
      <c r="E76" s="3" t="s">
        <v>47</v>
      </c>
      <c r="F76" s="52" t="s">
        <v>48</v>
      </c>
      <c r="G76" s="52" t="s">
        <v>49</v>
      </c>
      <c r="H76" s="3" t="s">
        <v>84</v>
      </c>
    </row>
    <row r="77" ht="30.75" spans="1:8">
      <c r="A77" s="83" t="s">
        <v>85</v>
      </c>
      <c r="B77" s="84" t="s">
        <v>86</v>
      </c>
      <c r="C77" s="84" t="s">
        <v>87</v>
      </c>
      <c r="D77" s="84"/>
      <c r="E77" s="85" t="s">
        <v>53</v>
      </c>
      <c r="F77" s="86">
        <v>1</v>
      </c>
      <c r="G77" s="86">
        <v>15</v>
      </c>
      <c r="H77" s="86">
        <f>F77*G77</f>
        <v>15</v>
      </c>
    </row>
    <row r="78" ht="30.75" spans="1:8">
      <c r="A78" s="83" t="s">
        <v>88</v>
      </c>
      <c r="B78" s="84" t="s">
        <v>89</v>
      </c>
      <c r="C78" s="84" t="s">
        <v>90</v>
      </c>
      <c r="D78" s="84"/>
      <c r="E78" s="85" t="s">
        <v>53</v>
      </c>
      <c r="F78" s="86">
        <v>1</v>
      </c>
      <c r="G78" s="86">
        <v>15</v>
      </c>
      <c r="H78" s="86">
        <f t="shared" ref="H78:H96" si="0">F78*G78</f>
        <v>15</v>
      </c>
    </row>
    <row r="79" ht="75.75" spans="1:8">
      <c r="A79" s="83" t="s">
        <v>91</v>
      </c>
      <c r="B79" s="84" t="s">
        <v>92</v>
      </c>
      <c r="C79" s="84" t="s">
        <v>93</v>
      </c>
      <c r="D79" s="84" t="s">
        <v>94</v>
      </c>
      <c r="E79" s="85" t="s">
        <v>53</v>
      </c>
      <c r="F79" s="86">
        <v>4</v>
      </c>
      <c r="G79" s="86">
        <v>15</v>
      </c>
      <c r="H79" s="86">
        <f t="shared" si="0"/>
        <v>60</v>
      </c>
    </row>
    <row r="80" ht="75.75" spans="1:8">
      <c r="A80" s="83" t="s">
        <v>95</v>
      </c>
      <c r="B80" s="84" t="s">
        <v>96</v>
      </c>
      <c r="C80" s="84" t="s">
        <v>93</v>
      </c>
      <c r="D80" s="84" t="s">
        <v>97</v>
      </c>
      <c r="E80" s="85" t="s">
        <v>53</v>
      </c>
      <c r="F80" s="86">
        <v>4</v>
      </c>
      <c r="G80" s="86">
        <v>15</v>
      </c>
      <c r="H80" s="86">
        <f t="shared" si="0"/>
        <v>60</v>
      </c>
    </row>
    <row r="81" ht="75.75" spans="1:8">
      <c r="A81" s="83" t="s">
        <v>98</v>
      </c>
      <c r="B81" s="84" t="s">
        <v>99</v>
      </c>
      <c r="C81" s="84" t="s">
        <v>93</v>
      </c>
      <c r="D81" s="84" t="s">
        <v>100</v>
      </c>
      <c r="E81" s="85" t="s">
        <v>53</v>
      </c>
      <c r="F81" s="86">
        <v>4</v>
      </c>
      <c r="G81" s="86">
        <v>15</v>
      </c>
      <c r="H81" s="86">
        <f t="shared" si="0"/>
        <v>60</v>
      </c>
    </row>
    <row r="82" ht="60.75" spans="1:8">
      <c r="A82" s="83" t="s">
        <v>101</v>
      </c>
      <c r="B82" s="84" t="s">
        <v>102</v>
      </c>
      <c r="C82" s="84" t="s">
        <v>93</v>
      </c>
      <c r="D82" s="84" t="s">
        <v>103</v>
      </c>
      <c r="E82" s="87" t="s">
        <v>104</v>
      </c>
      <c r="F82" s="86">
        <v>4</v>
      </c>
      <c r="G82" s="86">
        <v>15</v>
      </c>
      <c r="H82" s="86">
        <f t="shared" si="0"/>
        <v>60</v>
      </c>
    </row>
    <row r="83" ht="60.75" spans="1:8">
      <c r="A83" s="83" t="s">
        <v>105</v>
      </c>
      <c r="B83" s="84" t="s">
        <v>106</v>
      </c>
      <c r="C83" s="84" t="s">
        <v>93</v>
      </c>
      <c r="D83" s="84" t="s">
        <v>103</v>
      </c>
      <c r="E83" s="87" t="s">
        <v>104</v>
      </c>
      <c r="F83" s="86">
        <v>4</v>
      </c>
      <c r="G83" s="86">
        <v>15</v>
      </c>
      <c r="H83" s="86">
        <f t="shared" si="0"/>
        <v>60</v>
      </c>
    </row>
    <row r="84" ht="60.75" spans="1:8">
      <c r="A84" s="83" t="s">
        <v>107</v>
      </c>
      <c r="B84" s="84" t="s">
        <v>108</v>
      </c>
      <c r="C84" s="84" t="s">
        <v>93</v>
      </c>
      <c r="D84" s="84" t="s">
        <v>103</v>
      </c>
      <c r="E84" s="87" t="s">
        <v>104</v>
      </c>
      <c r="F84" s="86">
        <v>4</v>
      </c>
      <c r="G84" s="86">
        <v>15</v>
      </c>
      <c r="H84" s="86">
        <f t="shared" si="0"/>
        <v>60</v>
      </c>
    </row>
    <row r="85" ht="60.75" spans="1:8">
      <c r="A85" s="83" t="s">
        <v>109</v>
      </c>
      <c r="B85" s="84" t="s">
        <v>110</v>
      </c>
      <c r="C85" s="84" t="s">
        <v>93</v>
      </c>
      <c r="D85" s="84" t="s">
        <v>103</v>
      </c>
      <c r="E85" s="87" t="s">
        <v>104</v>
      </c>
      <c r="F85" s="86">
        <v>4</v>
      </c>
      <c r="G85" s="86">
        <v>15</v>
      </c>
      <c r="H85" s="86">
        <f t="shared" si="0"/>
        <v>60</v>
      </c>
    </row>
    <row r="86" ht="60.75" spans="1:8">
      <c r="A86" s="83" t="s">
        <v>111</v>
      </c>
      <c r="B86" s="84" t="s">
        <v>112</v>
      </c>
      <c r="C86" s="84" t="s">
        <v>93</v>
      </c>
      <c r="D86" s="84" t="s">
        <v>103</v>
      </c>
      <c r="E86" s="87" t="s">
        <v>104</v>
      </c>
      <c r="F86" s="86">
        <v>4</v>
      </c>
      <c r="G86" s="86">
        <v>15</v>
      </c>
      <c r="H86" s="86">
        <f t="shared" si="0"/>
        <v>60</v>
      </c>
    </row>
    <row r="87" ht="60.75" spans="1:8">
      <c r="A87" s="83" t="s">
        <v>113</v>
      </c>
      <c r="B87" s="84" t="s">
        <v>114</v>
      </c>
      <c r="C87" s="84" t="s">
        <v>93</v>
      </c>
      <c r="D87" s="84" t="s">
        <v>103</v>
      </c>
      <c r="E87" s="87" t="s">
        <v>104</v>
      </c>
      <c r="F87" s="86">
        <v>4</v>
      </c>
      <c r="G87" s="86">
        <v>15</v>
      </c>
      <c r="H87" s="86">
        <f t="shared" si="0"/>
        <v>60</v>
      </c>
    </row>
    <row r="88" ht="60.75" spans="1:8">
      <c r="A88" s="83" t="s">
        <v>115</v>
      </c>
      <c r="B88" s="84" t="s">
        <v>116</v>
      </c>
      <c r="C88" s="84" t="s">
        <v>93</v>
      </c>
      <c r="D88" s="84" t="s">
        <v>103</v>
      </c>
      <c r="E88" s="87" t="s">
        <v>104</v>
      </c>
      <c r="F88" s="86">
        <v>4</v>
      </c>
      <c r="G88" s="86">
        <v>15</v>
      </c>
      <c r="H88" s="86">
        <f t="shared" si="0"/>
        <v>60</v>
      </c>
    </row>
    <row r="89" ht="60.75" spans="1:8">
      <c r="A89" s="83" t="s">
        <v>117</v>
      </c>
      <c r="B89" s="84" t="s">
        <v>118</v>
      </c>
      <c r="C89" s="84" t="s">
        <v>93</v>
      </c>
      <c r="D89" s="84" t="s">
        <v>103</v>
      </c>
      <c r="E89" s="87" t="s">
        <v>104</v>
      </c>
      <c r="F89" s="86">
        <v>4</v>
      </c>
      <c r="G89" s="86">
        <v>15</v>
      </c>
      <c r="H89" s="86">
        <f t="shared" si="0"/>
        <v>60</v>
      </c>
    </row>
    <row r="90" ht="60.75" spans="1:8">
      <c r="A90" s="83" t="s">
        <v>119</v>
      </c>
      <c r="B90" s="84" t="s">
        <v>120</v>
      </c>
      <c r="C90" s="84" t="s">
        <v>121</v>
      </c>
      <c r="D90" s="84" t="s">
        <v>103</v>
      </c>
      <c r="E90" s="87" t="s">
        <v>104</v>
      </c>
      <c r="F90" s="86">
        <v>4</v>
      </c>
      <c r="G90" s="86">
        <v>15</v>
      </c>
      <c r="H90" s="86">
        <f t="shared" si="0"/>
        <v>60</v>
      </c>
    </row>
    <row r="91" ht="60.75" spans="1:8">
      <c r="A91" s="83" t="s">
        <v>122</v>
      </c>
      <c r="B91" s="84" t="s">
        <v>123</v>
      </c>
      <c r="C91" s="84" t="s">
        <v>124</v>
      </c>
      <c r="D91" s="84" t="s">
        <v>103</v>
      </c>
      <c r="E91" s="87" t="s">
        <v>104</v>
      </c>
      <c r="F91" s="86">
        <v>4</v>
      </c>
      <c r="G91" s="86">
        <v>15</v>
      </c>
      <c r="H91" s="86">
        <f t="shared" si="0"/>
        <v>60</v>
      </c>
    </row>
    <row r="92" ht="60.75" spans="1:8">
      <c r="A92" s="83" t="s">
        <v>125</v>
      </c>
      <c r="B92" s="84" t="s">
        <v>126</v>
      </c>
      <c r="C92" s="84" t="s">
        <v>124</v>
      </c>
      <c r="D92" s="84" t="s">
        <v>103</v>
      </c>
      <c r="E92" s="87" t="s">
        <v>104</v>
      </c>
      <c r="F92" s="86">
        <v>4</v>
      </c>
      <c r="G92" s="86">
        <v>15</v>
      </c>
      <c r="H92" s="86">
        <f t="shared" si="0"/>
        <v>60</v>
      </c>
    </row>
    <row r="93" ht="60.75" spans="1:8">
      <c r="A93" s="83" t="s">
        <v>127</v>
      </c>
      <c r="B93" s="84" t="s">
        <v>128</v>
      </c>
      <c r="C93" s="84" t="s">
        <v>129</v>
      </c>
      <c r="D93" s="84" t="s">
        <v>103</v>
      </c>
      <c r="E93" s="87" t="s">
        <v>104</v>
      </c>
      <c r="F93" s="86">
        <v>4</v>
      </c>
      <c r="G93" s="86">
        <v>15</v>
      </c>
      <c r="H93" s="86">
        <f t="shared" si="0"/>
        <v>60</v>
      </c>
    </row>
    <row r="94" ht="60.75" spans="1:8">
      <c r="A94" s="83" t="s">
        <v>130</v>
      </c>
      <c r="B94" s="84" t="s">
        <v>131</v>
      </c>
      <c r="C94" s="84" t="s">
        <v>129</v>
      </c>
      <c r="D94" s="84" t="s">
        <v>103</v>
      </c>
      <c r="E94" s="87" t="s">
        <v>104</v>
      </c>
      <c r="F94" s="86">
        <v>4</v>
      </c>
      <c r="G94" s="86">
        <v>15</v>
      </c>
      <c r="H94" s="86">
        <f t="shared" si="0"/>
        <v>60</v>
      </c>
    </row>
    <row r="95" ht="60.75" spans="1:8">
      <c r="A95" s="83" t="s">
        <v>132</v>
      </c>
      <c r="B95" s="84" t="s">
        <v>133</v>
      </c>
      <c r="C95" s="84" t="s">
        <v>129</v>
      </c>
      <c r="D95" s="84" t="s">
        <v>103</v>
      </c>
      <c r="E95" s="87" t="s">
        <v>104</v>
      </c>
      <c r="F95" s="86">
        <v>4</v>
      </c>
      <c r="G95" s="86">
        <v>15</v>
      </c>
      <c r="H95" s="86">
        <f t="shared" si="0"/>
        <v>60</v>
      </c>
    </row>
    <row r="96" ht="90.75" spans="1:14">
      <c r="A96" s="83" t="s">
        <v>134</v>
      </c>
      <c r="B96" s="84" t="s">
        <v>135</v>
      </c>
      <c r="C96" s="84" t="s">
        <v>136</v>
      </c>
      <c r="D96" s="84" t="s">
        <v>137</v>
      </c>
      <c r="E96" s="85" t="s">
        <v>53</v>
      </c>
      <c r="F96" s="86">
        <v>1</v>
      </c>
      <c r="G96" s="86">
        <v>30</v>
      </c>
      <c r="H96" s="86">
        <f t="shared" si="0"/>
        <v>30</v>
      </c>
      <c r="N96" s="52"/>
    </row>
    <row r="98" ht="60" spans="6:9">
      <c r="F98" s="52" t="s">
        <v>138</v>
      </c>
      <c r="H98" s="3" t="s">
        <v>139</v>
      </c>
      <c r="I98" s="3" t="s">
        <v>140</v>
      </c>
    </row>
    <row r="99" spans="6:9">
      <c r="F99" s="52">
        <f>SUM(F14:F70,F77:F96)</f>
        <v>83</v>
      </c>
      <c r="H99" s="52">
        <f>SUM(G14:G70,H77:H96)</f>
        <v>1260</v>
      </c>
      <c r="I99" s="52">
        <f>SUM(H96,H77,H78,H79,H80,H81,G17:G70)</f>
        <v>405</v>
      </c>
    </row>
    <row r="100" spans="8:8">
      <c r="H100" s="3" t="s">
        <v>141</v>
      </c>
    </row>
    <row r="101" spans="8:8">
      <c r="H101" s="52">
        <f>H99/60</f>
        <v>21</v>
      </c>
    </row>
  </sheetData>
  <mergeCells count="62">
    <mergeCell ref="A1:F1"/>
    <mergeCell ref="A2:F2"/>
    <mergeCell ref="A3:F3"/>
    <mergeCell ref="A5:F5"/>
    <mergeCell ref="A6:C6"/>
    <mergeCell ref="D6:F6"/>
    <mergeCell ref="A7:C7"/>
    <mergeCell ref="D7:F7"/>
    <mergeCell ref="A8:C8"/>
    <mergeCell ref="D8:F8"/>
    <mergeCell ref="A9:C9"/>
    <mergeCell ref="D9:F9"/>
    <mergeCell ref="A12:F12"/>
    <mergeCell ref="A75:F75"/>
    <mergeCell ref="A14:A18"/>
    <mergeCell ref="A19:A23"/>
    <mergeCell ref="A24:A28"/>
    <mergeCell ref="A29:A33"/>
    <mergeCell ref="A34:A38"/>
    <mergeCell ref="A39:A43"/>
    <mergeCell ref="A44:A48"/>
    <mergeCell ref="A49:A53"/>
    <mergeCell ref="A54:A58"/>
    <mergeCell ref="A59:A63"/>
    <mergeCell ref="A64:A68"/>
    <mergeCell ref="A69:A73"/>
    <mergeCell ref="D14:D18"/>
    <mergeCell ref="D19:D23"/>
    <mergeCell ref="D24:D28"/>
    <mergeCell ref="D29:D33"/>
    <mergeCell ref="D34:D38"/>
    <mergeCell ref="D39:D43"/>
    <mergeCell ref="D44:D48"/>
    <mergeCell ref="D49:D53"/>
    <mergeCell ref="D54:D58"/>
    <mergeCell ref="D59:D63"/>
    <mergeCell ref="D64:D68"/>
    <mergeCell ref="D69:D73"/>
    <mergeCell ref="F14:F18"/>
    <mergeCell ref="F19:F23"/>
    <mergeCell ref="F24:F28"/>
    <mergeCell ref="F29:F33"/>
    <mergeCell ref="F34:F38"/>
    <mergeCell ref="F39:F43"/>
    <mergeCell ref="F44:F48"/>
    <mergeCell ref="F49:F53"/>
    <mergeCell ref="F54:F58"/>
    <mergeCell ref="F59:F63"/>
    <mergeCell ref="F64:F68"/>
    <mergeCell ref="F69:F73"/>
    <mergeCell ref="G14:G18"/>
    <mergeCell ref="G19:G23"/>
    <mergeCell ref="G24:G28"/>
    <mergeCell ref="G29:G33"/>
    <mergeCell ref="G34:G38"/>
    <mergeCell ref="G39:G43"/>
    <mergeCell ref="G44:G48"/>
    <mergeCell ref="G49:G53"/>
    <mergeCell ref="G54:G58"/>
    <mergeCell ref="G59:G63"/>
    <mergeCell ref="G64:G68"/>
    <mergeCell ref="G69:G73"/>
  </mergeCell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9"/>
  <sheetViews>
    <sheetView tabSelected="1" zoomScale="70" zoomScaleNormal="70" topLeftCell="A10" workbookViewId="0">
      <selection activeCell="B13" sqref="B13:D14"/>
    </sheetView>
  </sheetViews>
  <sheetFormatPr defaultColWidth="9.14285714285714" defaultRowHeight="15"/>
  <cols>
    <col min="1" max="1" width="6.45714285714286" style="1" customWidth="1"/>
    <col min="2" max="2" width="31.3428571428571" style="1" customWidth="1"/>
    <col min="3" max="3" width="47.8952380952381" style="1" customWidth="1"/>
    <col min="4" max="4" width="13.9904761904762" style="1" customWidth="1"/>
    <col min="5" max="5" width="9.14285714285714" style="1"/>
    <col min="6" max="7" width="11.7047619047619" style="1" customWidth="1"/>
    <col min="8" max="9" width="9.14285714285714" style="1"/>
    <col min="10" max="13" width="9.81904761904762" style="1" customWidth="1"/>
    <col min="14" max="16384" width="9.14285714285714" style="1"/>
  </cols>
  <sheetData>
    <row r="1" ht="38.1" customHeight="1" spans="1:6">
      <c r="A1" s="2" t="s">
        <v>142</v>
      </c>
      <c r="B1" s="2"/>
      <c r="C1" s="2"/>
      <c r="D1" s="2"/>
      <c r="E1" s="2"/>
      <c r="F1" s="2"/>
    </row>
    <row r="2" spans="1:4">
      <c r="A2" s="3" t="s">
        <v>45</v>
      </c>
      <c r="B2" s="3" t="s">
        <v>46</v>
      </c>
      <c r="C2" s="3" t="s">
        <v>24</v>
      </c>
      <c r="D2" s="4" t="s">
        <v>83</v>
      </c>
    </row>
    <row r="3" ht="99" customHeight="1" spans="1:4">
      <c r="A3" s="5" t="s">
        <v>143</v>
      </c>
      <c r="B3" s="5" t="s">
        <v>144</v>
      </c>
      <c r="C3" s="5" t="s">
        <v>145</v>
      </c>
      <c r="D3" s="5"/>
    </row>
    <row r="4" ht="99" customHeight="1" spans="1:4">
      <c r="A4" s="5" t="s">
        <v>146</v>
      </c>
      <c r="B4" s="5" t="s">
        <v>147</v>
      </c>
      <c r="C4" s="6" t="s">
        <v>148</v>
      </c>
      <c r="D4" s="6"/>
    </row>
    <row r="5" ht="108" customHeight="1" spans="1:4">
      <c r="A5" s="5" t="s">
        <v>149</v>
      </c>
      <c r="B5" s="5" t="s">
        <v>150</v>
      </c>
      <c r="C5" s="6" t="s">
        <v>151</v>
      </c>
      <c r="D5" s="6"/>
    </row>
    <row r="6" ht="99" customHeight="1" spans="1:4">
      <c r="A6" s="5" t="s">
        <v>152</v>
      </c>
      <c r="B6" s="5" t="s">
        <v>153</v>
      </c>
      <c r="C6" s="6" t="s">
        <v>154</v>
      </c>
      <c r="D6" s="6"/>
    </row>
    <row r="7" ht="99" customHeight="1" spans="1:4">
      <c r="A7" s="5" t="s">
        <v>155</v>
      </c>
      <c r="B7" s="5" t="s">
        <v>156</v>
      </c>
      <c r="C7" s="6" t="s">
        <v>157</v>
      </c>
      <c r="D7" s="6"/>
    </row>
    <row r="8" ht="126" customHeight="1" spans="1:4">
      <c r="A8" s="5" t="s">
        <v>158</v>
      </c>
      <c r="B8" s="5" t="s">
        <v>159</v>
      </c>
      <c r="C8" s="6" t="s">
        <v>160</v>
      </c>
      <c r="D8" s="6"/>
    </row>
    <row r="9" ht="99" customHeight="1" spans="1:4">
      <c r="A9" s="5" t="s">
        <v>161</v>
      </c>
      <c r="B9" s="5" t="s">
        <v>162</v>
      </c>
      <c r="C9" s="6" t="s">
        <v>163</v>
      </c>
      <c r="D9" s="6"/>
    </row>
    <row r="10" ht="99" customHeight="1" spans="1:4">
      <c r="A10" s="5" t="s">
        <v>164</v>
      </c>
      <c r="B10" s="5" t="s">
        <v>165</v>
      </c>
      <c r="C10" s="6" t="s">
        <v>166</v>
      </c>
      <c r="D10" s="6"/>
    </row>
    <row r="11" ht="99" customHeight="1" spans="1:4">
      <c r="A11" s="5" t="s">
        <v>167</v>
      </c>
      <c r="B11" s="5" t="s">
        <v>168</v>
      </c>
      <c r="C11" s="6" t="s">
        <v>169</v>
      </c>
      <c r="D11" s="6"/>
    </row>
    <row r="12" ht="99" customHeight="1" spans="1:4">
      <c r="A12" s="5" t="s">
        <v>170</v>
      </c>
      <c r="B12" s="5" t="s">
        <v>171</v>
      </c>
      <c r="C12" s="6" t="s">
        <v>172</v>
      </c>
      <c r="D12" s="6"/>
    </row>
    <row r="13" ht="99" customHeight="1" spans="1:4">
      <c r="A13" s="5" t="s">
        <v>173</v>
      </c>
      <c r="B13" s="5" t="s">
        <v>174</v>
      </c>
      <c r="C13" s="7" t="s">
        <v>175</v>
      </c>
      <c r="D13" s="7"/>
    </row>
    <row r="14" ht="99" customHeight="1" spans="1:4">
      <c r="A14" s="5" t="s">
        <v>176</v>
      </c>
      <c r="B14" s="5" t="s">
        <v>177</v>
      </c>
      <c r="C14" s="7" t="s">
        <v>178</v>
      </c>
      <c r="D14" s="7"/>
    </row>
    <row r="15" ht="14.1" customHeight="1" spans="2:2">
      <c r="B15" s="8"/>
    </row>
    <row r="16" ht="14.1" customHeight="1" spans="1:5">
      <c r="A16" s="9" t="s">
        <v>179</v>
      </c>
      <c r="B16" s="9"/>
      <c r="C16" s="9"/>
      <c r="D16" s="9"/>
      <c r="E16" s="9"/>
    </row>
    <row r="17" ht="39" customHeight="1" spans="1:7">
      <c r="A17" s="10" t="s">
        <v>180</v>
      </c>
      <c r="B17" s="11"/>
      <c r="C17" s="11"/>
      <c r="D17" s="12" t="s">
        <v>181</v>
      </c>
      <c r="E17" s="13" t="s">
        <v>182</v>
      </c>
      <c r="F17" s="14" t="s">
        <v>183</v>
      </c>
      <c r="G17" s="14" t="s">
        <v>184</v>
      </c>
    </row>
    <row r="18" ht="18.95" customHeight="1" spans="1:7">
      <c r="A18" s="15" t="s">
        <v>185</v>
      </c>
      <c r="B18" s="16"/>
      <c r="C18" s="16"/>
      <c r="D18" s="6">
        <v>83</v>
      </c>
      <c r="E18" s="17" t="s">
        <v>186</v>
      </c>
      <c r="F18" s="18">
        <v>1.5</v>
      </c>
      <c r="G18" s="18">
        <v>0.75</v>
      </c>
    </row>
    <row r="19" ht="14.1" customHeight="1" spans="1:7">
      <c r="A19" s="15" t="s">
        <v>187</v>
      </c>
      <c r="B19" s="16"/>
      <c r="C19" s="16"/>
      <c r="D19" s="6">
        <v>15</v>
      </c>
      <c r="E19" s="6" t="s">
        <v>188</v>
      </c>
      <c r="F19" s="19">
        <f>D19*$F$18</f>
        <v>22.5</v>
      </c>
      <c r="G19" s="20">
        <f>D19*$G$18</f>
        <v>11.25</v>
      </c>
    </row>
    <row r="20" ht="14.1" customHeight="1" spans="1:7">
      <c r="A20" s="15" t="s">
        <v>189</v>
      </c>
      <c r="B20" s="16"/>
      <c r="C20" s="16"/>
      <c r="D20" s="6">
        <v>30</v>
      </c>
      <c r="E20" s="6" t="s">
        <v>188</v>
      </c>
      <c r="F20" s="19">
        <f>D20*$F$18</f>
        <v>45</v>
      </c>
      <c r="G20" s="20">
        <f>D20*$G$18</f>
        <v>22.5</v>
      </c>
    </row>
    <row r="21" ht="14.1" customHeight="1" spans="1:7">
      <c r="A21" s="15" t="s">
        <v>190</v>
      </c>
      <c r="B21" s="16"/>
      <c r="C21" s="16"/>
      <c r="D21" s="6">
        <v>1260</v>
      </c>
      <c r="E21" s="6" t="s">
        <v>188</v>
      </c>
      <c r="F21" s="19">
        <f>D21*$F$18</f>
        <v>1890</v>
      </c>
      <c r="G21" s="20">
        <f>D21*$G$18</f>
        <v>945</v>
      </c>
    </row>
    <row r="22" ht="14.1" customHeight="1" spans="1:7">
      <c r="A22" s="21" t="s">
        <v>191</v>
      </c>
      <c r="B22" s="22"/>
      <c r="C22" s="22"/>
      <c r="D22" s="23">
        <v>405</v>
      </c>
      <c r="E22" s="23" t="s">
        <v>188</v>
      </c>
      <c r="F22" s="24">
        <f>D22*$F$18</f>
        <v>607.5</v>
      </c>
      <c r="G22" s="25">
        <f>D22*$G$18</f>
        <v>303.75</v>
      </c>
    </row>
    <row r="23" ht="14.1" customHeight="1" spans="1:3">
      <c r="A23" s="26"/>
      <c r="B23" s="26"/>
      <c r="C23" s="26"/>
    </row>
    <row r="24" ht="14.1" customHeight="1" spans="1:3">
      <c r="A24" s="26"/>
      <c r="B24" s="26"/>
      <c r="C24" s="26"/>
    </row>
    <row r="25" ht="14.1" customHeight="1" spans="2:2">
      <c r="B25" s="8"/>
    </row>
    <row r="26" ht="14.1" customHeight="1" spans="2:2">
      <c r="B26" s="8"/>
    </row>
    <row r="32" ht="15.75"/>
    <row r="33" spans="1:17">
      <c r="A33" s="27" t="s">
        <v>192</v>
      </c>
      <c r="B33" s="28"/>
      <c r="C33" s="28"/>
      <c r="D33" s="28"/>
      <c r="E33" s="29"/>
      <c r="G33" s="10" t="s">
        <v>193</v>
      </c>
      <c r="H33" s="11"/>
      <c r="I33" s="11"/>
      <c r="J33" s="11"/>
      <c r="K33" s="39"/>
      <c r="M33" s="10" t="s">
        <v>194</v>
      </c>
      <c r="N33" s="11"/>
      <c r="O33" s="11"/>
      <c r="P33" s="11"/>
      <c r="Q33" s="39"/>
    </row>
    <row r="34" spans="1:17">
      <c r="A34" s="30" t="s">
        <v>45</v>
      </c>
      <c r="B34" s="31" t="s">
        <v>195</v>
      </c>
      <c r="C34" s="31"/>
      <c r="D34" s="31" t="s">
        <v>196</v>
      </c>
      <c r="E34" s="32" t="s">
        <v>182</v>
      </c>
      <c r="G34" s="33"/>
      <c r="H34" s="16" t="s">
        <v>197</v>
      </c>
      <c r="I34" s="16"/>
      <c r="J34" s="16"/>
      <c r="K34" s="40"/>
      <c r="M34" s="33"/>
      <c r="N34" s="16" t="s">
        <v>197</v>
      </c>
      <c r="O34" s="16"/>
      <c r="P34" s="16"/>
      <c r="Q34" s="40"/>
    </row>
    <row r="35" ht="30" spans="1:17">
      <c r="A35" s="30">
        <v>1</v>
      </c>
      <c r="B35" s="31" t="s">
        <v>198</v>
      </c>
      <c r="C35" s="31"/>
      <c r="D35" s="31">
        <v>32.14</v>
      </c>
      <c r="E35" s="32" t="s">
        <v>199</v>
      </c>
      <c r="G35" s="33" t="s">
        <v>200</v>
      </c>
      <c r="H35" s="6" t="s">
        <v>201</v>
      </c>
      <c r="I35" s="6" t="s">
        <v>202</v>
      </c>
      <c r="J35" s="6" t="s">
        <v>203</v>
      </c>
      <c r="K35" s="41" t="s">
        <v>204</v>
      </c>
      <c r="M35" s="33" t="s">
        <v>200</v>
      </c>
      <c r="N35" s="6" t="s">
        <v>201</v>
      </c>
      <c r="O35" s="6" t="s">
        <v>202</v>
      </c>
      <c r="P35" s="6" t="s">
        <v>203</v>
      </c>
      <c r="Q35" s="41" t="s">
        <v>204</v>
      </c>
    </row>
    <row r="36" spans="1:17">
      <c r="A36" s="30">
        <v>2</v>
      </c>
      <c r="B36" s="31" t="s">
        <v>205</v>
      </c>
      <c r="C36" s="31"/>
      <c r="D36" s="31">
        <v>210</v>
      </c>
      <c r="E36" s="32" t="s">
        <v>188</v>
      </c>
      <c r="G36" s="34" t="s">
        <v>101</v>
      </c>
      <c r="H36" s="6" t="s">
        <v>206</v>
      </c>
      <c r="I36" s="6"/>
      <c r="J36" s="6"/>
      <c r="K36" s="41"/>
      <c r="M36" s="34" t="s">
        <v>101</v>
      </c>
      <c r="N36" s="6" t="s">
        <v>206</v>
      </c>
      <c r="O36" s="6"/>
      <c r="P36" s="6"/>
      <c r="Q36" s="41"/>
    </row>
    <row r="37" spans="1:17">
      <c r="A37" s="30"/>
      <c r="B37" s="31"/>
      <c r="C37" s="31"/>
      <c r="D37" s="31"/>
      <c r="E37" s="32"/>
      <c r="G37" s="34" t="s">
        <v>105</v>
      </c>
      <c r="H37" s="6"/>
      <c r="I37" s="6" t="s">
        <v>206</v>
      </c>
      <c r="J37" s="6"/>
      <c r="K37" s="41"/>
      <c r="M37" s="34" t="s">
        <v>105</v>
      </c>
      <c r="N37" s="6"/>
      <c r="O37" s="6" t="s">
        <v>206</v>
      </c>
      <c r="P37" s="6"/>
      <c r="Q37" s="41"/>
    </row>
    <row r="38" spans="1:17">
      <c r="A38" s="30">
        <v>3</v>
      </c>
      <c r="B38" s="31" t="s">
        <v>207</v>
      </c>
      <c r="C38" s="31"/>
      <c r="D38" s="31">
        <v>16.67</v>
      </c>
      <c r="E38" s="32" t="s">
        <v>199</v>
      </c>
      <c r="G38" s="34" t="s">
        <v>107</v>
      </c>
      <c r="H38" s="6"/>
      <c r="I38" s="6"/>
      <c r="J38" s="6" t="s">
        <v>206</v>
      </c>
      <c r="K38" s="41"/>
      <c r="M38" s="34" t="s">
        <v>107</v>
      </c>
      <c r="N38" s="6"/>
      <c r="O38" s="6"/>
      <c r="P38" s="6" t="s">
        <v>206</v>
      </c>
      <c r="Q38" s="41"/>
    </row>
    <row r="39" customHeight="1" spans="1:17">
      <c r="A39" s="30">
        <v>4</v>
      </c>
      <c r="B39" s="31" t="s">
        <v>208</v>
      </c>
      <c r="C39" s="31"/>
      <c r="D39" s="31">
        <v>120</v>
      </c>
      <c r="E39" s="32" t="s">
        <v>188</v>
      </c>
      <c r="G39" s="34" t="s">
        <v>109</v>
      </c>
      <c r="H39" s="6"/>
      <c r="I39" s="6"/>
      <c r="J39" s="6"/>
      <c r="K39" s="41" t="s">
        <v>206</v>
      </c>
      <c r="M39" s="42" t="s">
        <v>109</v>
      </c>
      <c r="N39" s="43"/>
      <c r="O39" s="43"/>
      <c r="P39" s="43"/>
      <c r="Q39" s="49"/>
    </row>
    <row r="40" spans="1:17">
      <c r="A40" s="30"/>
      <c r="B40" s="31"/>
      <c r="C40" s="31"/>
      <c r="D40" s="31"/>
      <c r="E40" s="32"/>
      <c r="G40" s="34" t="s">
        <v>111</v>
      </c>
      <c r="H40" s="6" t="s">
        <v>206</v>
      </c>
      <c r="I40" s="6"/>
      <c r="J40" s="6"/>
      <c r="K40" s="41"/>
      <c r="M40" s="42" t="s">
        <v>111</v>
      </c>
      <c r="N40" s="43"/>
      <c r="O40" s="43"/>
      <c r="P40" s="43"/>
      <c r="Q40" s="49"/>
    </row>
    <row r="41" spans="1:17">
      <c r="A41" s="30"/>
      <c r="B41" s="31"/>
      <c r="C41" s="31"/>
      <c r="D41" s="31"/>
      <c r="E41" s="32"/>
      <c r="G41" s="34" t="s">
        <v>113</v>
      </c>
      <c r="H41" s="6"/>
      <c r="I41" s="6" t="s">
        <v>206</v>
      </c>
      <c r="J41" s="6"/>
      <c r="K41" s="41"/>
      <c r="M41" s="34" t="s">
        <v>113</v>
      </c>
      <c r="N41" s="6"/>
      <c r="P41" s="6"/>
      <c r="Q41" s="6" t="s">
        <v>206</v>
      </c>
    </row>
    <row r="42" spans="1:17">
      <c r="A42" s="30">
        <v>5</v>
      </c>
      <c r="B42" s="31" t="s">
        <v>209</v>
      </c>
      <c r="C42" s="31"/>
      <c r="D42" s="31">
        <v>9.52</v>
      </c>
      <c r="E42" s="32" t="s">
        <v>199</v>
      </c>
      <c r="G42" s="34" t="s">
        <v>115</v>
      </c>
      <c r="H42" s="6"/>
      <c r="I42" s="6"/>
      <c r="J42" s="6" t="s">
        <v>206</v>
      </c>
      <c r="K42" s="41"/>
      <c r="M42" s="44" t="s">
        <v>115</v>
      </c>
      <c r="N42" s="45"/>
      <c r="O42" s="45"/>
      <c r="P42" s="45"/>
      <c r="Q42" s="50"/>
    </row>
    <row r="43" ht="15.75" spans="1:17">
      <c r="A43" s="35"/>
      <c r="B43" s="36" t="s">
        <v>210</v>
      </c>
      <c r="C43" s="36"/>
      <c r="D43" s="36">
        <v>41.66</v>
      </c>
      <c r="E43" s="37" t="s">
        <v>199</v>
      </c>
      <c r="G43" s="34" t="s">
        <v>117</v>
      </c>
      <c r="H43" s="6"/>
      <c r="I43" s="6"/>
      <c r="J43" s="6"/>
      <c r="K43" s="41" t="s">
        <v>206</v>
      </c>
      <c r="M43" s="44" t="s">
        <v>117</v>
      </c>
      <c r="N43" s="45"/>
      <c r="O43" s="45"/>
      <c r="P43" s="45"/>
      <c r="Q43" s="50"/>
    </row>
    <row r="44" spans="7:17">
      <c r="G44" s="34" t="s">
        <v>119</v>
      </c>
      <c r="H44" s="6" t="s">
        <v>206</v>
      </c>
      <c r="I44" s="6"/>
      <c r="J44" s="6"/>
      <c r="K44" s="41"/>
      <c r="M44" s="34" t="s">
        <v>119</v>
      </c>
      <c r="N44" s="6" t="s">
        <v>206</v>
      </c>
      <c r="O44" s="6"/>
      <c r="P44" s="6"/>
      <c r="Q44" s="41"/>
    </row>
    <row r="45" spans="7:17">
      <c r="G45" s="34" t="s">
        <v>122</v>
      </c>
      <c r="H45" s="6"/>
      <c r="I45" s="6" t="s">
        <v>206</v>
      </c>
      <c r="J45" s="6"/>
      <c r="K45" s="41"/>
      <c r="M45" s="34" t="s">
        <v>122</v>
      </c>
      <c r="N45" s="6"/>
      <c r="O45" s="6" t="s">
        <v>206</v>
      </c>
      <c r="P45" s="6"/>
      <c r="Q45" s="41"/>
    </row>
    <row r="46" spans="7:17">
      <c r="G46" s="34" t="s">
        <v>125</v>
      </c>
      <c r="H46" s="6"/>
      <c r="I46" s="6"/>
      <c r="J46" s="6" t="s">
        <v>206</v>
      </c>
      <c r="K46" s="41"/>
      <c r="M46" s="34" t="s">
        <v>125</v>
      </c>
      <c r="N46" s="6"/>
      <c r="O46" s="6"/>
      <c r="P46" s="6" t="s">
        <v>206</v>
      </c>
      <c r="Q46" s="41"/>
    </row>
    <row r="47" spans="7:17">
      <c r="G47" s="34" t="s">
        <v>127</v>
      </c>
      <c r="H47" s="6"/>
      <c r="I47" s="6"/>
      <c r="J47" s="6"/>
      <c r="K47" s="41" t="s">
        <v>206</v>
      </c>
      <c r="M47" s="34" t="s">
        <v>127</v>
      </c>
      <c r="N47" s="6"/>
      <c r="O47" s="6"/>
      <c r="P47" s="6"/>
      <c r="Q47" s="41" t="s">
        <v>206</v>
      </c>
    </row>
    <row r="48" spans="7:17">
      <c r="G48" s="34" t="s">
        <v>130</v>
      </c>
      <c r="H48" s="6" t="s">
        <v>206</v>
      </c>
      <c r="I48" s="6"/>
      <c r="J48" s="6"/>
      <c r="K48" s="41"/>
      <c r="M48" s="44" t="s">
        <v>130</v>
      </c>
      <c r="N48" s="45"/>
      <c r="O48" s="45"/>
      <c r="P48" s="45"/>
      <c r="Q48" s="50"/>
    </row>
    <row r="49" ht="15.75" spans="7:17">
      <c r="G49" s="38" t="s">
        <v>132</v>
      </c>
      <c r="H49" s="23"/>
      <c r="I49" s="23" t="s">
        <v>206</v>
      </c>
      <c r="J49" s="23"/>
      <c r="K49" s="46"/>
      <c r="M49" s="47" t="s">
        <v>132</v>
      </c>
      <c r="N49" s="48"/>
      <c r="O49" s="48"/>
      <c r="P49" s="48"/>
      <c r="Q49" s="51"/>
    </row>
  </sheetData>
  <mergeCells count="29">
    <mergeCell ref="A1:F1"/>
    <mergeCell ref="A16:E16"/>
    <mergeCell ref="A17:C17"/>
    <mergeCell ref="A18:C18"/>
    <mergeCell ref="A19:C19"/>
    <mergeCell ref="A20:C20"/>
    <mergeCell ref="A21:C21"/>
    <mergeCell ref="A22:C22"/>
    <mergeCell ref="A23:C23"/>
    <mergeCell ref="A24:C24"/>
    <mergeCell ref="A33:E33"/>
    <mergeCell ref="G33:K33"/>
    <mergeCell ref="M33:Q33"/>
    <mergeCell ref="B34:C34"/>
    <mergeCell ref="H34:K34"/>
    <mergeCell ref="N34:Q34"/>
    <mergeCell ref="B35:C35"/>
    <mergeCell ref="B38:C38"/>
    <mergeCell ref="B42:C42"/>
    <mergeCell ref="B43:C43"/>
    <mergeCell ref="A36:A37"/>
    <mergeCell ref="A39:A41"/>
    <mergeCell ref="A42:A43"/>
    <mergeCell ref="D36:D37"/>
    <mergeCell ref="D39:D41"/>
    <mergeCell ref="E36:E37"/>
    <mergeCell ref="E39:E41"/>
    <mergeCell ref="B36:C37"/>
    <mergeCell ref="B39:C4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Exercise</vt:lpstr>
      <vt:lpstr>Main task</vt:lpstr>
      <vt:lpstr>Additional task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 Плегунов</dc:creator>
  <cp:lastModifiedBy>n</cp:lastModifiedBy>
  <dcterms:created xsi:type="dcterms:W3CDTF">2022-08-02T19:00:00Z</dcterms:created>
  <dcterms:modified xsi:type="dcterms:W3CDTF">2022-09-02T10:16:32Z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A473022B9946453AB88C9761D8D62277</vt:lpwstr>
  </property>
  <property fmtid="{D5CDD505-2E9C-101B-9397-08002B2CF9AE}" pid="3" name="KSOProductBuildVer">
    <vt:lpwstr>1049-11.2.0.11254</vt:lpwstr>
  </property>
</Properties>
</file>