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12" documentId="13_ncr:1_{A6DBCFB4-28D9-4249-9038-216934055CA6}" xr6:coauthVersionLast="47" xr6:coauthVersionMax="47" xr10:uidLastSave="{F4B34226-CE20-4423-AAA0-3E0DA22DB8C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<sst xmlns="http://schemas.openxmlformats.org/spreadsheetml/2006/main" count="84092" uniqueCount="28826">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</sst>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F721" sqref="F72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181</v>
      </c>
      <c r="G729" s="2">
        <f>SUM(G717:G728)</f>
        <v>905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588</v>
      </c>
      <c r="G730" s="1">
        <f>G716+G729</f>
        <v>2940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0.8370907407370396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0.97597962962592733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1.0607018518481501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/>
      <c r="Q719" s="70">
        <f t="shared" ca="1" si="192"/>
        <v>2.3685185151407495E-3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54.6</v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53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222.6</v>
      </c>
      <c r="L729" s="71"/>
      <c r="M729" s="71"/>
      <c r="N729" s="71"/>
      <c r="O729" s="71"/>
      <c r="P729" s="71"/>
      <c r="Q729" s="72">
        <f ca="1">IFERROR(SUM(Q717:Q728),"")</f>
        <v>4.6118518515140594E-2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166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697.2</v>
      </c>
      <c r="L730" s="75"/>
      <c r="M730" s="75"/>
      <c r="N730" s="75"/>
      <c r="O730" s="75"/>
      <c r="P730" s="75"/>
      <c r="Q730" s="76">
        <f ca="1">IFERROR(Q716+Q729,"")</f>
        <v>0.1350074074040295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21" sqref="G72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/>
      <c r="Q718" s="65">
        <f t="shared" ca="1" si="189"/>
        <v>2.3685185151407495E-3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87"/>
        <v>0</v>
      </c>
      <c r="K719" s="68">
        <f t="shared" si="188"/>
        <v>16.8</v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87"/>
        <v>0</v>
      </c>
      <c r="K720" s="63">
        <f t="shared" si="188"/>
        <v>54.6</v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43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180.6</v>
      </c>
      <c r="L729" s="71"/>
      <c r="M729" s="71"/>
      <c r="N729" s="71"/>
      <c r="O729" s="71"/>
      <c r="P729" s="71"/>
      <c r="Q729" s="72">
        <f ca="1">IFERROR(SUM(Q717:Q728),"")</f>
        <v>2.8757407404029656E-2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617.4</v>
      </c>
      <c r="L730" s="75"/>
      <c r="M730" s="75"/>
      <c r="N730" s="75"/>
      <c r="O730" s="75"/>
      <c r="P730" s="75"/>
      <c r="Q730" s="76">
        <f ca="1">IFERROR(Q716+Q729,"")</f>
        <v>8.4312962959585347E-2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21" sqref="G721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0</v>
      </c>
      <c r="I719" s="89">
        <f>IFERROR(IF($D719="","",VLOOKUP($D719,Cadastro!$C$4:$G$7,5,FALSE())),"")</f>
        <v>0.6</v>
      </c>
      <c r="J719" s="90">
        <f t="shared" si="190"/>
        <v>0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0</v>
      </c>
      <c r="I720" s="89">
        <f>IFERROR(IF($D720="","",VLOOKUP($D720,Cadastro!$C$4:$G$7,5,FALSE())),"")</f>
        <v>0.6</v>
      </c>
      <c r="J720" s="90">
        <f t="shared" si="190"/>
        <v>0</v>
      </c>
      <c r="K720" s="63">
        <f t="shared" si="191"/>
        <v>75.600000000000009</v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62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260.40000000000003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200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840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2026-08-28T03:00:35Z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