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94" documentId="13_ncr:1_{9DFDFEE8-78F7-4C04-B87C-99924EE6CC37}" xr6:coauthVersionLast="47" xr6:coauthVersionMax="47" xr10:uidLastSave="{66F8562C-C666-45A2-9ED8-A77DE943EE68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<sst xmlns="http://schemas.openxmlformats.org/spreadsheetml/2006/main" count="91463" uniqueCount="31317">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</sst>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N771" sqref="N77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0.2524333333276445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0.39618333332764449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0.47187777777208906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/>
      <c r="M771" s="86">
        <f t="shared" ref="M771:M782" ca="1" si="167">IFERROR(IF(K771="","",IF(L771="",MOD(NOW()-K771,1),IF(L771&gt;=K771,L771-K771,L771+1-K771))),"")</f>
        <v>3.4999999479623511E-4</v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39</v>
      </c>
      <c r="G783" s="2">
        <f>SUM(G771:G782)</f>
        <v>195</v>
      </c>
      <c r="H783" s="87"/>
      <c r="I783" s="87"/>
      <c r="J783" s="87"/>
      <c r="K783" s="87"/>
      <c r="L783" s="87"/>
      <c r="M783" s="88">
        <f ca="1">IFERROR(SUM(M771:M782),"")</f>
        <v>3.4999999479623511E-4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367</v>
      </c>
      <c r="G784" s="1">
        <f>G770+G783</f>
        <v>1835</v>
      </c>
      <c r="H784" s="91"/>
      <c r="I784" s="91"/>
      <c r="J784" s="91"/>
      <c r="K784" s="91"/>
      <c r="L784" s="91"/>
      <c r="M784" s="92">
        <f ca="1">IFERROR(M770+M783,"")</f>
        <v>7.7433333328129517E-2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2" sqref="G77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0.76354444443859393</v>
      </c>
      <c r="R53" s="95" t="s">
        <v>329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0.90243333332748166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0.98715555554970447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0.74687777777580777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0.85451666666469661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0.95798888888691869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71.400000000000006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118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495.6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2" sqref="G77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37.800000000000004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73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306.60000000000002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72" sqref="G77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8.4</v>
      </c>
      <c r="L783" s="87"/>
      <c r="M783" s="87"/>
      <c r="N783" s="87"/>
      <c r="O783" s="155"/>
      <c r="P783" s="155"/>
      <c r="Q783" s="88">
        <f ca="1">IFERROR(SUM(Q771:Q782),"")</f>
        <v>5.0000000000000044E-2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142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596.40000000000009</v>
      </c>
      <c r="L784" s="91"/>
      <c r="M784" s="91"/>
      <c r="N784" s="91"/>
      <c r="O784" s="156"/>
      <c r="P784" s="156"/>
      <c r="Q784" s="92">
        <f ca="1">IFERROR(Q770+Q783,"")</f>
        <v>0.21319444444444441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2026-08-30T01:14:47Z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