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74" documentId="13_ncr:1_{9DFDFEE8-78F7-4C04-B87C-99924EE6CC37}" xr6:coauthVersionLast="47" xr6:coauthVersionMax="47" xr10:uidLastSave="{5EDF7AAE-152E-40A5-B622-B1EA89BC10E6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<sst xmlns="http://schemas.openxmlformats.org/spreadsheetml/2006/main" count="133742" uniqueCount="50063">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</sst>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N340" sqref="N3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/>
      <c r="M339" s="86">
        <f t="shared" ref="M339:M350" ca="1" si="76">IFERROR(IF(K339="","",IF(L339="",MOD(NOW()-K339,1),IF(L339&gt;=K339,L339-K339,L339+1-K339))),"")</f>
        <v>3.8155787035066169E-2</v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83</v>
      </c>
      <c r="G351" s="2">
        <f>SUM(G339:G350)</f>
        <v>415</v>
      </c>
      <c r="H351" s="87"/>
      <c r="I351" s="87"/>
      <c r="J351" s="87"/>
      <c r="K351" s="87"/>
      <c r="L351" s="87"/>
      <c r="M351" s="88">
        <f ca="1">IFERROR(SUM(M339:M350),"")</f>
        <v>3.8155787035066169E-2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457</v>
      </c>
      <c r="G352" s="1">
        <f>G338+G351</f>
        <v>1985.8000000000002</v>
      </c>
      <c r="H352" s="91"/>
      <c r="I352" s="91"/>
      <c r="J352" s="91"/>
      <c r="K352" s="91"/>
      <c r="L352" s="91"/>
      <c r="M352" s="92">
        <f ca="1">IFERROR(M338+M351,"")</f>
        <v>0.14787800925728839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P340" sqref="P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151.20000000000002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415.80000000000007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3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126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525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06" activePane="bottomLeft" state="frozen"/>
      <selection pane="bottomLeft" activeCell="N341" sqref="N34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84</v>
      </c>
      <c r="L351" s="87"/>
      <c r="M351" s="87"/>
      <c r="N351" s="87"/>
      <c r="O351" s="154"/>
      <c r="P351" s="154"/>
      <c r="Q351" s="88">
        <f ca="1">IFERROR(SUM(Q339:Q350),"")</f>
        <v>5.4861111111111249E-2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242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1016.4</v>
      </c>
      <c r="L352" s="91"/>
      <c r="M352" s="91"/>
      <c r="N352" s="91"/>
      <c r="O352" s="155"/>
      <c r="P352" s="155"/>
      <c r="Q352" s="92">
        <f ca="1">IFERROR(Q338+Q351,"")</f>
        <v>0.10069444444444453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2026-09-14T02:26:30Z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