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7" documentId="13_ncr:1_{9DFDFEE8-78F7-4C04-B87C-99924EE6CC37}" xr6:coauthVersionLast="47" xr6:coauthVersionMax="47" xr10:uidLastSave="{1058438B-AED7-4920-B15D-F1888BB0E22C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<sst xmlns="http://schemas.openxmlformats.org/spreadsheetml/2006/main" count="87315" uniqueCount="29973">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</sst>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0</v>
      </c>
      <c r="G31" s="27">
        <f t="shared" si="0"/>
        <v>1026330</v>
      </c>
      <c r="H31" s="21">
        <f>IFERROR('Linha 1'!T757+'Linha 2'!T757+'Linha 3'!T757,0)</f>
        <v>373.8386999999999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42518580</v>
      </c>
      <c r="G35" s="31">
        <f t="shared" si="2"/>
        <v>93074700</v>
      </c>
      <c r="H35" s="32">
        <f>IFERROR(SUM(H4:H34),"")</f>
        <v>12705.099409371893</v>
      </c>
      <c r="I35" s="32">
        <f>IFERROR(SUM(I4:I34),"")</f>
        <v>14531.98</v>
      </c>
      <c r="J35" s="33">
        <f>IFERROR(IF(OR(H35="",I35="",H35=0,I35=0),"",MIN(H35,I35)/MAX(H35,I35)),"")</f>
        <v>0.87428550062495913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O744" sqref="O7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S744" sqref="S7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0.67263368055137107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0.8115225694402588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0.89624479166248161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3" activePane="bottomLeft" state="frozen"/>
      <selection pane="bottomLeft" activeCell="S744" sqref="S7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3" sqref="G74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5"/>
        <v>0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