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44" documentId="13_ncr:1_{9DFDFEE8-78F7-4C04-B87C-99924EE6CC37}" xr6:coauthVersionLast="47" xr6:coauthVersionMax="47" xr10:uidLastSave="{02B79CCE-05E0-4459-A563-1D183DA81503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<sst xmlns="http://schemas.openxmlformats.org/spreadsheetml/2006/main" count="133837" uniqueCount="50064">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</sst>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50" sqref="F3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332</v>
      </c>
      <c r="G351" s="2">
        <f>SUM(G339:G350)</f>
        <v>1660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706</v>
      </c>
      <c r="G352" s="1">
        <f>G338+G351</f>
        <v>3230.8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9" sqref="G3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1"/>
        <v>0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1"/>
        <v>0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101"/>
        <v>0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137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575.4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200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840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9" sqref="G3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98"/>
        <v>0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98"/>
        <v>0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 t="e">
        <f>IF(G349="","",IF(#REF!="PC 17",G349*4.2,IF(#REF!="PC 19",G349*5,IF(#REF!="CB",G349*24,""))))</f>
        <v>#REF!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105</v>
      </c>
      <c r="H351" s="124">
        <f>IFERROR(SUM(H339:H350),"")</f>
        <v>0</v>
      </c>
      <c r="I351" s="125"/>
      <c r="J351" s="126">
        <f>IFERROR(SUM(J339:J350),"")</f>
        <v>0</v>
      </c>
      <c r="K351" s="2" t="e">
        <f>SUM(K339:K350)</f>
        <v>#REF!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200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 t="e">
        <f>K338+K351</f>
        <v>#REF!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G350" sqref="G35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0"/>
        <v>0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0"/>
        <v>0</v>
      </c>
      <c r="K348" s="79">
        <f t="shared" si="101"/>
        <v>67.2</v>
      </c>
      <c r="L348" s="76"/>
      <c r="M348" s="76"/>
      <c r="N348" s="76"/>
      <c r="O348" s="80">
        <v>0.24513888888888888</v>
      </c>
      <c r="P348" s="80"/>
      <c r="Q348" s="81">
        <f t="shared" ca="1" si="102"/>
        <v>5.1157407433493063E-3</v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100"/>
        <v>0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0.11900462963223828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0.16483796296557157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2026-09-14T10:02:03Z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