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26" documentId="13_ncr:1_{9DFDFEE8-78F7-4C04-B87C-99924EE6CC37}" xr6:coauthVersionLast="47" xr6:coauthVersionMax="47" xr10:uidLastSave="{A94B4B07-3BB8-4E12-B2DB-8AA64EDCAA5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<sst xmlns="http://schemas.openxmlformats.org/spreadsheetml/2006/main" count="118743" uniqueCount="44877">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</sst>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5" sqref="L2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/>
      <c r="F204" s="78"/>
      <c r="G204" s="79" t="str">
        <f t="shared" ref="G204:G215" si="46">IF(F204="","",IF(E204="PC 17",F204*4.2,IF(E204="PC 19",F204*5,IF(E204="CB",F204*35,""))))</f>
        <v/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5" sqref="G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>
        <v>7</v>
      </c>
      <c r="H204" s="120">
        <f>IFERROR(IF($G204="","",$G204*$S$216/$G$216/Cadastro!$E$33),"")</f>
        <v>0</v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D205" sqref="D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5" sqref="G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