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39" documentId="13_ncr:1_{A6DBCFB4-28D9-4249-9038-216934055CA6}" xr6:coauthVersionLast="47" xr6:coauthVersionMax="47" xr10:uidLastSave="{6C8E671C-858F-4CE4-B09D-F14DAEE94549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H697" i="4"/>
  <c r="J697" i="4" s="1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700" i="5" l="1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H703" i="4" l="1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<sst xmlns="http://schemas.openxmlformats.org/spreadsheetml/2006/main" count="80277" uniqueCount="27494">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</sst>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701" sqref="F701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/>
      <c r="M691" s="70">
        <f t="shared" ca="1" si="150"/>
        <v>1.5042592589452397E-2</v>
      </c>
      <c r="N691" s="79" t="s">
        <v>27493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7.8931481478341281E-2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0.18240370370056358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G701" sqref="G701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0.13518148147704778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0.27407037036593551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0.35879259258815832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12</v>
      </c>
      <c r="H700" s="87">
        <f>IFERROR(IF($G700="","",$G700*$S$702/$G$702/Cadastro!$E$33),"")</f>
        <v>0</v>
      </c>
      <c r="I700" s="89">
        <f>IFERROR(IF($D700="","",VLOOKUP($D700,Cadastro!$C$4:$G$7,5,FALSE())),"")</f>
        <v>0.6</v>
      </c>
      <c r="J700" s="90">
        <f t="shared" si="182"/>
        <v>0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120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504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269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1129.8000000000002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701" sqref="G701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79"/>
        <v>0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79"/>
        <v>0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</v>
      </c>
      <c r="H700" s="87">
        <f>IFERROR(IF($G700="","",$G700*$S$702/$G$702/Cadastro!$E$33),"")</f>
        <v>0</v>
      </c>
      <c r="I700" s="89">
        <f>IFERROR(IF($D700="","",VLOOKUP($D700,Cadastro!$C$4:$G$7,5,FALSE())),"")</f>
        <v>0.6</v>
      </c>
      <c r="J700" s="90">
        <f t="shared" si="179"/>
        <v>0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411.59999999999997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187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777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701" sqref="G701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/>
      <c r="Q694" s="65">
        <f t="shared" ca="1" si="184"/>
        <v>0.99976481481280643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22</v>
      </c>
      <c r="H700" s="87">
        <f>IFERROR(IF($G700="","",$G700*$S$702/$G$702/Cadastro!$E$33),"")</f>
        <v>0</v>
      </c>
      <c r="I700" s="89">
        <f>IFERROR(IF($D700="","",VLOOKUP($D700,Cadastro!$C$4:$G$7,5,FALSE())),"")</f>
        <v>0.6</v>
      </c>
      <c r="J700" s="90">
        <f t="shared" si="182"/>
        <v>0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189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793.80000000000007</v>
      </c>
      <c r="L702" s="71"/>
      <c r="M702" s="71"/>
      <c r="N702" s="71"/>
      <c r="O702" s="133"/>
      <c r="P702" s="133"/>
      <c r="Q702" s="72">
        <f ca="1">IFERROR(SUM(Q690:Q701),"")</f>
        <v>1.1261537037016953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339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1423.8</v>
      </c>
      <c r="L703" s="75"/>
      <c r="M703" s="75"/>
      <c r="N703" s="75"/>
      <c r="O703" s="134"/>
      <c r="P703" s="134"/>
      <c r="Q703" s="76">
        <f ca="1">IFERROR(Q689+Q702,"")</f>
        <v>1.3032370370350288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2026-08-27T10:09:50Z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