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9" documentId="13_ncr:1_{9DFDFEE8-78F7-4C04-B87C-99924EE6CC37}" xr6:coauthVersionLast="47" xr6:coauthVersionMax="47" xr10:uidLastSave="{F7128587-0D0E-4A52-94CF-35DAD0488D60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<sst xmlns="http://schemas.openxmlformats.org/spreadsheetml/2006/main" count="87512" uniqueCount="29973">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</sst>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2474760</v>
      </c>
      <c r="H31" s="21">
        <f>IFERROR('Linha 1'!T757+'Linha 2'!T757+'Linha 3'!T757,0)</f>
        <v>982.1792999999999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18625020</v>
      </c>
      <c r="F35" s="31">
        <f t="shared" si="2"/>
        <v>43360320</v>
      </c>
      <c r="G35" s="31">
        <f t="shared" si="2"/>
        <v>94523130</v>
      </c>
      <c r="H35" s="32">
        <f>IFERROR(SUM(H4:H34),"")</f>
        <v>13313.440009371892</v>
      </c>
      <c r="I35" s="32">
        <f>IFERROR(SUM(I4:I34),"")</f>
        <v>14531.98</v>
      </c>
      <c r="J35" s="33">
        <f>IFERROR(IF(OR(H35="",I35="",H35=0,I35=0),"",MIN(H35,I35)/MAX(H35,I35)),"")</f>
        <v>0.91614769696709553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2" activePane="bottomLeft" state="frozen"/>
      <selection pane="bottomLeft" activeCell="O757" sqref="O75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S757" sqref="S75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0.17005381944181863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0.30894270833070636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0.39366493055292917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0.15338715277903248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0.2610260416679212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0.36449826389014328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6" sqref="G7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7"/>
        <v>0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6" sqref="G75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9"/>
        <v>0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