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2" documentId="13_ncr:1_{9DFDFEE8-78F7-4C04-B87C-99924EE6CC37}" xr6:coauthVersionLast="47" xr6:coauthVersionMax="47" xr10:uidLastSave="{4C9CF0D8-307C-43EE-A4E2-9AEC51A2E24F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<sst xmlns="http://schemas.openxmlformats.org/spreadsheetml/2006/main" count="95851" uniqueCount="32744">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</sst>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0</v>
      </c>
      <c r="G34" s="27">
        <f t="shared" si="0"/>
        <v>762200</v>
      </c>
      <c r="H34" s="21">
        <f>IFERROR('Linha 1'!T838+'Linha 2'!T838+'Linha 3'!T838,0)</f>
        <v>307.88563965957445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47479820</v>
      </c>
      <c r="G35" s="31">
        <f t="shared" si="2"/>
        <v>103699450</v>
      </c>
      <c r="H35" s="32">
        <f>IFERROR(SUM(H4:H34),"")</f>
        <v>17094.827892781468</v>
      </c>
      <c r="I35" s="32">
        <f>IFERROR(SUM(I4:I34),"")</f>
        <v>17355.309999999998</v>
      </c>
      <c r="J35" s="33">
        <f>IFERROR(IF(OR(H35="",I35="",H35=0,I35=0),"",MIN(H35,I35)/MAX(H35,I35)),"")</f>
        <v>0.98499121552893443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0.1605572916669189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0.30430729166691889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0.38000173611136345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S825" sqref="S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0.67166840277786832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0.81055729166675605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0.89527951388897886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0.65500173611508217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0.76264062500397101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0.86611284722619308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1" activePane="bottomLeft" state="frozen"/>
      <selection pane="bottomLeft" activeCell="S825" sqref="S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4" sqref="G82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8"/>
        <v>0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