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23" documentId="13_ncr:1_{9DFDFEE8-78F7-4C04-B87C-99924EE6CC37}" xr6:coauthVersionLast="47" xr6:coauthVersionMax="47" xr10:uidLastSave="{D9DB1569-1EA9-4B14-B0F6-7AAD41E86C99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<sst xmlns="http://schemas.openxmlformats.org/spreadsheetml/2006/main" count="91241" uniqueCount="31316">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</sst>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2" activePane="bottomLeft" state="frozen"/>
      <selection pane="bottomLeft" activeCell="F764" sqref="F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187</v>
      </c>
      <c r="G770" s="2">
        <f>SUM(G758:G769)</f>
        <v>935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187</v>
      </c>
      <c r="G784" s="1">
        <f>G770+G783</f>
        <v>935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3" sqref="G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0.42877199073700467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0.5676608796258924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0.65238310184811521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0.41210532407421852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0.51974421296310735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0.62321643518532943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138.6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138.6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3" sqref="G76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155.4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155.4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D769" sqref="D76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/>
      <c r="F764" s="107">
        <f>IFERROR(IF($D764="","",VLOOKUP($D764,Cadastro!$C$4:$E$20,3,FALSE())),"")</f>
        <v>0.7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/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/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/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/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/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155"/>
      <c r="P770" s="155"/>
      <c r="Q770" s="88">
        <f ca="1">IFERROR(SUM(Q758:Q769),"")</f>
        <v>7.7083333333333337E-2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156"/>
      <c r="P784" s="156"/>
      <c r="Q784" s="92">
        <f ca="1">IFERROR(Q770+Q783,"")</f>
        <v>7.7083333333333337E-2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2026-08-29T17:12:26Z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