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58" documentId="13_ncr:1_{9DFDFEE8-78F7-4C04-B87C-99924EE6CC37}" xr6:coauthVersionLast="47" xr6:coauthVersionMax="47" xr10:uidLastSave="{E14919A4-D491-404C-A2B7-53A7D2E390FA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<sst xmlns="http://schemas.openxmlformats.org/spreadsheetml/2006/main" count="91985" uniqueCount="31332">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</sst>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14531.98</v>
      </c>
      <c r="J35" s="33">
        <f>IFERROR(IF(OR(H35="",I35="",H35=0,I35=0),"",MIN(H35,I35)/MAX(H35,I35)),"")</f>
        <v>0.86567165007656255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6" activePane="bottomLeft" state="frozen"/>
      <selection pane="bottomLeft" activeCell="D816" sqref="D81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0.67162638888839865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0.8153763888883987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0.8910708333328432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/>
      <c r="G812" s="172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2" activePane="bottomLeft" state="frozen"/>
      <selection pane="bottomLeft" activeCell="E816" sqref="E81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0.18273749999934807</v>
      </c>
      <c r="R53" s="95" t="s">
        <v>334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0.3216263888882358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0.40634861111045861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0.16607083333656192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0.27370972222545065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0.37718194444767272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386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106" t="s">
        <v>279</v>
      </c>
      <c r="F812" s="120">
        <f>IFERROR(IF($D812="","",VLOOKUP($D812,Cadastro!$C$4:$E$20,3,FALSE())),"")</f>
        <v>0.7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9">IFERROR(IF($H812="","",$H812*$F812*$I812),"")</f>
        <v/>
      </c>
      <c r="K812" s="172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31</v>
      </c>
      <c r="E813" s="106" t="s">
        <v>279</v>
      </c>
      <c r="F813" s="107">
        <f>IFERROR(IF($D813="","",VLOOKUP($D813,Cadastro!$C$4:$E$20,3,FALSE())),"")</f>
        <v>0.7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6" activePane="bottomLeft" state="frozen"/>
      <selection pane="bottomLeft" activeCell="E816" sqref="E81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400</v>
      </c>
      <c r="Q222" s="81" t="str">
        <f t="shared" ca="1" si="66"/>
        <v/>
      </c>
      <c r="R222" s="78" t="s">
        <v>401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423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386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106" t="s">
        <v>279</v>
      </c>
      <c r="F812" s="120">
        <f>IFERROR(IF($D812="","",VLOOKUP($D812,Cadastro!$C$4:$E$20,3,FALSE())),"")</f>
        <v>0.7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6">IFERROR(IF($H812="","",$H812*$F812*$I812),"")</f>
        <v/>
      </c>
      <c r="K812" s="172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31</v>
      </c>
      <c r="E813" s="106" t="s">
        <v>279</v>
      </c>
      <c r="F813" s="107">
        <f>IFERROR(IF($D813="","",VLOOKUP($D813,Cadastro!$C$4:$E$20,3,FALSE())),"")</f>
        <v>0.7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2" activePane="bottomLeft" state="frozen"/>
      <selection pane="bottomLeft" activeCell="E816" sqref="E81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394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106" t="s">
        <v>279</v>
      </c>
      <c r="F812" s="120">
        <f>IFERROR(IF($D812="","",VLOOKUP($D812,Cadastro!$C$4:$E$20,3,FALSE())),"")</f>
        <v>0.7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8">IFERROR(IF($H812="","",$H812*$F812*$I812),"")</f>
        <v/>
      </c>
      <c r="K812" s="172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31</v>
      </c>
      <c r="E813" s="106" t="s">
        <v>279</v>
      </c>
      <c r="F813" s="107">
        <f>IFERROR(IF($D813="","",VLOOKUP($D813,Cadastro!$C$4:$E$20,3,FALSE())),"")</f>
        <v>0.7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2026-08-31T11:18:09Z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