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994" documentId="13_ncr:1_{9DFDFEE8-78F7-4C04-B87C-99924EE6CC37}" xr6:coauthVersionLast="47" xr6:coauthVersionMax="47" xr10:uidLastSave="{527E9852-1606-4375-94A3-3D91FC14D2B4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<sst xmlns="http://schemas.openxmlformats.org/spreadsheetml/2006/main" count="133752" uniqueCount="50064">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</sst>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L341" sqref="L34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1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104</v>
      </c>
      <c r="G351" s="2">
        <f>SUM(G339:G350)</f>
        <v>520</v>
      </c>
      <c r="H351" s="87"/>
      <c r="I351" s="87"/>
      <c r="J351" s="87"/>
      <c r="K351" s="87"/>
      <c r="L351" s="87"/>
      <c r="M351" s="88">
        <f ca="1">IFERROR(SUM(M339:M350),"")</f>
        <v>5.2777777777777701E-2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478</v>
      </c>
      <c r="G352" s="1">
        <f>G338+G351</f>
        <v>2090.8000000000002</v>
      </c>
      <c r="H352" s="91"/>
      <c r="I352" s="91"/>
      <c r="J352" s="91"/>
      <c r="K352" s="91"/>
      <c r="L352" s="91"/>
      <c r="M352" s="92">
        <f ca="1">IFERROR(M338+M351,"")</f>
        <v>0.16249999999999992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42" sqref="G34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1" t="s">
        <v>279</v>
      </c>
      <c r="B149" s="191"/>
      <c r="C149" s="191"/>
      <c r="D149" s="191"/>
      <c r="E149" s="19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1" t="s">
        <v>282</v>
      </c>
      <c r="B324" s="191"/>
      <c r="C324" s="191"/>
      <c r="D324" s="191"/>
      <c r="E324" s="19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56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235.20000000000002</v>
      </c>
      <c r="L351" s="87"/>
      <c r="M351" s="87"/>
      <c r="N351" s="87"/>
      <c r="O351" s="87"/>
      <c r="P351" s="87"/>
      <c r="Q351" s="88">
        <f ca="1">IFERROR(SUM(Q339:Q350),"")</f>
        <v>9.0277777777777457E-3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119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499.80000000000007</v>
      </c>
      <c r="L352" s="91"/>
      <c r="M352" s="91"/>
      <c r="N352" s="91"/>
      <c r="O352" s="91"/>
      <c r="P352" s="91"/>
      <c r="Q352" s="92">
        <f ca="1">IFERROR(Q338+Q351,"")</f>
        <v>0.22083333333333327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1" t="s">
        <v>279</v>
      </c>
      <c r="B365" s="191"/>
      <c r="C365" s="191"/>
      <c r="D365" s="191"/>
      <c r="E365" s="191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313" activePane="bottomLeft" state="frozen"/>
      <selection pane="bottomLeft" activeCell="N327" sqref="N32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1" t="s">
        <v>279</v>
      </c>
      <c r="B149" s="191"/>
      <c r="C149" s="191"/>
      <c r="D149" s="191"/>
      <c r="E149" s="19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1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 t="s">
        <v>28</v>
      </c>
      <c r="M327" s="76" t="s">
        <v>56</v>
      </c>
      <c r="N327" s="76" t="s">
        <v>36</v>
      </c>
      <c r="O327" s="80">
        <v>0.99444444444444446</v>
      </c>
      <c r="P327" s="80"/>
      <c r="Q327" s="86">
        <f t="shared" ca="1" si="96"/>
        <v>5.7928240858018398E-4</v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0.10474594907524687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45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189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140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588</v>
      </c>
      <c r="L352" s="91"/>
      <c r="M352" s="91"/>
      <c r="N352" s="91"/>
      <c r="O352" s="91"/>
      <c r="P352" s="91"/>
      <c r="Q352" s="92">
        <f ca="1">IFERROR(Q338+Q351,"")</f>
        <v>0.10474594907524687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1" t="s">
        <v>279</v>
      </c>
      <c r="B365" s="191"/>
      <c r="C365" s="191"/>
      <c r="D365" s="191"/>
      <c r="E365" s="191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1" t="s">
        <v>282</v>
      </c>
      <c r="B432" s="191"/>
      <c r="C432" s="191"/>
      <c r="D432" s="191"/>
      <c r="E432" s="191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1" t="s">
        <v>282</v>
      </c>
      <c r="B513" s="191"/>
      <c r="C513" s="191"/>
      <c r="D513" s="191"/>
      <c r="E513" s="191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24" activePane="bottomLeft" state="frozen"/>
      <selection pane="bottomLeft" activeCell="P343" sqref="P34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1" t="s">
        <v>282</v>
      </c>
      <c r="B324" s="191"/>
      <c r="C324" s="191"/>
      <c r="D324" s="191"/>
      <c r="E324" s="19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46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193.2</v>
      </c>
      <c r="L351" s="87"/>
      <c r="M351" s="87"/>
      <c r="N351" s="87"/>
      <c r="O351" s="154"/>
      <c r="P351" s="154"/>
      <c r="Q351" s="88">
        <f ca="1">IFERROR(SUM(Q339:Q350),"")</f>
        <v>6.2500000000000111E-2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268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1125.5999999999999</v>
      </c>
      <c r="L352" s="91"/>
      <c r="M352" s="91"/>
      <c r="N352" s="91"/>
      <c r="O352" s="155"/>
      <c r="P352" s="155"/>
      <c r="Q352" s="92">
        <f ca="1">IFERROR(Q338+Q351,"")</f>
        <v>0.10833333333333339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1" t="s">
        <v>282</v>
      </c>
      <c r="B432" s="191"/>
      <c r="C432" s="191"/>
      <c r="D432" s="191"/>
      <c r="E432" s="191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1" t="s">
        <v>282</v>
      </c>
      <c r="B513" s="191"/>
      <c r="C513" s="191"/>
      <c r="D513" s="191"/>
      <c r="E513" s="191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2026-09-14T03:54:34Z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