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14" documentId="13_ncr:1_{9DFDFEE8-78F7-4C04-B87C-99924EE6CC37}" xr6:coauthVersionLast="47" xr6:coauthVersionMax="47" xr10:uidLastSave="{8A66FEEB-D50C-4DAB-B17B-A76C871DC16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<sst xmlns="http://schemas.openxmlformats.org/spreadsheetml/2006/main" count="125598" uniqueCount="47214">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</sst>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83" sqref="E2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N272" sqref="N2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/>
      <c r="H273" s="107" t="str">
        <f>IFERROR(IF($G273="","",$G273*$S$284/$G$284/Cadastro!$E$33),"")</f>
        <v/>
      </c>
      <c r="I273" s="109">
        <f>IFERROR(IF($D273="","",VLOOKUP($D273,Cadastro!$C$4:$G$20,5,FALSE())),"")</f>
        <v>0.6</v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67.2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67.2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D273" sqref="D2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0.37108113425347256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0.56135891203125032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0.61483113425347258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/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/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G273" sqref="G2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2026-09-11T12:33:43Z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