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71" documentId="13_ncr:1_{9DFDFEE8-78F7-4C04-B87C-99924EE6CC37}" xr6:coauthVersionLast="47" xr6:coauthVersionMax="47" xr10:uidLastSave="{1084731B-E4E4-472B-AEA2-63B5320FCA3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<sst xmlns="http://schemas.openxmlformats.org/spreadsheetml/2006/main" count="109481" uniqueCount="41601">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</sst>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E141" sqref="E1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170</v>
      </c>
      <c r="G149" s="2">
        <f>SUM(G137:G148)</f>
        <v>714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170</v>
      </c>
      <c r="G163" s="1">
        <f>G149+G162</f>
        <v>714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E148" sqref="E1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41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172.2</v>
      </c>
      <c r="L149" s="87"/>
      <c r="M149" s="87"/>
      <c r="N149" s="87"/>
      <c r="O149" s="87"/>
      <c r="P149" s="87"/>
      <c r="Q149" s="88">
        <f ca="1">IFERROR(SUM(Q137:Q148),"")</f>
        <v>7.291666666666663E-2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172.2</v>
      </c>
      <c r="L163" s="91"/>
      <c r="M163" s="91"/>
      <c r="N163" s="91"/>
      <c r="O163" s="91"/>
      <c r="P163" s="91"/>
      <c r="Q163" s="92">
        <f ca="1">IFERROR(Q149+Q162,"")</f>
        <v>7.291666666666663E-2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12" activePane="bottomLeft" state="frozen"/>
      <selection pane="bottomLeft" activeCell="N137" sqref="N1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25</v>
      </c>
      <c r="M137" s="85" t="s">
        <v>56</v>
      </c>
      <c r="N137" s="85" t="s">
        <v>63</v>
      </c>
      <c r="O137" s="80">
        <v>0.51180555555555551</v>
      </c>
      <c r="P137" s="80"/>
      <c r="Q137" s="86">
        <f t="shared" ref="Q137:Q148" ca="1" si="42">IFERROR(IF(O137="","",IF(P137="",MOD(NOW()-O137,1),IF(P137&gt;=O137,P137-O137,P137+1-O137))),"")</f>
        <v>8.6319444380933419E-4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40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168</v>
      </c>
      <c r="L149" s="87"/>
      <c r="M149" s="87"/>
      <c r="N149" s="87"/>
      <c r="O149" s="87"/>
      <c r="P149" s="87"/>
      <c r="Q149" s="88">
        <f ca="1">IFERROR(SUM(Q137:Q148),"")</f>
        <v>8.6319444380933419E-4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168</v>
      </c>
      <c r="L163" s="91"/>
      <c r="M163" s="91"/>
      <c r="N163" s="91"/>
      <c r="O163" s="91"/>
      <c r="P163" s="91"/>
      <c r="Q163" s="92">
        <f ca="1">IFERROR(Q149+Q162,"")</f>
        <v>8.6319444380933419E-4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O142" sqref="O14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64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268.8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64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268.8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2026-09-06T16:19:24Z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