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86" documentId="13_ncr:1_{9DFDFEE8-78F7-4C04-B87C-99924EE6CC37}" xr6:coauthVersionLast="47" xr6:coauthVersionMax="47" xr10:uidLastSave="{0F598DA6-BF7E-4346-8CB5-B22FAE6AEEB9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<sst xmlns="http://schemas.openxmlformats.org/spreadsheetml/2006/main" count="109432" uniqueCount="41598">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</sst>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G7" sqref="G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3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7.6640625" customWidth="1"/>
    <col min="13" max="13" width="8.5546875" customWidth="1"/>
  </cols>
  <sheetData>
    <row r="1" spans="1:12" ht="31.5" customHeight="1" x14ac:dyDescent="0.3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3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 x14ac:dyDescent="0.3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3">
      <c r="M2" s="19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94"/>
      <c r="N61" s="40"/>
      <c r="O61" s="40"/>
      <c r="P61" s="40" t="s">
        <v>230</v>
      </c>
      <c r="Q61" s="40"/>
      <c r="R61" s="40"/>
    </row>
    <row r="62" spans="1:18" ht="15" customHeight="1" x14ac:dyDescent="0.3">
      <c r="M62" s="194"/>
      <c r="N62" s="37"/>
      <c r="O62" s="37"/>
      <c r="P62" s="37" t="s">
        <v>231</v>
      </c>
      <c r="Q62" s="37"/>
      <c r="R62" s="37"/>
    </row>
    <row r="63" spans="1:18" ht="15" customHeight="1" x14ac:dyDescent="0.3">
      <c r="M63" s="194"/>
      <c r="N63" s="40"/>
      <c r="O63" s="40"/>
      <c r="P63" s="40" t="s">
        <v>232</v>
      </c>
      <c r="Q63" s="40"/>
      <c r="R63" s="40"/>
    </row>
    <row r="64" spans="1:18" ht="15" customHeight="1" x14ac:dyDescent="0.3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3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3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3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3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3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3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3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3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3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3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3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7" activePane="bottomLeft" state="frozen"/>
      <selection pane="bottomLeft" activeCell="M13" sqref="M13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255</v>
      </c>
      <c r="C15" s="62">
        <v>0.29166666666666702</v>
      </c>
      <c r="D15" s="61"/>
      <c r="E15" s="61">
        <v>547</v>
      </c>
      <c r="F15" s="63">
        <f>IF(E15="","",E15*2.4*1.8)</f>
        <v>2363.04</v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J145" sqref="J145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3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3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88" t="s">
        <v>272</v>
      </c>
      <c r="B135" s="188"/>
      <c r="C135" s="188"/>
      <c r="D135" s="188"/>
      <c r="E135" s="18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3">
      <c r="A136" s="189" t="s">
        <v>256</v>
      </c>
      <c r="B136" s="189"/>
      <c r="C136" s="189"/>
      <c r="D136" s="189"/>
      <c r="E136" s="18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76" t="s">
        <v>27</v>
      </c>
      <c r="I137" s="76" t="s">
        <v>32</v>
      </c>
      <c r="J137" s="76" t="s">
        <v>144</v>
      </c>
      <c r="K137" s="80">
        <v>0.26666666666666666</v>
      </c>
      <c r="L137" s="80"/>
      <c r="M137" s="81">
        <f t="shared" ref="M137" ca="1" si="31">IFERROR(IF(K137="","",IF(L137="",MOD(NOW()-K137,1),IF(L137&gt;=K137,L137-K137,L137+1-K137))),"")</f>
        <v>4.048692129435949E-2</v>
      </c>
      <c r="N137" s="78" t="s">
        <v>286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4.048692129435949E-2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4.048692129435949E-2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E140" sqref="E140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7" t="s">
        <v>269</v>
      </c>
      <c r="B14" s="197"/>
      <c r="C14" s="197"/>
      <c r="D14" s="197"/>
      <c r="E14" s="19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7" t="s">
        <v>272</v>
      </c>
      <c r="B27" s="197"/>
      <c r="C27" s="197"/>
      <c r="D27" s="197"/>
      <c r="E27" s="19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98" t="s">
        <v>256</v>
      </c>
      <c r="B28" s="198"/>
      <c r="C28" s="198"/>
      <c r="D28" s="198"/>
      <c r="E28" s="19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7" t="s">
        <v>269</v>
      </c>
      <c r="B41" s="197"/>
      <c r="C41" s="197"/>
      <c r="D41" s="197"/>
      <c r="E41" s="19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7" t="s">
        <v>272</v>
      </c>
      <c r="B54" s="197"/>
      <c r="C54" s="197"/>
      <c r="D54" s="197"/>
      <c r="E54" s="19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98" t="s">
        <v>256</v>
      </c>
      <c r="B55" s="198"/>
      <c r="C55" s="198"/>
      <c r="D55" s="198"/>
      <c r="E55" s="19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7" t="s">
        <v>269</v>
      </c>
      <c r="B68" s="197"/>
      <c r="C68" s="197"/>
      <c r="D68" s="197"/>
      <c r="E68" s="19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7" t="s">
        <v>272</v>
      </c>
      <c r="B81" s="197"/>
      <c r="C81" s="197"/>
      <c r="D81" s="197"/>
      <c r="E81" s="19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3">
      <c r="A82" s="198" t="s">
        <v>256</v>
      </c>
      <c r="B82" s="198"/>
      <c r="C82" s="198"/>
      <c r="D82" s="198"/>
      <c r="E82" s="19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7" t="s">
        <v>269</v>
      </c>
      <c r="B95" s="197"/>
      <c r="C95" s="197"/>
      <c r="D95" s="197"/>
      <c r="E95" s="19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7" t="s">
        <v>272</v>
      </c>
      <c r="B108" s="197"/>
      <c r="C108" s="197"/>
      <c r="D108" s="197"/>
      <c r="E108" s="19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3">
      <c r="A109" s="198" t="s">
        <v>256</v>
      </c>
      <c r="B109" s="198"/>
      <c r="C109" s="198"/>
      <c r="D109" s="198"/>
      <c r="E109" s="19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7" t="s">
        <v>269</v>
      </c>
      <c r="B122" s="197"/>
      <c r="C122" s="197"/>
      <c r="D122" s="197"/>
      <c r="E122" s="19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7" t="s">
        <v>272</v>
      </c>
      <c r="B135" s="197"/>
      <c r="C135" s="197"/>
      <c r="D135" s="197"/>
      <c r="E135" s="19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3">
      <c r="A136" s="198" t="s">
        <v>256</v>
      </c>
      <c r="B136" s="198"/>
      <c r="C136" s="198"/>
      <c r="D136" s="198"/>
      <c r="E136" s="19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7" t="s">
        <v>269</v>
      </c>
      <c r="B149" s="197"/>
      <c r="C149" s="197"/>
      <c r="D149" s="197"/>
      <c r="E149" s="19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7" t="s">
        <v>272</v>
      </c>
      <c r="B270" s="197"/>
      <c r="C270" s="197"/>
      <c r="D270" s="197"/>
      <c r="E270" s="19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7" t="s">
        <v>272</v>
      </c>
      <c r="B297" s="197"/>
      <c r="C297" s="197"/>
      <c r="D297" s="197"/>
      <c r="E297" s="19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8" t="s">
        <v>256</v>
      </c>
      <c r="B298" s="198"/>
      <c r="C298" s="198"/>
      <c r="D298" s="198"/>
      <c r="E298" s="19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7" t="s">
        <v>269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activeCell="B1" sqref="B1"/>
      <selection pane="bottomLeft" activeCell="E139" sqref="E139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7" t="s">
        <v>269</v>
      </c>
      <c r="B14" s="197"/>
      <c r="C14" s="197"/>
      <c r="D14" s="197"/>
      <c r="E14" s="19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7" t="s">
        <v>272</v>
      </c>
      <c r="B27" s="197"/>
      <c r="C27" s="197"/>
      <c r="D27" s="197"/>
      <c r="E27" s="19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98" t="s">
        <v>256</v>
      </c>
      <c r="B28" s="198"/>
      <c r="C28" s="198"/>
      <c r="D28" s="198"/>
      <c r="E28" s="19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7" t="s">
        <v>269</v>
      </c>
      <c r="B41" s="197"/>
      <c r="C41" s="197"/>
      <c r="D41" s="197"/>
      <c r="E41" s="19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7" t="s">
        <v>272</v>
      </c>
      <c r="B54" s="197"/>
      <c r="C54" s="197"/>
      <c r="D54" s="197"/>
      <c r="E54" s="19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98" t="s">
        <v>256</v>
      </c>
      <c r="B55" s="198"/>
      <c r="C55" s="198"/>
      <c r="D55" s="198"/>
      <c r="E55" s="19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7" t="s">
        <v>269</v>
      </c>
      <c r="B68" s="197"/>
      <c r="C68" s="197"/>
      <c r="D68" s="197"/>
      <c r="E68" s="19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7" t="s">
        <v>272</v>
      </c>
      <c r="B81" s="197"/>
      <c r="C81" s="197"/>
      <c r="D81" s="197"/>
      <c r="E81" s="19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3">
      <c r="A82" s="198" t="s">
        <v>256</v>
      </c>
      <c r="B82" s="198"/>
      <c r="C82" s="198"/>
      <c r="D82" s="198"/>
      <c r="E82" s="19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7" t="s">
        <v>269</v>
      </c>
      <c r="B95" s="197"/>
      <c r="C95" s="197"/>
      <c r="D95" s="197"/>
      <c r="E95" s="19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7" t="s">
        <v>272</v>
      </c>
      <c r="B108" s="197"/>
      <c r="C108" s="197"/>
      <c r="D108" s="197"/>
      <c r="E108" s="19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3">
      <c r="A109" s="198" t="s">
        <v>256</v>
      </c>
      <c r="B109" s="198"/>
      <c r="C109" s="198"/>
      <c r="D109" s="198"/>
      <c r="E109" s="19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0.59534803240967449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7" t="s">
        <v>269</v>
      </c>
      <c r="B122" s="197"/>
      <c r="C122" s="197"/>
      <c r="D122" s="197"/>
      <c r="E122" s="19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0.72937581018745212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7" t="s">
        <v>272</v>
      </c>
      <c r="B135" s="197"/>
      <c r="C135" s="197"/>
      <c r="D135" s="197"/>
      <c r="E135" s="19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3">
      <c r="A136" s="198" t="s">
        <v>256</v>
      </c>
      <c r="B136" s="198"/>
      <c r="C136" s="198"/>
      <c r="D136" s="198"/>
      <c r="E136" s="19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0.75437581018745203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7" t="s">
        <v>269</v>
      </c>
      <c r="B149" s="197"/>
      <c r="C149" s="197"/>
      <c r="D149" s="197"/>
      <c r="E149" s="19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7" t="s">
        <v>272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7" t="s">
        <v>272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7" t="s">
        <v>269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7" t="s">
        <v>272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7" t="s">
        <v>272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0" sqref="E140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7" t="s">
        <v>269</v>
      </c>
      <c r="B14" s="197"/>
      <c r="C14" s="197"/>
      <c r="D14" s="197"/>
      <c r="E14" s="19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7" t="s">
        <v>272</v>
      </c>
      <c r="B27" s="197"/>
      <c r="C27" s="197"/>
      <c r="D27" s="197"/>
      <c r="E27" s="19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98" t="s">
        <v>256</v>
      </c>
      <c r="B28" s="198"/>
      <c r="C28" s="198"/>
      <c r="D28" s="198"/>
      <c r="E28" s="19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7" t="s">
        <v>269</v>
      </c>
      <c r="B41" s="197"/>
      <c r="C41" s="197"/>
      <c r="D41" s="197"/>
      <c r="E41" s="19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7" t="s">
        <v>272</v>
      </c>
      <c r="B54" s="197"/>
      <c r="C54" s="197"/>
      <c r="D54" s="197"/>
      <c r="E54" s="19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98" t="s">
        <v>256</v>
      </c>
      <c r="B55" s="198"/>
      <c r="C55" s="198"/>
      <c r="D55" s="198"/>
      <c r="E55" s="19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7" t="s">
        <v>269</v>
      </c>
      <c r="B68" s="197"/>
      <c r="C68" s="197"/>
      <c r="D68" s="197"/>
      <c r="E68" s="19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7" t="s">
        <v>272</v>
      </c>
      <c r="B81" s="197"/>
      <c r="C81" s="197"/>
      <c r="D81" s="197"/>
      <c r="E81" s="19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3">
      <c r="A82" s="198" t="s">
        <v>256</v>
      </c>
      <c r="B82" s="198"/>
      <c r="C82" s="198"/>
      <c r="D82" s="198"/>
      <c r="E82" s="19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7" t="s">
        <v>269</v>
      </c>
      <c r="B95" s="197"/>
      <c r="C95" s="197"/>
      <c r="D95" s="197"/>
      <c r="E95" s="19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7" t="s">
        <v>272</v>
      </c>
      <c r="B108" s="197"/>
      <c r="C108" s="197"/>
      <c r="D108" s="197"/>
      <c r="E108" s="19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3">
      <c r="A109" s="198" t="s">
        <v>256</v>
      </c>
      <c r="B109" s="198"/>
      <c r="C109" s="198"/>
      <c r="D109" s="198"/>
      <c r="E109" s="19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7" t="s">
        <v>269</v>
      </c>
      <c r="B122" s="197"/>
      <c r="C122" s="197"/>
      <c r="D122" s="197"/>
      <c r="E122" s="19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3">
      <c r="A135" s="197" t="s">
        <v>272</v>
      </c>
      <c r="B135" s="197"/>
      <c r="C135" s="197"/>
      <c r="D135" s="197"/>
      <c r="E135" s="19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3">
      <c r="A136" s="198" t="s">
        <v>256</v>
      </c>
      <c r="B136" s="198"/>
      <c r="C136" s="198"/>
      <c r="D136" s="198"/>
      <c r="E136" s="19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7" t="s">
        <v>272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97" t="s">
        <v>272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97" t="s">
        <v>272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97" t="s">
        <v>272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3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E1330" s="163"/>
      <c r="K1330" s="163"/>
      <c r="Q1330" s="163"/>
      <c r="R1330" s="163"/>
      <c r="S1330" s="163"/>
    </row>
    <row r="1331" spans="1:19" x14ac:dyDescent="0.3">
      <c r="E1331" s="163"/>
      <c r="K1331" s="163"/>
      <c r="Q1331" s="163"/>
      <c r="R1331" s="163"/>
      <c r="S1331" s="163"/>
    </row>
    <row r="1332" spans="1:19" x14ac:dyDescent="0.3">
      <c r="E1332" s="163"/>
      <c r="K1332" s="163"/>
      <c r="Q1332" s="163"/>
      <c r="R1332" s="163"/>
      <c r="S1332" s="163"/>
    </row>
    <row r="1333" spans="1:19" x14ac:dyDescent="0.3">
      <c r="E1333" s="163"/>
      <c r="K1333" s="163"/>
      <c r="Q1333" s="163"/>
      <c r="R1333" s="163"/>
      <c r="S1333" s="163"/>
    </row>
    <row r="1334" spans="1:19" x14ac:dyDescent="0.3">
      <c r="E1334" s="163"/>
      <c r="K1334" s="163"/>
      <c r="Q1334" s="163"/>
      <c r="R1334" s="163"/>
      <c r="S1334" s="163"/>
    </row>
    <row r="1335" spans="1:19" x14ac:dyDescent="0.3">
      <c r="E1335" s="163"/>
      <c r="K1335" s="163"/>
      <c r="Q1335" s="163"/>
      <c r="R1335" s="163"/>
      <c r="S1335" s="163"/>
    </row>
    <row r="1336" spans="1:19" x14ac:dyDescent="0.3">
      <c r="E1336" s="163"/>
      <c r="K1336" s="163"/>
      <c r="Q1336" s="163"/>
      <c r="R1336" s="163"/>
      <c r="S1336" s="163"/>
    </row>
    <row r="1337" spans="1:19" x14ac:dyDescent="0.3">
      <c r="E1337" s="163"/>
      <c r="K1337" s="163"/>
      <c r="Q1337" s="163"/>
      <c r="R1337" s="163"/>
      <c r="S1337" s="163"/>
    </row>
    <row r="1338" spans="1:19" x14ac:dyDescent="0.3">
      <c r="E1338" s="163"/>
      <c r="K1338" s="163"/>
      <c r="Q1338" s="163"/>
      <c r="R1338" s="163"/>
      <c r="S1338" s="163"/>
    </row>
    <row r="1339" spans="1:19" x14ac:dyDescent="0.3">
      <c r="E1339" s="163"/>
      <c r="K1339" s="163"/>
      <c r="Q1339" s="163"/>
      <c r="R1339" s="163"/>
      <c r="S1339" s="163"/>
    </row>
    <row r="1340" spans="1:19" x14ac:dyDescent="0.3">
      <c r="E1340" s="163"/>
      <c r="K1340" s="163"/>
      <c r="Q1340" s="163"/>
      <c r="R1340" s="163"/>
      <c r="S1340" s="163"/>
    </row>
    <row r="1341" spans="1:19" x14ac:dyDescent="0.3">
      <c r="E1341" s="163"/>
      <c r="K1341" s="163"/>
      <c r="Q1341" s="163"/>
      <c r="R1341" s="163"/>
      <c r="S1341" s="163"/>
    </row>
    <row r="1342" spans="1:19" x14ac:dyDescent="0.3">
      <c r="E1342" s="163"/>
      <c r="K1342" s="163"/>
      <c r="Q1342" s="163"/>
      <c r="R1342" s="163"/>
      <c r="S1342" s="163"/>
    </row>
    <row r="1343" spans="1:19" x14ac:dyDescent="0.3">
      <c r="E1343" s="163"/>
      <c r="K1343" s="163"/>
      <c r="Q1343" s="163"/>
      <c r="R1343" s="163"/>
      <c r="S1343" s="163"/>
    </row>
    <row r="1344" spans="1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3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2026-09-06T11:22:35Z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