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57" documentId="13_ncr:1_{9DFDFEE8-78F7-4C04-B87C-99924EE6CC37}" xr6:coauthVersionLast="47" xr6:coauthVersionMax="47" xr10:uidLastSave="{FE556EF5-364E-4C41-B5C2-00043DC05CAC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<sst xmlns="http://schemas.openxmlformats.org/spreadsheetml/2006/main" count="189010" uniqueCount="69205">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</sst>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E747" sqref="E7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219</v>
      </c>
      <c r="G757" s="1">
        <f>G743+G756</f>
        <v>1095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0" activePane="bottomLeft" state="frozen"/>
      <selection pane="bottomLeft" activeCell="D745" sqref="D7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/>
      <c r="F744" s="120">
        <f>IFERROR(IF($D744="","",VLOOKUP($D744,Cadastro!$C$4:$E$20,3,FALSE())),"")</f>
        <v>0.35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/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143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600.59999999999991</v>
      </c>
      <c r="L757" s="91"/>
      <c r="M757" s="91"/>
      <c r="N757" s="91"/>
      <c r="O757" s="91"/>
      <c r="P757" s="91"/>
      <c r="Q757" s="92">
        <f ca="1">IFERROR(Q743+Q756,"")</f>
        <v>9.7222222222222154E-2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D748" sqref="D7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88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369.6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D750" sqref="D7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3.4722222222223209E-3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772.80000000000007</v>
      </c>
      <c r="L757" s="91"/>
      <c r="M757" s="91"/>
      <c r="N757" s="91"/>
      <c r="O757" s="153"/>
      <c r="P757" s="153"/>
      <c r="Q757" s="92">
        <f ca="1">IFERROR(Q743+Q756,"")</f>
        <v>7.9861111111111327E-2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2026-09-28T23:11:51Z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