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61" documentId="13_ncr:1_{9DFDFEE8-78F7-4C04-B87C-99924EE6CC37}" xr6:coauthVersionLast="47" xr6:coauthVersionMax="47" xr10:uidLastSave="{D13DD301-9C0C-4525-B96B-924E45766EF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<sst xmlns="http://schemas.openxmlformats.org/spreadsheetml/2006/main" count="105349" uniqueCount="40286">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</sst>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0</v>
      </c>
      <c r="G7" s="27">
        <f t="shared" si="0"/>
        <v>1102130</v>
      </c>
      <c r="H7" s="21">
        <f>IFERROR('Linha 1'!T109+'Linha 2'!T109+'Linha 3'!T109,0)</f>
        <v>438.87534782608691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3839690</v>
      </c>
      <c r="E35" s="31">
        <f t="shared" si="2"/>
        <v>2445390</v>
      </c>
      <c r="F35" s="31">
        <f t="shared" si="2"/>
        <v>4432180</v>
      </c>
      <c r="G35" s="31">
        <f t="shared" si="2"/>
        <v>10717260</v>
      </c>
      <c r="H35" s="32">
        <f>IFERROR(SUM(H4:H34),"")</f>
        <v>3936.9579701723014</v>
      </c>
      <c r="I35" s="32">
        <f>IFERROR(SUM(I4:I34),"")</f>
        <v>1656.9</v>
      </c>
      <c r="J35" s="33">
        <f>IFERROR(IF(OR(H35="",I35="",H35=0,I35=0),"",MIN(H35,I35)/MAX(H35,I35)),"")</f>
        <v>0.42085793461683457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5" sqref="F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S96" sqref="S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0.19923703703534557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0.31937592592423447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0.31937592592423447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5" sqref="G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