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7" documentId="13_ncr:1_{A6DBCFB4-28D9-4249-9038-216934055CA6}" xr6:coauthVersionLast="47" xr6:coauthVersionMax="47" xr10:uidLastSave="{2E37B31C-EA83-4D9C-8E61-BE3FBB97F79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82" i="6" l="1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89" i="5" l="1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<sst xmlns="http://schemas.openxmlformats.org/spreadsheetml/2006/main" count="80067" uniqueCount="27487">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</sst>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85" sqref="F685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169</v>
      </c>
      <c r="G689" s="2">
        <f>SUM(G677:G688)</f>
        <v>845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261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169</v>
      </c>
      <c r="G703" s="1">
        <f>G689+G702</f>
        <v>845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264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5" sqref="G68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0.51275347221962875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0.65164236110851648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0.73636458333073929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93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390.6</v>
      </c>
      <c r="L689" s="71"/>
      <c r="M689" s="71"/>
      <c r="N689" s="71"/>
      <c r="O689" s="71"/>
      <c r="P689" s="71"/>
      <c r="Q689" s="72">
        <f ca="1">IFERROR(SUM(Q677:Q688),"")</f>
        <v>0.12569444444444439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93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390.6</v>
      </c>
      <c r="L703" s="75"/>
      <c r="M703" s="75"/>
      <c r="N703" s="75"/>
      <c r="O703" s="75"/>
      <c r="P703" s="75"/>
      <c r="Q703" s="76">
        <f ca="1">IFERROR(Q689+Q702,"")</f>
        <v>0.12569444444444439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85" sqref="G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5"/>
        <v>0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5"/>
        <v>0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67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281.40000000000003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67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281.40000000000003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75" activePane="bottomLeft" state="frozen"/>
      <selection pane="bottomLeft" activeCell="O684" sqref="O684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/>
      <c r="Q681" s="70">
        <f t="shared" ca="1" si="180"/>
        <v>2.534722225391306E-4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0</v>
      </c>
      <c r="I683" s="89">
        <f>IFERROR(IF($D683="","",VLOOKUP($D683,Cadastro!$C$4:$G$7,5,FALSE())),"")</f>
        <v>0.6</v>
      </c>
      <c r="J683" s="90">
        <f t="shared" si="178"/>
        <v>0</v>
      </c>
      <c r="K683" s="68">
        <f t="shared" si="179"/>
        <v>63</v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0</v>
      </c>
      <c r="I684" s="89">
        <f>IFERROR(IF($D684="","",VLOOKUP($D684,Cadastro!$C$4:$G$7,5,FALSE())),"")</f>
        <v>0.6</v>
      </c>
      <c r="J684" s="90">
        <f t="shared" si="178"/>
        <v>0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111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466.19999999999993</v>
      </c>
      <c r="L689" s="71"/>
      <c r="M689" s="71"/>
      <c r="N689" s="71"/>
      <c r="O689" s="133"/>
      <c r="P689" s="133"/>
      <c r="Q689" s="72">
        <f ca="1">IFERROR(SUM(Q677:Q688),"")</f>
        <v>0.11067013888920579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111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466.19999999999993</v>
      </c>
      <c r="L703" s="75"/>
      <c r="M703" s="75"/>
      <c r="N703" s="75"/>
      <c r="O703" s="134"/>
      <c r="P703" s="134"/>
      <c r="Q703" s="76">
        <f ca="1">IFERROR(Q689+Q702,"")</f>
        <v>0.11067013888920579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2026-08-26T19:42:19Z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