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51" documentId="13_ncr:1_{9DFDFEE8-78F7-4C04-B87C-99924EE6CC37}" xr6:coauthVersionLast="47" xr6:coauthVersionMax="47" xr10:uidLastSave="{B19FFB6F-568C-4FDD-B942-8AA095C34491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<sst xmlns="http://schemas.openxmlformats.org/spreadsheetml/2006/main" count="129626" uniqueCount="48636">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</sst>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6.256481479795184E-3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6.256481479795184E-3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6.256481479795184E-3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E310" sqref="E3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/>
      <c r="H299" s="120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 t="s">
        <v>28</v>
      </c>
      <c r="M299" s="85" t="s">
        <v>32</v>
      </c>
      <c r="N299" s="85" t="s">
        <v>36</v>
      </c>
      <c r="O299" s="80">
        <v>0.30694444444444446</v>
      </c>
      <c r="P299" s="80"/>
      <c r="Q299" s="86">
        <f t="shared" ref="Q299:Q310" ca="1" si="91">IFERROR(IF(O299="","",IF(P299="",MOD(NOW()-O299,1),IF(P299&gt;=O299,P299-O299,P299+1-O299))),"")</f>
        <v>1.1812037038907874E-2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/>
      <c r="H300" s="120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1.1812037038907874E-2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1.1812037038907874E-2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E310" sqref="E3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E310" sqref="E31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119" t="s">
        <v>288</v>
      </c>
      <c r="F299" s="120">
        <f>IFERROR(IF($D299="","",VLOOKUP($D299,Cadastro!$C$4:$E$20,3,FALSE())),"")</f>
        <v>0.35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/>
      <c r="E300" s="119" t="s">
        <v>288</v>
      </c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