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10" documentId="13_ncr:1_{9DFDFEE8-78F7-4C04-B87C-99924EE6CC37}" xr6:coauthVersionLast="47" xr6:coauthVersionMax="47" xr10:uidLastSave="{4142854B-8AF9-43F4-ACF6-7B8853EC3B4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<sst xmlns="http://schemas.openxmlformats.org/spreadsheetml/2006/main" count="118732" uniqueCount="44877">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</sst>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04" sqref="D2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3" activePane="bottomLeft" state="frozen"/>
      <selection pane="bottomLeft" activeCell="D209" sqref="D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/>
      <c r="H204" s="120" t="str">
        <f>IFERROR(IF($G204="","",$G204*$S$216/$G$216/Cadastro!$E$33),"")</f>
        <v/>
      </c>
      <c r="I204" s="121">
        <f>IFERROR(IF($D204="","",VLOOKUP($D204,Cadastro!$C$4:$G$20,5,FALSE())),"")</f>
        <v>0.6</v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