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34" documentId="13_ncr:1_{9DFDFEE8-78F7-4C04-B87C-99924EE6CC37}" xr6:coauthVersionLast="47" xr6:coauthVersionMax="47" xr10:uidLastSave="{90EED757-3A0A-4EF1-93BE-1B84953BB8F9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<sst xmlns="http://schemas.openxmlformats.org/spreadsheetml/2006/main" count="133834" uniqueCount="50064">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</sst>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H344" sqref="H34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309</v>
      </c>
      <c r="G351" s="2">
        <f>SUM(G339:G350)</f>
        <v>1545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683</v>
      </c>
      <c r="G352" s="1">
        <f>G338+G351</f>
        <v>3115.8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8" sqref="G34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1"/>
        <v>0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1"/>
        <v>0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126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529.19999999999993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793.8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8" sqref="G34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98"/>
        <v>0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98"/>
        <v>0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98"/>
        <v/>
      </c>
      <c r="K349" s="84" t="str">
        <f>IF(G349="","",IF(#REF!="PC 17",G349*4.2,IF(#REF!="PC 19",G349*5,IF(#REF!="CB",G349*24,""))))</f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94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394.8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189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793.8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G349" sqref="G34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0"/>
        <v>0</v>
      </c>
      <c r="K347" s="84">
        <f t="shared" si="101"/>
        <v>75.600000000000009</v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0"/>
        <v>0</v>
      </c>
      <c r="K348" s="79">
        <f t="shared" si="101"/>
        <v>67.2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495.6</v>
      </c>
      <c r="L351" s="87"/>
      <c r="M351" s="87"/>
      <c r="N351" s="87"/>
      <c r="O351" s="154"/>
      <c r="P351" s="154"/>
      <c r="Q351" s="88">
        <f ca="1">IFERROR(SUM(Q339:Q350),"")</f>
        <v>0.11041666666666676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340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1428</v>
      </c>
      <c r="L352" s="91"/>
      <c r="M352" s="91"/>
      <c r="N352" s="91"/>
      <c r="O352" s="155"/>
      <c r="P352" s="155"/>
      <c r="Q352" s="92">
        <f ca="1">IFERROR(Q338+Q351,"")</f>
        <v>0.15625000000000006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2026-09-14T09:09:53Z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