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01" documentId="13_ncr:1_{9DFDFEE8-78F7-4C04-B87C-99924EE6CC37}" xr6:coauthVersionLast="47" xr6:coauthVersionMax="47" xr10:uidLastSave="{895EB4B1-11F0-4844-B905-D01014751634}"/>
  <bookViews>
    <workbookView xWindow="5760" yWindow="3360" windowWidth="17280" windowHeight="8880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<sst xmlns="http://schemas.openxmlformats.org/spreadsheetml/2006/main" count="182329" uniqueCount="67286">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</sst>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3">
      <c r="M2" s="204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3">
      <c r="M65" s="204"/>
      <c r="N65" s="40"/>
      <c r="O65" s="40"/>
      <c r="P65" s="40" t="s">
        <v>226</v>
      </c>
      <c r="Q65" s="40"/>
      <c r="R65" s="40"/>
    </row>
    <row r="66" spans="13:18" ht="15" customHeight="1" x14ac:dyDescent="0.3">
      <c r="M66" s="204"/>
      <c r="N66" s="37"/>
      <c r="O66" s="37"/>
      <c r="P66" s="37" t="s">
        <v>227</v>
      </c>
      <c r="Q66" s="37"/>
      <c r="R66" s="37"/>
    </row>
    <row r="67" spans="13:18" ht="15" customHeight="1" x14ac:dyDescent="0.3">
      <c r="M67" s="204"/>
      <c r="N67" s="40"/>
      <c r="O67" s="40"/>
      <c r="P67" s="40" t="s">
        <v>228</v>
      </c>
      <c r="Q67" s="40"/>
      <c r="R67" s="40"/>
    </row>
    <row r="68" spans="13:18" ht="15" customHeight="1" x14ac:dyDescent="0.3">
      <c r="M68" s="204"/>
      <c r="N68" s="37"/>
      <c r="O68" s="37"/>
      <c r="P68" s="37" t="s">
        <v>229</v>
      </c>
      <c r="Q68" s="37"/>
      <c r="R68" s="37"/>
    </row>
    <row r="69" spans="13:18" ht="15" customHeight="1" x14ac:dyDescent="0.3">
      <c r="M69" s="204"/>
      <c r="N69" s="40"/>
      <c r="O69" s="40"/>
      <c r="P69" s="40" t="s">
        <v>230</v>
      </c>
      <c r="Q69" s="40"/>
      <c r="R69" s="40"/>
    </row>
    <row r="70" spans="13:18" ht="15" customHeight="1" x14ac:dyDescent="0.3">
      <c r="M70" s="204"/>
      <c r="N70" s="37"/>
      <c r="O70" s="37"/>
      <c r="P70" s="37" t="s">
        <v>231</v>
      </c>
      <c r="Q70" s="37"/>
      <c r="R70" s="37"/>
    </row>
    <row r="71" spans="13:18" ht="15" customHeight="1" x14ac:dyDescent="0.3">
      <c r="M71" s="204"/>
      <c r="N71" s="40"/>
      <c r="O71" s="40"/>
      <c r="P71" s="40" t="s">
        <v>232</v>
      </c>
      <c r="Q71" s="40"/>
      <c r="R71" s="40"/>
    </row>
    <row r="72" spans="13:18" ht="15" customHeight="1" x14ac:dyDescent="0.3">
      <c r="M72" s="204"/>
      <c r="N72" s="37"/>
      <c r="O72" s="37"/>
      <c r="P72" s="37" t="s">
        <v>233</v>
      </c>
      <c r="Q72" s="37"/>
      <c r="R72" s="37"/>
    </row>
    <row r="73" spans="13:18" ht="15" customHeight="1" x14ac:dyDescent="0.3">
      <c r="M73" s="204"/>
      <c r="N73" s="40"/>
      <c r="O73" s="40"/>
      <c r="P73" s="40" t="s">
        <v>234</v>
      </c>
      <c r="Q73" s="40"/>
      <c r="R73" s="40"/>
    </row>
    <row r="74" spans="13:18" ht="15" customHeight="1" x14ac:dyDescent="0.3">
      <c r="M74" s="204"/>
      <c r="N74" s="37"/>
      <c r="O74" s="37"/>
      <c r="P74" s="37" t="s">
        <v>235</v>
      </c>
      <c r="Q74" s="37"/>
      <c r="R74" s="37"/>
    </row>
    <row r="75" spans="13:18" ht="15" customHeight="1" x14ac:dyDescent="0.3">
      <c r="M75" s="204"/>
      <c r="N75" s="40"/>
      <c r="O75" s="40"/>
      <c r="P75" s="40" t="s">
        <v>236</v>
      </c>
      <c r="Q75" s="40"/>
      <c r="R75" s="40"/>
    </row>
    <row r="76" spans="13:18" ht="15" customHeight="1" x14ac:dyDescent="0.3">
      <c r="P76" s="40" t="s">
        <v>237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activeCell="B1" sqref="B1"/>
      <selection pane="bottomLeft" activeCell="P30" sqref="P30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3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3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1098776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08" t="s">
        <v>254</v>
      </c>
      <c r="B35" s="208"/>
      <c r="C35" s="31">
        <f t="shared" ref="C35:G35" si="2">IFERROR(SUM(C4:C34),"")</f>
        <v>73083239.83951813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3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3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272</v>
      </c>
      <c r="D96" s="190">
        <v>5600</v>
      </c>
    </row>
    <row r="97" spans="1:4" x14ac:dyDescent="0.3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2" activePane="bottomLeft" state="frozen"/>
      <selection pane="bottomLeft" activeCell="N655" sqref="N65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3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3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3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3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3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3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3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3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3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3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3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3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3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3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3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3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3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3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3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3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3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3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3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3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6.135023148090113E-2</v>
      </c>
      <c r="N667" s="95" t="s">
        <v>334</v>
      </c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0" t="s">
        <v>291</v>
      </c>
      <c r="B675" s="210"/>
      <c r="C675" s="210"/>
      <c r="D675" s="210"/>
      <c r="E675" s="210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0.34051689814756791</v>
      </c>
      <c r="N675" s="2" t="s">
        <v>289</v>
      </c>
      <c r="O675" s="89">
        <v>432330</v>
      </c>
    </row>
    <row r="676" spans="1:15" ht="18" customHeight="1" x14ac:dyDescent="0.3">
      <c r="A676" s="211" t="s">
        <v>267</v>
      </c>
      <c r="B676" s="211"/>
      <c r="C676" s="211"/>
      <c r="D676" s="211"/>
      <c r="E676" s="211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0.41621134259201237</v>
      </c>
      <c r="N676" s="1" t="s">
        <v>292</v>
      </c>
      <c r="O676" s="97">
        <f>IFERROR(O662+O675,"")</f>
        <v>1098776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3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3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3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3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3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3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3">
      <c r="N840" s="194" t="s">
        <v>272</v>
      </c>
      <c r="O840" s="195">
        <v>2400</v>
      </c>
    </row>
    <row r="841" spans="1:15" x14ac:dyDescent="0.3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3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3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2" t="s">
        <v>291</v>
      </c>
      <c r="B675" s="202"/>
      <c r="C675" s="202"/>
      <c r="D675" s="202"/>
      <c r="E675" s="202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3">
      <c r="A676" s="201" t="s">
        <v>267</v>
      </c>
      <c r="B676" s="201"/>
      <c r="C676" s="201"/>
      <c r="D676" s="201"/>
      <c r="E676" s="201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3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3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3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3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3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3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activeCell="B1" sqref="B1"/>
      <selection pane="bottomLeft" activeCell="S676" sqref="S676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3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2" t="s">
        <v>291</v>
      </c>
      <c r="B675" s="202"/>
      <c r="C675" s="202"/>
      <c r="D675" s="202"/>
      <c r="E675" s="202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3">
      <c r="A676" s="201" t="s">
        <v>267</v>
      </c>
      <c r="B676" s="201"/>
      <c r="C676" s="201"/>
      <c r="D676" s="201"/>
      <c r="E676" s="201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3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3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3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3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3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3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56" activePane="bottomLeft" state="frozen"/>
      <selection pane="bottomLeft" activeCell="S676" sqref="S676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 x14ac:dyDescent="0.35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3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3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2" t="s">
        <v>291</v>
      </c>
      <c r="B675" s="202"/>
      <c r="C675" s="202"/>
      <c r="D675" s="202"/>
      <c r="E675" s="202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3">
      <c r="A676" s="201" t="s">
        <v>267</v>
      </c>
      <c r="B676" s="201"/>
      <c r="C676" s="201"/>
      <c r="D676" s="201"/>
      <c r="E676" s="201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3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3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3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3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3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3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3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3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3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3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3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3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3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3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3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3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3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3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3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3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3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3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3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3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3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3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3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3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3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3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3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3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3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3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3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3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3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3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3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3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3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3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3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3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3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3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3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3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3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3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3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3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3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3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3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3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3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3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3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3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3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3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3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3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3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3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3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3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3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3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3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3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3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3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3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3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3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3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3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3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3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3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3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3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3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3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3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3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3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3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3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3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3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3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3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3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3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3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3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3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3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3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3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3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3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3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3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3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3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3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3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3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3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3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3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3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3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3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3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3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3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3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3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3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3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3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3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3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3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3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3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3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3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3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3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3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3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3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3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3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3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3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3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3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3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3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3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3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3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3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3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3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3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3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3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3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3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3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3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3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3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3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3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3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3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3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3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3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3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3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3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3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3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3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3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3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3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3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3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3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3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3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3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3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3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3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3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3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3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3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3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3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3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3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3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3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3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3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3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3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3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3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3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3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3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3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3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3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3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3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3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3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3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3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3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3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3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3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3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3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3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3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3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3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3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3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3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3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3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3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3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3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3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3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3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3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3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3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3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3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3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3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3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3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3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3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3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3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3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3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3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3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3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3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3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3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3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3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3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3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3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3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3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3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3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3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3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3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3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3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3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3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3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3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3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3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3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3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3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3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3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3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3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3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3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3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3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3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3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3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3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3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3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3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3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3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3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3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3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3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3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3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3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3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3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3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3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3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3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3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3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3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3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3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3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3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3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3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3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3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3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3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3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3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3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3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3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3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3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3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3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3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3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3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3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3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3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3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3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3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3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3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3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3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3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3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3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3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3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3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3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3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3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3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3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3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3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3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3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3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3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3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3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3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3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3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3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3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3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3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3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3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3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3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3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3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3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3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3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3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3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3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3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3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3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3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3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3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3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3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3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3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3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3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3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3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3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3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3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3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3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3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3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3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3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3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3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3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3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3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3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3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3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3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3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3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3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3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3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3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3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3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3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3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3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3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3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3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3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3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3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3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3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3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3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3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3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3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3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3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3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3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3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3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3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3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3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3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3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3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3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3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3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3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3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3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3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3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3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3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3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3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3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3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3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3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3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3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3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3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3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3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3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3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3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3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3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3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3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3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3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3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3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3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3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3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3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3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3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3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3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3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3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3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3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3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3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3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3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3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3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3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3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3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3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3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3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3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3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3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3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3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3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3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3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3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3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3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3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3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3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3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3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3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3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3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3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3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3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3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3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3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3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3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3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3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3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3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3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3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3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3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3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3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3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3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3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3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3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3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3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3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3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3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3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3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3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3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3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3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3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3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3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3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3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3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3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3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3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3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3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3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3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3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3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3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3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3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3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3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3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3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3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3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3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3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3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3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3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3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3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3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3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3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3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3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3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3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3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3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3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3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3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3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3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3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3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3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3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3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3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3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3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3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3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3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3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3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3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3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3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3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3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3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3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3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3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3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3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3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3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3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3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3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3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3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3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3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3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3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3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3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3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3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3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3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3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3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3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3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3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3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3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3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3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3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3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3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3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3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3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3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3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3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3">
      <c r="C8091" s="158"/>
      <c r="E8091" s="159"/>
      <c r="J8091" s="158"/>
      <c r="K8091" s="159"/>
      <c r="Q8091" s="159"/>
      <c r="R8091" s="159"/>
      <c r="S8091" s="159"/>
    </row>
    <row r="8092" spans="3:19" x14ac:dyDescent="0.3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3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3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3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3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3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3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3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3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3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3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3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3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3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3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3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3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3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3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3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3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3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3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3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3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3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3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3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3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3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3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3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3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3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3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3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3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3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3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3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3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3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3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3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3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3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3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3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3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3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3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3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3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3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3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3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3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3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3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3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3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3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3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3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3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3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3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3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3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2026-09-26T11:13:24Z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