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4" documentId="13_ncr:1_{9DFDFEE8-78F7-4C04-B87C-99924EE6CC37}" xr6:coauthVersionLast="47" xr6:coauthVersionMax="47" xr10:uidLastSave="{506CF741-9C41-4BA7-9169-8097288C78B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<sst xmlns="http://schemas.openxmlformats.org/spreadsheetml/2006/main" count="91897" uniqueCount="31332">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</sst>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2512940</v>
      </c>
      <c r="H33" s="21">
        <f>IFERROR('Linha 1'!T811+'Linha 2'!T811+'Linha 3'!T811,0)</f>
        <v>1055.4348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20290530</v>
      </c>
      <c r="F35" s="31">
        <f t="shared" si="2"/>
        <v>46728630</v>
      </c>
      <c r="G35" s="31">
        <f t="shared" si="2"/>
        <v>101791960</v>
      </c>
      <c r="H35" s="32">
        <f>IFERROR(SUM(H4:H34),"")</f>
        <v>16305.920453121893</v>
      </c>
      <c r="I35" s="32">
        <f>IFERROR(SUM(I4:I34),"")</f>
        <v>14531.98</v>
      </c>
      <c r="J35" s="33">
        <f>IFERROR(IF(OR(H35="",I35="",H35=0,I35=0),"",MIN(H35,I35)/MAX(H35,I35)),"")</f>
        <v>0.89120881227025373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O811" sqref="O8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0.65382847221917473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0.79757847221917477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0.87327291666361928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R814" sqref="R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0.16493958333012415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0.30382847221901188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0.38855069444123469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0.148272916667338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0.25591180555622672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0.3593840277784488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S810" sqref="S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3.9245370375283528E-2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2"/>
        <v>0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8.7162037041950163E-2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0.18577314815306126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10" sqref="G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