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84" documentId="13_ncr:1_{9DFDFEE8-78F7-4C04-B87C-99924EE6CC37}" xr6:coauthVersionLast="47" xr6:coauthVersionMax="47" xr10:uidLastSave="{65C76DBE-BA89-44EF-906B-63F98C0C2A61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<sst xmlns="http://schemas.openxmlformats.org/spreadsheetml/2006/main" count="129420" uniqueCount="48633">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</sst>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57" activePane="bottomLeft" state="frozen"/>
      <selection pane="bottomLeft" activeCell="F291" sqref="F29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/>
      <c r="M286" s="81">
        <f t="shared" ca="1" si="65"/>
        <v>4.2018518506665714E-3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38</v>
      </c>
      <c r="G297" s="2">
        <f>SUM(G285:G296)</f>
        <v>190</v>
      </c>
      <c r="H297" s="87"/>
      <c r="I297" s="87"/>
      <c r="J297" s="87"/>
      <c r="K297" s="87"/>
      <c r="L297" s="87"/>
      <c r="M297" s="88">
        <f ca="1">IFERROR(SUM(M285:M296),"")</f>
        <v>0.21322962962844449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183</v>
      </c>
      <c r="G298" s="1">
        <f>G284+G297</f>
        <v>915</v>
      </c>
      <c r="H298" s="91"/>
      <c r="I298" s="91"/>
      <c r="J298" s="91"/>
      <c r="K298" s="91"/>
      <c r="L298" s="91"/>
      <c r="M298" s="92">
        <f ca="1">IFERROR(M284+M297,"")</f>
        <v>0.5521185185173334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90" sqref="G29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49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205.8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251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1054.2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90" sqref="G29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5.0729629627312534E-2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6.1146296293979274E-2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0.30211851851620153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64" activePane="bottomLeft" state="frozen"/>
      <selection pane="bottomLeft" activeCell="G291" sqref="G29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57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239.40000000000003</v>
      </c>
      <c r="L297" s="87"/>
      <c r="M297" s="87"/>
      <c r="N297" s="87"/>
      <c r="O297" s="154"/>
      <c r="P297" s="154"/>
      <c r="Q297" s="88">
        <f ca="1">IFERROR(SUM(Q285:Q296),"")</f>
        <v>6.2499999999999889E-2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286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1201.2</v>
      </c>
      <c r="L298" s="91"/>
      <c r="M298" s="91"/>
      <c r="N298" s="91"/>
      <c r="O298" s="155"/>
      <c r="P298" s="155"/>
      <c r="Q298" s="92">
        <f ca="1">IFERROR(Q284+Q297,"")</f>
        <v>1.0826388888888889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2026-09-12T04:51:08Z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